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Lab in Psych PSY310\Signal detection\"/>
    </mc:Choice>
  </mc:AlternateContent>
  <bookViews>
    <workbookView xWindow="0" yWindow="0" windowWidth="22920" windowHeight="9180"/>
  </bookViews>
  <sheets>
    <sheet name="195648_Signal detection_2024-09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K13" i="3" l="1"/>
  <c r="K12" i="3"/>
  <c r="K6" i="3"/>
  <c r="K5" i="3"/>
  <c r="H102" i="2"/>
  <c r="G102" i="2"/>
  <c r="F102" i="2"/>
  <c r="E102" i="2"/>
</calcChain>
</file>

<file path=xl/sharedStrings.xml><?xml version="1.0" encoding="utf-8"?>
<sst xmlns="http://schemas.openxmlformats.org/spreadsheetml/2006/main" count="848" uniqueCount="48">
  <si>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</si>
  <si>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</si>
  <si>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</si>
  <si>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</si>
  <si>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</si>
  <si>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</si>
  <si>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</si>
  <si>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</si>
  <si>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</si>
  <si>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</si>
  <si>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</si>
  <si>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</si>
  <si>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</si>
  <si>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</si>
  <si>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</si>
  <si>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</si>
  <si>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</si>
  <si>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</si>
  <si>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</si>
  <si>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</si>
  <si>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</si>
  <si>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</si>
  <si>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</si>
  <si>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</si>
  <si>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</si>
  <si>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</si>
  <si>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</si>
  <si>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2024-09-16_13h46.28.661</t>
  </si>
  <si>
    <t>Signal detection</t>
  </si>
  <si>
    <t>2024.1.5</t>
  </si>
  <si>
    <t>2024-09-16 13h46.35.765795 +0530</t>
  </si>
  <si>
    <t>down</t>
  </si>
  <si>
    <t>hit</t>
  </si>
  <si>
    <t>miss</t>
  </si>
  <si>
    <t>fa</t>
  </si>
  <si>
    <t>cr</t>
  </si>
  <si>
    <t>Signal Present</t>
  </si>
  <si>
    <t>Signal Absent</t>
  </si>
  <si>
    <t>Respond YES</t>
  </si>
  <si>
    <t>Hit</t>
  </si>
  <si>
    <t>False Alarm</t>
  </si>
  <si>
    <t>Respond NO</t>
  </si>
  <si>
    <t>Miss</t>
  </si>
  <si>
    <t>Correct Rejection</t>
  </si>
  <si>
    <t>prop hit = hit/hit+mis</t>
  </si>
  <si>
    <t>prop fa = fa/fa+corr rejection</t>
  </si>
  <si>
    <t>d prime =z(prop hit)- z(prop fa)</t>
  </si>
  <si>
    <t>c= -z(prop hit)=z(prop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</si>
</sst>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C73" workbookViewId="0">
      <selection activeCell="P88" sqref="P88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5.4348999983630996E-3</v>
      </c>
      <c r="G2">
        <v>3.1395999831147401E-3</v>
      </c>
      <c r="H2">
        <v>5.4348999983630996E-3</v>
      </c>
      <c r="I2">
        <v>1.0146658999728899</v>
      </c>
      <c r="J2">
        <v>1.0146658999728899</v>
      </c>
      <c r="K2">
        <v>1.0146658999728899</v>
      </c>
      <c r="L2">
        <v>1.32682700001169</v>
      </c>
      <c r="M2">
        <v>1.56621489999815</v>
      </c>
      <c r="N2" t="s">
        <v>25</v>
      </c>
      <c r="O2">
        <v>0</v>
      </c>
      <c r="P2">
        <v>0.53979890001937703</v>
      </c>
      <c r="Q2" t="s">
        <v>26</v>
      </c>
      <c r="R2">
        <v>1</v>
      </c>
      <c r="S2">
        <v>195648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">
      <c r="A3">
        <v>1</v>
      </c>
      <c r="B3">
        <v>0</v>
      </c>
      <c r="C3">
        <v>1</v>
      </c>
      <c r="D3">
        <v>0</v>
      </c>
      <c r="E3">
        <v>1.5766700999811201</v>
      </c>
      <c r="G3">
        <v>1.5685106000164499</v>
      </c>
      <c r="H3">
        <v>1.5766700999811201</v>
      </c>
      <c r="I3">
        <v>2.57711820001713</v>
      </c>
      <c r="J3">
        <v>2.57711820001713</v>
      </c>
      <c r="K3">
        <v>2.57711820001713</v>
      </c>
      <c r="L3">
        <v>2.8770269000087798</v>
      </c>
      <c r="M3">
        <v>3.4783121999935198</v>
      </c>
      <c r="N3" t="s">
        <v>25</v>
      </c>
      <c r="O3">
        <v>0</v>
      </c>
      <c r="P3">
        <v>0.88882799999555495</v>
      </c>
      <c r="Q3" t="s">
        <v>26</v>
      </c>
      <c r="R3">
        <v>2</v>
      </c>
      <c r="S3">
        <v>195648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">
      <c r="A4">
        <v>2</v>
      </c>
      <c r="B4">
        <v>0</v>
      </c>
      <c r="C4">
        <v>2</v>
      </c>
      <c r="D4">
        <v>0</v>
      </c>
      <c r="E4">
        <v>3.4934510000166399</v>
      </c>
      <c r="G4">
        <v>3.4812598999705999</v>
      </c>
      <c r="H4">
        <v>3.4934510000166399</v>
      </c>
      <c r="I4">
        <v>4.4938295999891098</v>
      </c>
      <c r="J4">
        <v>4.4938295999891098</v>
      </c>
      <c r="K4">
        <v>4.4938295999891098</v>
      </c>
      <c r="L4">
        <v>4.7937629999942102</v>
      </c>
      <c r="M4">
        <v>5.0955439999815999</v>
      </c>
      <c r="N4" t="s">
        <v>25</v>
      </c>
      <c r="O4">
        <v>1</v>
      </c>
      <c r="P4">
        <v>0.59952869999688096</v>
      </c>
      <c r="Q4" t="s">
        <v>26</v>
      </c>
      <c r="R4">
        <v>0</v>
      </c>
      <c r="S4">
        <v>195648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">
      <c r="A5">
        <v>3</v>
      </c>
      <c r="B5">
        <v>0</v>
      </c>
      <c r="C5">
        <v>3</v>
      </c>
      <c r="D5">
        <v>0</v>
      </c>
      <c r="E5">
        <v>5.1101566000143004</v>
      </c>
      <c r="G5">
        <v>5.0986901000142097</v>
      </c>
      <c r="H5">
        <v>5.1101566000143004</v>
      </c>
      <c r="I5">
        <v>6.1103451999951996</v>
      </c>
      <c r="J5">
        <v>6.1103451999951996</v>
      </c>
      <c r="K5">
        <v>6.1103451999951996</v>
      </c>
      <c r="L5">
        <v>6.4103556000045501</v>
      </c>
      <c r="M5">
        <v>6.7448150999844003</v>
      </c>
      <c r="N5" t="s">
        <v>31</v>
      </c>
      <c r="O5">
        <v>1</v>
      </c>
      <c r="P5">
        <v>0.62682810000842404</v>
      </c>
      <c r="Q5" t="s">
        <v>26</v>
      </c>
      <c r="R5">
        <v>3</v>
      </c>
      <c r="S5">
        <v>195648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">
      <c r="A6">
        <v>4</v>
      </c>
      <c r="B6">
        <v>0</v>
      </c>
      <c r="C6">
        <v>4</v>
      </c>
      <c r="D6">
        <v>0</v>
      </c>
      <c r="E6">
        <v>6.7601563999778502</v>
      </c>
      <c r="G6">
        <v>6.7477485999697802</v>
      </c>
      <c r="H6">
        <v>6.7601563999778502</v>
      </c>
      <c r="I6">
        <v>7.7602775999694096</v>
      </c>
      <c r="J6">
        <v>7.7602775999694096</v>
      </c>
      <c r="K6">
        <v>7.7602775999694096</v>
      </c>
      <c r="L6">
        <v>8.0603824999998306</v>
      </c>
      <c r="M6">
        <v>8.6948857000097597</v>
      </c>
      <c r="N6" t="s">
        <v>25</v>
      </c>
      <c r="O6">
        <v>1</v>
      </c>
      <c r="P6">
        <v>0.92126370000187296</v>
      </c>
      <c r="Q6" t="s">
        <v>26</v>
      </c>
      <c r="R6">
        <v>0</v>
      </c>
      <c r="S6">
        <v>195648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">
      <c r="A7">
        <v>5</v>
      </c>
      <c r="B7">
        <v>0</v>
      </c>
      <c r="C7">
        <v>5</v>
      </c>
      <c r="D7">
        <v>0</v>
      </c>
      <c r="E7">
        <v>8.7100577999954094</v>
      </c>
      <c r="G7">
        <v>8.6981694999849406</v>
      </c>
      <c r="H7">
        <v>8.7100577999954094</v>
      </c>
      <c r="I7">
        <v>9.7104550999938493</v>
      </c>
      <c r="J7">
        <v>9.7104550999938493</v>
      </c>
      <c r="K7">
        <v>9.7104550999938493</v>
      </c>
      <c r="L7">
        <v>10.0103471999755</v>
      </c>
      <c r="M7">
        <v>10.294879399996701</v>
      </c>
      <c r="N7" t="s">
        <v>31</v>
      </c>
      <c r="O7">
        <v>1</v>
      </c>
      <c r="P7">
        <v>0.57871199998771705</v>
      </c>
      <c r="Q7" t="s">
        <v>26</v>
      </c>
      <c r="R7">
        <v>3</v>
      </c>
      <c r="S7">
        <v>195648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">
      <c r="A8">
        <v>6</v>
      </c>
      <c r="B8">
        <v>0</v>
      </c>
      <c r="C8">
        <v>6</v>
      </c>
      <c r="D8">
        <v>0</v>
      </c>
      <c r="E8">
        <v>10.310254300013099</v>
      </c>
      <c r="G8">
        <v>10.2979368999949</v>
      </c>
      <c r="H8">
        <v>10.310254300013099</v>
      </c>
      <c r="I8">
        <v>11.310432799975301</v>
      </c>
      <c r="J8">
        <v>11.310432799975301</v>
      </c>
      <c r="K8">
        <v>11.310432799975301</v>
      </c>
      <c r="L8">
        <v>11.610316100006401</v>
      </c>
      <c r="M8">
        <v>11.7118489000131</v>
      </c>
      <c r="N8" t="s">
        <v>25</v>
      </c>
      <c r="O8">
        <v>1</v>
      </c>
      <c r="P8">
        <v>0.39573079999536198</v>
      </c>
      <c r="Q8" t="s">
        <v>26</v>
      </c>
      <c r="R8">
        <v>0</v>
      </c>
      <c r="S8">
        <v>195648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">
      <c r="A9">
        <v>7</v>
      </c>
      <c r="B9">
        <v>0</v>
      </c>
      <c r="C9">
        <v>7</v>
      </c>
      <c r="D9">
        <v>0</v>
      </c>
      <c r="E9">
        <v>11.7268375999992</v>
      </c>
      <c r="G9">
        <v>11.7149846999673</v>
      </c>
      <c r="H9">
        <v>11.7268375999992</v>
      </c>
      <c r="I9">
        <v>12.727268300019199</v>
      </c>
      <c r="J9">
        <v>12.727268300019199</v>
      </c>
      <c r="K9">
        <v>12.727268300019199</v>
      </c>
      <c r="L9">
        <v>13.027022900001599</v>
      </c>
      <c r="M9">
        <v>13.527956100006101</v>
      </c>
      <c r="N9" t="s">
        <v>25</v>
      </c>
      <c r="O9">
        <v>1</v>
      </c>
      <c r="P9">
        <v>0.79346279997844205</v>
      </c>
      <c r="Q9" t="s">
        <v>26</v>
      </c>
      <c r="R9">
        <v>0</v>
      </c>
      <c r="S9">
        <v>195648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">
      <c r="A10">
        <v>8</v>
      </c>
      <c r="B10">
        <v>0</v>
      </c>
      <c r="C10">
        <v>8</v>
      </c>
      <c r="D10">
        <v>0</v>
      </c>
      <c r="E10">
        <v>13.543479299987601</v>
      </c>
      <c r="G10">
        <v>13.5296143000014</v>
      </c>
      <c r="H10">
        <v>13.543479299987601</v>
      </c>
      <c r="I10">
        <v>14.5436498000053</v>
      </c>
      <c r="J10">
        <v>14.5436498000053</v>
      </c>
      <c r="K10">
        <v>14.5436498000053</v>
      </c>
      <c r="L10">
        <v>14.843478399969101</v>
      </c>
      <c r="M10">
        <v>15.0955609999946</v>
      </c>
      <c r="N10" t="s">
        <v>31</v>
      </c>
      <c r="O10">
        <v>0</v>
      </c>
      <c r="P10">
        <v>0.54557229997590095</v>
      </c>
      <c r="Q10" t="s">
        <v>26</v>
      </c>
      <c r="R10">
        <v>0</v>
      </c>
      <c r="S10">
        <v>195648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">
      <c r="A11">
        <v>9</v>
      </c>
      <c r="B11">
        <v>0</v>
      </c>
      <c r="C11">
        <v>9</v>
      </c>
      <c r="D11">
        <v>0</v>
      </c>
      <c r="E11">
        <v>15.110444899997599</v>
      </c>
      <c r="G11">
        <v>15.0995515999966</v>
      </c>
      <c r="H11">
        <v>15.110444899997599</v>
      </c>
      <c r="I11">
        <v>16.1104675999959</v>
      </c>
      <c r="J11">
        <v>16.1104675999959</v>
      </c>
      <c r="K11">
        <v>16.1104675999959</v>
      </c>
      <c r="L11">
        <v>16.410421599983199</v>
      </c>
      <c r="M11">
        <v>16.728425099980001</v>
      </c>
      <c r="N11" t="s">
        <v>31</v>
      </c>
      <c r="O11">
        <v>1</v>
      </c>
      <c r="P11">
        <v>0.60509899997850802</v>
      </c>
      <c r="Q11" t="s">
        <v>26</v>
      </c>
      <c r="R11">
        <v>-5</v>
      </c>
      <c r="S11">
        <v>195648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">
      <c r="A12">
        <v>10</v>
      </c>
      <c r="B12">
        <v>0</v>
      </c>
      <c r="C12">
        <v>10</v>
      </c>
      <c r="D12">
        <v>0</v>
      </c>
      <c r="E12">
        <v>16.743585799995301</v>
      </c>
      <c r="G12">
        <v>16.731416499998801</v>
      </c>
      <c r="H12">
        <v>16.743585799995301</v>
      </c>
      <c r="I12">
        <v>17.7437179000116</v>
      </c>
      <c r="J12">
        <v>17.7437179000116</v>
      </c>
      <c r="K12">
        <v>17.7437179000116</v>
      </c>
      <c r="L12">
        <v>18.043760699976701</v>
      </c>
      <c r="M12">
        <v>18.345407299988398</v>
      </c>
      <c r="N12" t="s">
        <v>25</v>
      </c>
      <c r="O12">
        <v>1</v>
      </c>
      <c r="P12">
        <v>0.58985780004877597</v>
      </c>
      <c r="Q12" t="s">
        <v>26</v>
      </c>
      <c r="R12">
        <v>0</v>
      </c>
      <c r="S12">
        <v>195648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">
      <c r="A13">
        <v>11</v>
      </c>
      <c r="B13">
        <v>0</v>
      </c>
      <c r="C13">
        <v>11</v>
      </c>
      <c r="D13">
        <v>0</v>
      </c>
      <c r="E13">
        <v>18.360242099966801</v>
      </c>
      <c r="G13">
        <v>18.348885299987099</v>
      </c>
      <c r="H13">
        <v>18.360242099966801</v>
      </c>
      <c r="I13">
        <v>19.3604346999782</v>
      </c>
      <c r="J13">
        <v>19.3604346999782</v>
      </c>
      <c r="K13">
        <v>19.3604346999782</v>
      </c>
      <c r="L13">
        <v>19.660379000008099</v>
      </c>
      <c r="M13">
        <v>19.7620171000016</v>
      </c>
      <c r="N13" t="s">
        <v>25</v>
      </c>
      <c r="O13">
        <v>1</v>
      </c>
      <c r="P13">
        <v>0.39680449996376399</v>
      </c>
      <c r="Q13" t="s">
        <v>26</v>
      </c>
      <c r="R13">
        <v>0</v>
      </c>
      <c r="S13">
        <v>195648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">
      <c r="A14">
        <v>12</v>
      </c>
      <c r="B14">
        <v>0</v>
      </c>
      <c r="C14">
        <v>12</v>
      </c>
      <c r="D14">
        <v>0</v>
      </c>
      <c r="E14">
        <v>19.777041099965501</v>
      </c>
      <c r="G14">
        <v>19.765314499963999</v>
      </c>
      <c r="H14">
        <v>19.777041099965501</v>
      </c>
      <c r="I14">
        <v>20.777234399982198</v>
      </c>
      <c r="J14">
        <v>20.777234399982198</v>
      </c>
      <c r="K14">
        <v>20.777234399982198</v>
      </c>
      <c r="L14">
        <v>21.0770912999869</v>
      </c>
      <c r="M14">
        <v>21.594916299975001</v>
      </c>
      <c r="N14" t="s">
        <v>25</v>
      </c>
      <c r="O14">
        <v>1</v>
      </c>
      <c r="P14">
        <v>0.80640859995037295</v>
      </c>
      <c r="Q14" t="s">
        <v>26</v>
      </c>
      <c r="R14">
        <v>0</v>
      </c>
      <c r="S14">
        <v>195648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">
      <c r="A15">
        <v>13</v>
      </c>
      <c r="B15">
        <v>0</v>
      </c>
      <c r="C15">
        <v>13</v>
      </c>
      <c r="D15">
        <v>0</v>
      </c>
      <c r="E15">
        <v>21.610273599973802</v>
      </c>
      <c r="G15">
        <v>21.598331899964201</v>
      </c>
      <c r="H15">
        <v>21.610273599973802</v>
      </c>
      <c r="I15">
        <v>22.610412799986001</v>
      </c>
      <c r="J15">
        <v>22.610412799986001</v>
      </c>
      <c r="K15">
        <v>22.610412799986001</v>
      </c>
      <c r="L15">
        <v>22.9104157999972</v>
      </c>
      <c r="M15">
        <v>23.229090099979601</v>
      </c>
      <c r="N15" t="s">
        <v>25</v>
      </c>
      <c r="O15">
        <v>1</v>
      </c>
      <c r="P15">
        <v>0.61685130000114397</v>
      </c>
      <c r="Q15" t="s">
        <v>26</v>
      </c>
      <c r="R15">
        <v>0</v>
      </c>
      <c r="S15">
        <v>195648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">
      <c r="A16">
        <v>14</v>
      </c>
      <c r="B16">
        <v>0</v>
      </c>
      <c r="C16">
        <v>14</v>
      </c>
      <c r="D16">
        <v>0</v>
      </c>
      <c r="E16">
        <v>23.243428799964001</v>
      </c>
      <c r="G16">
        <v>23.232049699989101</v>
      </c>
      <c r="H16">
        <v>23.243428799964001</v>
      </c>
      <c r="I16">
        <v>24.243904099974301</v>
      </c>
      <c r="J16">
        <v>24.243904099974301</v>
      </c>
      <c r="K16">
        <v>24.243904099974301</v>
      </c>
      <c r="L16">
        <v>24.543376899964599</v>
      </c>
      <c r="M16">
        <v>24.8619730999926</v>
      </c>
      <c r="N16" t="s">
        <v>25</v>
      </c>
      <c r="O16">
        <v>1</v>
      </c>
      <c r="P16">
        <v>0.60916059999726702</v>
      </c>
      <c r="Q16" t="s">
        <v>26</v>
      </c>
      <c r="R16">
        <v>0</v>
      </c>
      <c r="S16">
        <v>195648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">
      <c r="A17">
        <v>15</v>
      </c>
      <c r="B17">
        <v>0</v>
      </c>
      <c r="C17">
        <v>15</v>
      </c>
      <c r="D17">
        <v>0</v>
      </c>
      <c r="E17">
        <v>24.8770071999751</v>
      </c>
      <c r="G17">
        <v>24.864524999982599</v>
      </c>
      <c r="H17">
        <v>24.8770071999751</v>
      </c>
      <c r="I17">
        <v>25.8771317999926</v>
      </c>
      <c r="J17">
        <v>25.8771317999926</v>
      </c>
      <c r="K17">
        <v>25.8771317999926</v>
      </c>
      <c r="L17">
        <v>26.177134199999202</v>
      </c>
      <c r="M17">
        <v>26.344981200003499</v>
      </c>
      <c r="N17" t="s">
        <v>25</v>
      </c>
      <c r="O17">
        <v>1</v>
      </c>
      <c r="P17">
        <v>0.45461369998520201</v>
      </c>
      <c r="Q17" t="s">
        <v>26</v>
      </c>
      <c r="R17">
        <v>0</v>
      </c>
      <c r="S17">
        <v>195648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">
      <c r="A18">
        <v>16</v>
      </c>
      <c r="B18">
        <v>0</v>
      </c>
      <c r="C18">
        <v>16</v>
      </c>
      <c r="D18">
        <v>0</v>
      </c>
      <c r="E18">
        <v>26.3602326000109</v>
      </c>
      <c r="G18">
        <v>26.3481326000182</v>
      </c>
      <c r="H18">
        <v>26.3602326000109</v>
      </c>
      <c r="I18">
        <v>27.360487999976598</v>
      </c>
      <c r="J18">
        <v>27.360487999976598</v>
      </c>
      <c r="K18">
        <v>27.360487999976598</v>
      </c>
      <c r="L18">
        <v>27.660411299962998</v>
      </c>
      <c r="M18">
        <v>27.761740299989398</v>
      </c>
      <c r="N18" t="s">
        <v>31</v>
      </c>
      <c r="O18">
        <v>1</v>
      </c>
      <c r="P18">
        <v>0.39413940004305897</v>
      </c>
      <c r="Q18" t="s">
        <v>26</v>
      </c>
      <c r="R18">
        <v>3</v>
      </c>
      <c r="S18">
        <v>195648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">
      <c r="A19">
        <v>17</v>
      </c>
      <c r="B19">
        <v>0</v>
      </c>
      <c r="C19">
        <v>17</v>
      </c>
      <c r="D19">
        <v>0</v>
      </c>
      <c r="E19">
        <v>27.7770090000121</v>
      </c>
      <c r="G19">
        <v>27.764836199988999</v>
      </c>
      <c r="H19">
        <v>27.7770090000121</v>
      </c>
      <c r="I19">
        <v>28.777139700017798</v>
      </c>
      <c r="J19">
        <v>28.777139700017798</v>
      </c>
      <c r="K19">
        <v>28.777139700017798</v>
      </c>
      <c r="L19">
        <v>29.0770804000203</v>
      </c>
      <c r="M19">
        <v>29.4783244999707</v>
      </c>
      <c r="N19" t="s">
        <v>25</v>
      </c>
      <c r="O19">
        <v>1</v>
      </c>
      <c r="P19">
        <v>0.693485199997667</v>
      </c>
      <c r="Q19" t="s">
        <v>26</v>
      </c>
      <c r="R19">
        <v>0</v>
      </c>
      <c r="S19">
        <v>195648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">
      <c r="A20">
        <v>18</v>
      </c>
      <c r="B20">
        <v>0</v>
      </c>
      <c r="C20">
        <v>18</v>
      </c>
      <c r="D20">
        <v>0</v>
      </c>
      <c r="E20">
        <v>29.493646999995601</v>
      </c>
      <c r="G20">
        <v>29.481395100010499</v>
      </c>
      <c r="H20">
        <v>29.493646999995601</v>
      </c>
      <c r="I20">
        <v>30.4939102999633</v>
      </c>
      <c r="J20">
        <v>30.4939102999633</v>
      </c>
      <c r="K20">
        <v>30.4939102999633</v>
      </c>
      <c r="L20">
        <v>30.793617099989198</v>
      </c>
      <c r="M20">
        <v>31.011854999989701</v>
      </c>
      <c r="N20" t="s">
        <v>31</v>
      </c>
      <c r="O20">
        <v>1</v>
      </c>
      <c r="P20">
        <v>0.51156509999418598</v>
      </c>
      <c r="Q20" t="s">
        <v>26</v>
      </c>
      <c r="R20">
        <v>4</v>
      </c>
      <c r="S20">
        <v>195648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">
      <c r="A21">
        <v>19</v>
      </c>
      <c r="B21">
        <v>0</v>
      </c>
      <c r="C21">
        <v>19</v>
      </c>
      <c r="D21">
        <v>0</v>
      </c>
      <c r="E21">
        <v>31.026976900000498</v>
      </c>
      <c r="G21">
        <v>31.015217699983602</v>
      </c>
      <c r="H21">
        <v>31.026976900000498</v>
      </c>
      <c r="I21">
        <v>32.0271938999649</v>
      </c>
      <c r="J21">
        <v>32.0271938999649</v>
      </c>
      <c r="K21">
        <v>32.0271938999649</v>
      </c>
      <c r="L21">
        <v>32.327079100010401</v>
      </c>
      <c r="M21">
        <v>32.511652699962703</v>
      </c>
      <c r="N21" t="s">
        <v>25</v>
      </c>
      <c r="O21">
        <v>1</v>
      </c>
      <c r="P21">
        <v>0.47562359995208597</v>
      </c>
      <c r="Q21" t="s">
        <v>26</v>
      </c>
      <c r="R21">
        <v>0</v>
      </c>
      <c r="S21">
        <v>195648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">
      <c r="A22">
        <v>20</v>
      </c>
      <c r="B22">
        <v>0</v>
      </c>
      <c r="C22">
        <v>20</v>
      </c>
      <c r="D22">
        <v>0</v>
      </c>
      <c r="E22">
        <v>32.527146600012202</v>
      </c>
      <c r="G22">
        <v>32.515151800005697</v>
      </c>
      <c r="H22">
        <v>32.527146600012202</v>
      </c>
      <c r="I22">
        <v>33.527309499971999</v>
      </c>
      <c r="J22">
        <v>33.527309499971999</v>
      </c>
      <c r="K22">
        <v>33.527309499971999</v>
      </c>
      <c r="L22">
        <v>33.827129799989002</v>
      </c>
      <c r="M22">
        <v>34.011906599975099</v>
      </c>
      <c r="N22" t="s">
        <v>25</v>
      </c>
      <c r="O22">
        <v>1</v>
      </c>
      <c r="P22">
        <v>0.47030839999206298</v>
      </c>
      <c r="Q22" t="s">
        <v>26</v>
      </c>
      <c r="R22">
        <v>0</v>
      </c>
      <c r="S22">
        <v>195648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">
      <c r="A23">
        <v>21</v>
      </c>
      <c r="B23">
        <v>0</v>
      </c>
      <c r="C23">
        <v>21</v>
      </c>
      <c r="D23">
        <v>0</v>
      </c>
      <c r="E23">
        <v>34.026992800005203</v>
      </c>
      <c r="G23">
        <v>34.015212900005203</v>
      </c>
      <c r="H23">
        <v>34.026992800005203</v>
      </c>
      <c r="I23">
        <v>35.027317599975497</v>
      </c>
      <c r="J23">
        <v>35.027317599975497</v>
      </c>
      <c r="K23">
        <v>35.027317599975497</v>
      </c>
      <c r="L23">
        <v>35.326976399985099</v>
      </c>
      <c r="M23">
        <v>35.878515999996999</v>
      </c>
      <c r="N23" t="s">
        <v>31</v>
      </c>
      <c r="O23">
        <v>1</v>
      </c>
      <c r="P23">
        <v>0.84757499996339902</v>
      </c>
      <c r="Q23" t="s">
        <v>26</v>
      </c>
      <c r="R23">
        <v>4</v>
      </c>
      <c r="S23">
        <v>195648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">
      <c r="A24">
        <v>22</v>
      </c>
      <c r="B24">
        <v>0</v>
      </c>
      <c r="C24">
        <v>22</v>
      </c>
      <c r="D24">
        <v>0</v>
      </c>
      <c r="E24">
        <v>35.893538400006904</v>
      </c>
      <c r="G24">
        <v>35.881178800016599</v>
      </c>
      <c r="H24">
        <v>35.893538400006904</v>
      </c>
      <c r="I24">
        <v>36.8936399999656</v>
      </c>
      <c r="J24">
        <v>36.8936399999656</v>
      </c>
      <c r="K24">
        <v>36.8936399999656</v>
      </c>
      <c r="L24">
        <v>37.193599599995601</v>
      </c>
      <c r="M24">
        <v>37.2283577999915</v>
      </c>
      <c r="N24" t="s">
        <v>25</v>
      </c>
      <c r="O24">
        <v>0</v>
      </c>
      <c r="P24">
        <v>0.32576879998669001</v>
      </c>
      <c r="Q24" t="s">
        <v>26</v>
      </c>
      <c r="R24">
        <v>1</v>
      </c>
      <c r="S24">
        <v>195648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">
      <c r="A25">
        <v>23</v>
      </c>
      <c r="B25">
        <v>0</v>
      </c>
      <c r="C25">
        <v>23</v>
      </c>
      <c r="D25">
        <v>0</v>
      </c>
      <c r="E25">
        <v>37.243491099972701</v>
      </c>
      <c r="G25">
        <v>37.231433300010302</v>
      </c>
      <c r="H25">
        <v>37.243491099972701</v>
      </c>
      <c r="I25">
        <v>38.243717200006301</v>
      </c>
      <c r="J25">
        <v>38.243717200006301</v>
      </c>
      <c r="K25">
        <v>38.243717200006301</v>
      </c>
      <c r="L25">
        <v>38.543446999974499</v>
      </c>
      <c r="M25">
        <v>39.011833800002897</v>
      </c>
      <c r="N25" t="s">
        <v>31</v>
      </c>
      <c r="O25">
        <v>1</v>
      </c>
      <c r="P25">
        <v>0.76196890004212003</v>
      </c>
      <c r="Q25" t="s">
        <v>26</v>
      </c>
      <c r="R25">
        <v>-4</v>
      </c>
      <c r="S25">
        <v>195648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">
      <c r="A26">
        <v>24</v>
      </c>
      <c r="B26">
        <v>0</v>
      </c>
      <c r="C26">
        <v>24</v>
      </c>
      <c r="D26">
        <v>0</v>
      </c>
      <c r="E26">
        <v>39.026960599992798</v>
      </c>
      <c r="G26">
        <v>39.014999500010099</v>
      </c>
      <c r="H26">
        <v>39.026960599992798</v>
      </c>
      <c r="I26">
        <v>40.0271856000181</v>
      </c>
      <c r="J26">
        <v>40.0271856000181</v>
      </c>
      <c r="K26">
        <v>40.0271856000181</v>
      </c>
      <c r="L26">
        <v>40.327138099994002</v>
      </c>
      <c r="M26">
        <v>40.495035899977601</v>
      </c>
      <c r="N26" t="s">
        <v>25</v>
      </c>
      <c r="O26">
        <v>0</v>
      </c>
      <c r="P26">
        <v>0.465496800024993</v>
      </c>
      <c r="Q26" t="s">
        <v>26</v>
      </c>
      <c r="R26">
        <v>1</v>
      </c>
      <c r="S26">
        <v>195648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">
      <c r="A27">
        <v>25</v>
      </c>
      <c r="B27">
        <v>0</v>
      </c>
      <c r="C27">
        <v>25</v>
      </c>
      <c r="D27">
        <v>0</v>
      </c>
      <c r="E27">
        <v>40.510368300019699</v>
      </c>
      <c r="G27">
        <v>40.498282899963598</v>
      </c>
      <c r="H27">
        <v>40.510368300019699</v>
      </c>
      <c r="I27">
        <v>41.510518399998503</v>
      </c>
      <c r="J27">
        <v>41.510518399998503</v>
      </c>
      <c r="K27">
        <v>41.510518399998503</v>
      </c>
      <c r="L27">
        <v>41.810427899996199</v>
      </c>
      <c r="M27">
        <v>42.128483399981597</v>
      </c>
      <c r="N27" t="s">
        <v>25</v>
      </c>
      <c r="O27">
        <v>0</v>
      </c>
      <c r="P27">
        <v>0.61007039999822099</v>
      </c>
      <c r="Q27" t="s">
        <v>26</v>
      </c>
      <c r="R27">
        <v>1</v>
      </c>
      <c r="S27">
        <v>195648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">
      <c r="A28">
        <v>26</v>
      </c>
      <c r="B28">
        <v>0</v>
      </c>
      <c r="C28">
        <v>26</v>
      </c>
      <c r="D28">
        <v>0</v>
      </c>
      <c r="E28">
        <v>42.143621299997903</v>
      </c>
      <c r="G28">
        <v>42.131808299978701</v>
      </c>
      <c r="H28">
        <v>42.143621299997903</v>
      </c>
      <c r="I28">
        <v>43.143906000012002</v>
      </c>
      <c r="J28">
        <v>43.143906000012002</v>
      </c>
      <c r="K28">
        <v>43.143906000012002</v>
      </c>
      <c r="L28">
        <v>43.443866299989097</v>
      </c>
      <c r="M28">
        <v>43.8784764999873</v>
      </c>
      <c r="N28" t="s">
        <v>25</v>
      </c>
      <c r="O28">
        <v>1</v>
      </c>
      <c r="P28">
        <v>0.72651409998070404</v>
      </c>
      <c r="Q28" t="s">
        <v>26</v>
      </c>
      <c r="R28">
        <v>0</v>
      </c>
      <c r="S28">
        <v>195648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">
      <c r="A29">
        <v>27</v>
      </c>
      <c r="B29">
        <v>0</v>
      </c>
      <c r="C29">
        <v>27</v>
      </c>
      <c r="D29">
        <v>0</v>
      </c>
      <c r="E29">
        <v>43.893550799984901</v>
      </c>
      <c r="G29">
        <v>43.881757700000797</v>
      </c>
      <c r="H29">
        <v>43.893550799984901</v>
      </c>
      <c r="I29">
        <v>44.893817199976098</v>
      </c>
      <c r="J29">
        <v>44.893817199976098</v>
      </c>
      <c r="K29">
        <v>44.893817199976098</v>
      </c>
      <c r="L29">
        <v>45.193679899966803</v>
      </c>
      <c r="M29">
        <v>45.511564299988002</v>
      </c>
      <c r="N29" t="s">
        <v>31</v>
      </c>
      <c r="O29">
        <v>1</v>
      </c>
      <c r="P29">
        <v>0.60294070001691502</v>
      </c>
      <c r="Q29" t="s">
        <v>26</v>
      </c>
      <c r="R29">
        <v>2</v>
      </c>
      <c r="S29">
        <v>195648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">
      <c r="A30">
        <v>28</v>
      </c>
      <c r="B30">
        <v>0</v>
      </c>
      <c r="C30">
        <v>28</v>
      </c>
      <c r="D30">
        <v>0</v>
      </c>
      <c r="E30">
        <v>45.527214100002297</v>
      </c>
      <c r="G30">
        <v>45.513563600019502</v>
      </c>
      <c r="H30">
        <v>45.527214100002297</v>
      </c>
      <c r="I30">
        <v>46.527232599968499</v>
      </c>
      <c r="J30">
        <v>46.527232599968499</v>
      </c>
      <c r="K30">
        <v>46.527232599968499</v>
      </c>
      <c r="L30">
        <v>46.827157599967897</v>
      </c>
      <c r="M30">
        <v>46.9951670999871</v>
      </c>
      <c r="N30" t="s">
        <v>25</v>
      </c>
      <c r="O30">
        <v>0</v>
      </c>
      <c r="P30">
        <v>0.46295009995810599</v>
      </c>
      <c r="Q30" t="s">
        <v>26</v>
      </c>
      <c r="R30">
        <v>3</v>
      </c>
      <c r="S30">
        <v>195648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">
      <c r="A31">
        <v>29</v>
      </c>
      <c r="B31">
        <v>0</v>
      </c>
      <c r="C31">
        <v>29</v>
      </c>
      <c r="D31">
        <v>0</v>
      </c>
      <c r="E31">
        <v>47.0104052000097</v>
      </c>
      <c r="G31">
        <v>46.998313200019702</v>
      </c>
      <c r="H31">
        <v>47.0104052000097</v>
      </c>
      <c r="I31">
        <v>48.010584999981802</v>
      </c>
      <c r="J31">
        <v>48.010584999981802</v>
      </c>
      <c r="K31">
        <v>48.010584999981802</v>
      </c>
      <c r="L31">
        <v>48.310541599988902</v>
      </c>
      <c r="M31">
        <v>48.5788718999829</v>
      </c>
      <c r="N31" t="s">
        <v>31</v>
      </c>
      <c r="O31">
        <v>1</v>
      </c>
      <c r="P31">
        <v>0.56655069999396801</v>
      </c>
      <c r="Q31" t="s">
        <v>26</v>
      </c>
      <c r="R31">
        <v>3</v>
      </c>
      <c r="S31">
        <v>195648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">
      <c r="A32">
        <v>30</v>
      </c>
      <c r="B32">
        <v>0</v>
      </c>
      <c r="C32">
        <v>30</v>
      </c>
      <c r="D32">
        <v>0</v>
      </c>
      <c r="E32">
        <v>48.593547299969899</v>
      </c>
      <c r="G32">
        <v>48.581956600013598</v>
      </c>
      <c r="H32">
        <v>48.593547299969899</v>
      </c>
      <c r="I32">
        <v>49.593909999995901</v>
      </c>
      <c r="J32">
        <v>49.593909999995901</v>
      </c>
      <c r="K32">
        <v>49.593909999995901</v>
      </c>
      <c r="L32">
        <v>49.893895999994101</v>
      </c>
      <c r="M32">
        <v>50.1951127999927</v>
      </c>
      <c r="N32" t="s">
        <v>25</v>
      </c>
      <c r="O32">
        <v>1</v>
      </c>
      <c r="P32">
        <v>0.58987059997161795</v>
      </c>
      <c r="Q32" t="s">
        <v>26</v>
      </c>
      <c r="R32">
        <v>0</v>
      </c>
      <c r="S32">
        <v>195648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">
      <c r="A33">
        <v>31</v>
      </c>
      <c r="B33">
        <v>0</v>
      </c>
      <c r="C33">
        <v>31</v>
      </c>
      <c r="D33">
        <v>0</v>
      </c>
      <c r="E33">
        <v>50.210445899981998</v>
      </c>
      <c r="G33">
        <v>50.1982528999797</v>
      </c>
      <c r="H33">
        <v>50.210445899981998</v>
      </c>
      <c r="I33">
        <v>51.210655500006297</v>
      </c>
      <c r="J33">
        <v>51.210655500006297</v>
      </c>
      <c r="K33">
        <v>51.210655500006297</v>
      </c>
      <c r="L33">
        <v>51.510554899985401</v>
      </c>
      <c r="M33">
        <v>51.679036399989798</v>
      </c>
      <c r="N33" t="s">
        <v>25</v>
      </c>
      <c r="O33">
        <v>1</v>
      </c>
      <c r="P33">
        <v>0.46679539995966401</v>
      </c>
      <c r="Q33" t="s">
        <v>26</v>
      </c>
      <c r="R33">
        <v>0</v>
      </c>
      <c r="S33">
        <v>195648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">
      <c r="A34">
        <v>32</v>
      </c>
      <c r="B34">
        <v>0</v>
      </c>
      <c r="C34">
        <v>32</v>
      </c>
      <c r="D34">
        <v>0</v>
      </c>
      <c r="E34">
        <v>51.693691699998404</v>
      </c>
      <c r="G34">
        <v>51.682190299965399</v>
      </c>
      <c r="H34">
        <v>51.693691699998404</v>
      </c>
      <c r="I34">
        <v>52.693956899980499</v>
      </c>
      <c r="J34">
        <v>52.693956899980499</v>
      </c>
      <c r="K34">
        <v>52.693956899980499</v>
      </c>
      <c r="L34">
        <v>52.993690899980699</v>
      </c>
      <c r="M34">
        <v>53.094990400015298</v>
      </c>
      <c r="N34" t="s">
        <v>25</v>
      </c>
      <c r="O34">
        <v>0</v>
      </c>
      <c r="P34">
        <v>0.39717820001533199</v>
      </c>
      <c r="Q34" t="s">
        <v>26</v>
      </c>
      <c r="R34">
        <v>1</v>
      </c>
      <c r="S34">
        <v>195648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">
      <c r="A35">
        <v>33</v>
      </c>
      <c r="B35">
        <v>0</v>
      </c>
      <c r="C35">
        <v>33</v>
      </c>
      <c r="D35">
        <v>0</v>
      </c>
      <c r="E35">
        <v>53.110395199968401</v>
      </c>
      <c r="G35">
        <v>53.098254500015102</v>
      </c>
      <c r="H35">
        <v>53.110395199968401</v>
      </c>
      <c r="I35">
        <v>54.110474499990197</v>
      </c>
      <c r="J35">
        <v>54.110474499990197</v>
      </c>
      <c r="K35">
        <v>54.110474499990197</v>
      </c>
      <c r="L35">
        <v>54.4106452999985</v>
      </c>
      <c r="M35">
        <v>54.912433599994898</v>
      </c>
      <c r="N35" t="s">
        <v>25</v>
      </c>
      <c r="O35">
        <v>1</v>
      </c>
      <c r="P35">
        <v>0.79373550001764603</v>
      </c>
      <c r="Q35" t="s">
        <v>26</v>
      </c>
      <c r="R35">
        <v>0</v>
      </c>
      <c r="S35">
        <v>195648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">
      <c r="A36">
        <v>34</v>
      </c>
      <c r="B36">
        <v>0</v>
      </c>
      <c r="C36">
        <v>34</v>
      </c>
      <c r="D36">
        <v>0</v>
      </c>
      <c r="E36">
        <v>54.927148699993197</v>
      </c>
      <c r="G36">
        <v>54.915831000020198</v>
      </c>
      <c r="H36">
        <v>54.927148699993197</v>
      </c>
      <c r="I36">
        <v>55.927440900006303</v>
      </c>
      <c r="J36">
        <v>55.927440900006303</v>
      </c>
      <c r="K36">
        <v>55.927440900006303</v>
      </c>
      <c r="L36">
        <v>56.227175900014103</v>
      </c>
      <c r="M36">
        <v>56.361931499966801</v>
      </c>
      <c r="N36" t="s">
        <v>25</v>
      </c>
      <c r="O36">
        <v>0</v>
      </c>
      <c r="P36">
        <v>0.41759719996480199</v>
      </c>
      <c r="Q36" t="s">
        <v>26</v>
      </c>
      <c r="R36">
        <v>3</v>
      </c>
      <c r="S36">
        <v>195648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">
      <c r="A37">
        <v>35</v>
      </c>
      <c r="B37">
        <v>0</v>
      </c>
      <c r="C37">
        <v>35</v>
      </c>
      <c r="D37">
        <v>0</v>
      </c>
      <c r="E37">
        <v>56.377142600016597</v>
      </c>
      <c r="G37">
        <v>56.364947399997597</v>
      </c>
      <c r="H37">
        <v>56.377142600016597</v>
      </c>
      <c r="I37">
        <v>57.377400199999101</v>
      </c>
      <c r="J37">
        <v>57.377400199999101</v>
      </c>
      <c r="K37">
        <v>57.377400199999101</v>
      </c>
      <c r="L37">
        <v>57.677158400008899</v>
      </c>
      <c r="M37">
        <v>58.128955199965198</v>
      </c>
      <c r="N37" t="s">
        <v>25</v>
      </c>
      <c r="O37">
        <v>1</v>
      </c>
      <c r="P37">
        <v>0.74885009997524299</v>
      </c>
      <c r="Q37" t="s">
        <v>26</v>
      </c>
      <c r="R37">
        <v>0</v>
      </c>
      <c r="S37">
        <v>195648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">
      <c r="A38">
        <v>36</v>
      </c>
      <c r="B38">
        <v>0</v>
      </c>
      <c r="C38">
        <v>36</v>
      </c>
      <c r="D38">
        <v>0</v>
      </c>
      <c r="E38">
        <v>58.143680399982202</v>
      </c>
      <c r="G38">
        <v>58.132906600018003</v>
      </c>
      <c r="H38">
        <v>58.143680399982202</v>
      </c>
      <c r="I38">
        <v>59.144004500005302</v>
      </c>
      <c r="J38">
        <v>59.144004500005302</v>
      </c>
      <c r="K38">
        <v>59.144004500005302</v>
      </c>
      <c r="L38">
        <v>59.443779299966899</v>
      </c>
      <c r="M38">
        <v>59.761594099982098</v>
      </c>
      <c r="N38" t="s">
        <v>25</v>
      </c>
      <c r="O38">
        <v>1</v>
      </c>
      <c r="P38">
        <v>0.60698850004700899</v>
      </c>
      <c r="Q38" t="s">
        <v>26</v>
      </c>
      <c r="R38">
        <v>0</v>
      </c>
      <c r="S38">
        <v>195648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">
      <c r="A39">
        <v>37</v>
      </c>
      <c r="B39">
        <v>0</v>
      </c>
      <c r="C39">
        <v>37</v>
      </c>
      <c r="D39">
        <v>0</v>
      </c>
      <c r="E39">
        <v>59.777201899967601</v>
      </c>
      <c r="G39">
        <v>59.764604699972502</v>
      </c>
      <c r="H39">
        <v>59.777201899967601</v>
      </c>
      <c r="I39">
        <v>60.777278999972602</v>
      </c>
      <c r="J39">
        <v>60.777278999972602</v>
      </c>
      <c r="K39">
        <v>60.777278999972602</v>
      </c>
      <c r="L39">
        <v>61.078675900003802</v>
      </c>
      <c r="M39">
        <v>61.411810899968202</v>
      </c>
      <c r="N39" t="s">
        <v>25</v>
      </c>
      <c r="O39">
        <v>0</v>
      </c>
      <c r="P39">
        <v>0.61982039996655602</v>
      </c>
      <c r="Q39" t="s">
        <v>26</v>
      </c>
      <c r="R39">
        <v>-2</v>
      </c>
      <c r="S39">
        <v>195648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">
      <c r="A40">
        <v>38</v>
      </c>
      <c r="B40">
        <v>0</v>
      </c>
      <c r="C40">
        <v>38</v>
      </c>
      <c r="D40">
        <v>0</v>
      </c>
      <c r="E40">
        <v>61.427131799980998</v>
      </c>
      <c r="G40">
        <v>61.414898400020299</v>
      </c>
      <c r="H40">
        <v>61.427131799980998</v>
      </c>
      <c r="I40">
        <v>62.427379000000599</v>
      </c>
      <c r="J40">
        <v>62.427379000000599</v>
      </c>
      <c r="K40">
        <v>62.427379000000599</v>
      </c>
      <c r="L40">
        <v>62.727217599982303</v>
      </c>
      <c r="M40">
        <v>62.878580100019398</v>
      </c>
      <c r="N40" t="s">
        <v>31</v>
      </c>
      <c r="O40">
        <v>1</v>
      </c>
      <c r="P40">
        <v>0.44726410001749101</v>
      </c>
      <c r="Q40" t="s">
        <v>26</v>
      </c>
      <c r="R40">
        <v>-5</v>
      </c>
      <c r="S40">
        <v>195648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">
      <c r="A41">
        <v>39</v>
      </c>
      <c r="B41">
        <v>0</v>
      </c>
      <c r="C41">
        <v>39</v>
      </c>
      <c r="D41">
        <v>0</v>
      </c>
      <c r="E41">
        <v>62.893780399987001</v>
      </c>
      <c r="G41">
        <v>62.881685099971897</v>
      </c>
      <c r="H41">
        <v>62.893780399987001</v>
      </c>
      <c r="I41">
        <v>63.893852400011298</v>
      </c>
      <c r="J41">
        <v>63.893852400011298</v>
      </c>
      <c r="K41">
        <v>63.893852400011298</v>
      </c>
      <c r="L41">
        <v>64.193882799998306</v>
      </c>
      <c r="M41">
        <v>64.745152799994599</v>
      </c>
      <c r="N41" t="s">
        <v>25</v>
      </c>
      <c r="O41">
        <v>1</v>
      </c>
      <c r="P41">
        <v>0.84229729999788105</v>
      </c>
      <c r="Q41" t="s">
        <v>26</v>
      </c>
      <c r="R41">
        <v>0</v>
      </c>
      <c r="S41">
        <v>195648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">
      <c r="A42">
        <v>40</v>
      </c>
      <c r="B42">
        <v>0</v>
      </c>
      <c r="C42">
        <v>40</v>
      </c>
      <c r="D42">
        <v>0</v>
      </c>
      <c r="E42">
        <v>64.760348199983099</v>
      </c>
      <c r="G42">
        <v>64.7480084999697</v>
      </c>
      <c r="H42">
        <v>64.760348199983099</v>
      </c>
      <c r="I42">
        <v>65.760652799974196</v>
      </c>
      <c r="J42">
        <v>65.760652799974196</v>
      </c>
      <c r="K42">
        <v>65.760652799974196</v>
      </c>
      <c r="L42">
        <v>66.060582100006201</v>
      </c>
      <c r="M42">
        <v>66.278558799996901</v>
      </c>
      <c r="N42" t="s">
        <v>31</v>
      </c>
      <c r="O42">
        <v>1</v>
      </c>
      <c r="P42">
        <v>0.50227420002920498</v>
      </c>
      <c r="Q42" t="s">
        <v>26</v>
      </c>
      <c r="R42">
        <v>-3</v>
      </c>
      <c r="S42">
        <v>195648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">
      <c r="A43">
        <v>41</v>
      </c>
      <c r="B43">
        <v>0</v>
      </c>
      <c r="C43">
        <v>41</v>
      </c>
      <c r="D43">
        <v>0</v>
      </c>
      <c r="E43">
        <v>66.293745599978095</v>
      </c>
      <c r="G43">
        <v>66.281962400011196</v>
      </c>
      <c r="H43">
        <v>66.293745599978095</v>
      </c>
      <c r="I43">
        <v>67.293838599987794</v>
      </c>
      <c r="J43">
        <v>67.293838599987794</v>
      </c>
      <c r="K43">
        <v>67.293838599987794</v>
      </c>
      <c r="L43">
        <v>67.593760000017895</v>
      </c>
      <c r="M43">
        <v>68.161933999974195</v>
      </c>
      <c r="N43" t="s">
        <v>25</v>
      </c>
      <c r="O43">
        <v>0</v>
      </c>
      <c r="P43">
        <v>0.85795159998815496</v>
      </c>
      <c r="Q43" t="s">
        <v>26</v>
      </c>
      <c r="R43">
        <v>1</v>
      </c>
      <c r="S43">
        <v>195648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">
      <c r="A44">
        <v>42</v>
      </c>
      <c r="B44">
        <v>0</v>
      </c>
      <c r="C44">
        <v>42</v>
      </c>
      <c r="D44">
        <v>0</v>
      </c>
      <c r="E44">
        <v>68.177113800018503</v>
      </c>
      <c r="G44">
        <v>68.165031599986804</v>
      </c>
      <c r="H44">
        <v>68.177113800018503</v>
      </c>
      <c r="I44">
        <v>69.177315799984996</v>
      </c>
      <c r="J44">
        <v>69.177315799984996</v>
      </c>
      <c r="K44">
        <v>69.177315799984996</v>
      </c>
      <c r="L44">
        <v>69.477248999988603</v>
      </c>
      <c r="M44">
        <v>69.895780199963994</v>
      </c>
      <c r="N44" t="s">
        <v>25</v>
      </c>
      <c r="O44">
        <v>0</v>
      </c>
      <c r="P44">
        <v>0.71674419997725602</v>
      </c>
      <c r="Q44" t="s">
        <v>26</v>
      </c>
      <c r="R44">
        <v>3</v>
      </c>
      <c r="S44">
        <v>195648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">
      <c r="A45">
        <v>43</v>
      </c>
      <c r="B45">
        <v>0</v>
      </c>
      <c r="C45">
        <v>43</v>
      </c>
      <c r="D45">
        <v>0</v>
      </c>
      <c r="E45">
        <v>69.910493500006794</v>
      </c>
      <c r="G45">
        <v>69.898978199984398</v>
      </c>
      <c r="H45">
        <v>69.910493500006794</v>
      </c>
      <c r="I45">
        <v>70.910747000016201</v>
      </c>
      <c r="J45">
        <v>70.910747000016201</v>
      </c>
      <c r="K45">
        <v>70.910747000016201</v>
      </c>
      <c r="L45">
        <v>71.210610000009098</v>
      </c>
      <c r="M45">
        <v>71.445121600001499</v>
      </c>
      <c r="N45" t="s">
        <v>31</v>
      </c>
      <c r="O45">
        <v>1</v>
      </c>
      <c r="P45">
        <v>0.51843699999153603</v>
      </c>
      <c r="Q45" t="s">
        <v>26</v>
      </c>
      <c r="R45">
        <v>-5</v>
      </c>
      <c r="S45">
        <v>195648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">
      <c r="A46">
        <v>44</v>
      </c>
      <c r="B46">
        <v>0</v>
      </c>
      <c r="C46">
        <v>44</v>
      </c>
      <c r="D46">
        <v>0</v>
      </c>
      <c r="E46">
        <v>71.460621499980306</v>
      </c>
      <c r="G46">
        <v>71.448332100000698</v>
      </c>
      <c r="H46">
        <v>71.460621499980306</v>
      </c>
      <c r="I46">
        <v>72.460727599973296</v>
      </c>
      <c r="J46">
        <v>72.460727599973296</v>
      </c>
      <c r="K46">
        <v>72.460727599973296</v>
      </c>
      <c r="L46">
        <v>72.760683899978105</v>
      </c>
      <c r="M46">
        <v>73.095202800002795</v>
      </c>
      <c r="N46" t="s">
        <v>25</v>
      </c>
      <c r="O46">
        <v>1</v>
      </c>
      <c r="P46">
        <v>0.62244549999013499</v>
      </c>
      <c r="Q46" t="s">
        <v>26</v>
      </c>
      <c r="R46">
        <v>0</v>
      </c>
      <c r="S46">
        <v>195648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">
      <c r="A47">
        <v>45</v>
      </c>
      <c r="B47">
        <v>0</v>
      </c>
      <c r="C47">
        <v>45</v>
      </c>
      <c r="D47">
        <v>0</v>
      </c>
      <c r="E47">
        <v>73.110478699964006</v>
      </c>
      <c r="G47">
        <v>73.098370999970896</v>
      </c>
      <c r="H47">
        <v>73.110478699964006</v>
      </c>
      <c r="I47">
        <v>74.110689199995207</v>
      </c>
      <c r="J47">
        <v>74.110689199995207</v>
      </c>
      <c r="K47">
        <v>74.110689199995207</v>
      </c>
      <c r="L47">
        <v>74.410968700016298</v>
      </c>
      <c r="M47">
        <v>74.961992299999096</v>
      </c>
      <c r="N47" t="s">
        <v>31</v>
      </c>
      <c r="O47">
        <v>1</v>
      </c>
      <c r="P47">
        <v>0.83975410001585205</v>
      </c>
      <c r="Q47" t="s">
        <v>26</v>
      </c>
      <c r="R47">
        <v>-2</v>
      </c>
      <c r="S47">
        <v>195648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">
      <c r="A48">
        <v>46</v>
      </c>
      <c r="B48">
        <v>0</v>
      </c>
      <c r="C48">
        <v>46</v>
      </c>
      <c r="D48">
        <v>0</v>
      </c>
      <c r="E48">
        <v>74.977140999981202</v>
      </c>
      <c r="G48">
        <v>74.965126900002304</v>
      </c>
      <c r="H48">
        <v>74.977140999981202</v>
      </c>
      <c r="I48">
        <v>75.977332599984905</v>
      </c>
      <c r="J48">
        <v>75.977332599984905</v>
      </c>
      <c r="K48">
        <v>75.977332599984905</v>
      </c>
      <c r="L48">
        <v>76.2772257999749</v>
      </c>
      <c r="M48">
        <v>76.412213400006294</v>
      </c>
      <c r="N48" t="s">
        <v>25</v>
      </c>
      <c r="O48">
        <v>1</v>
      </c>
      <c r="P48">
        <v>0.42791470000520299</v>
      </c>
      <c r="Q48" t="s">
        <v>26</v>
      </c>
      <c r="R48">
        <v>0</v>
      </c>
      <c r="S48">
        <v>195648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">
      <c r="A49">
        <v>47</v>
      </c>
      <c r="B49">
        <v>0</v>
      </c>
      <c r="C49">
        <v>47</v>
      </c>
      <c r="D49">
        <v>0</v>
      </c>
      <c r="E49">
        <v>76.427236899966303</v>
      </c>
      <c r="G49">
        <v>76.415375199983799</v>
      </c>
      <c r="H49">
        <v>76.427236899966303</v>
      </c>
      <c r="I49">
        <v>77.427471900009493</v>
      </c>
      <c r="J49">
        <v>77.427471900009493</v>
      </c>
      <c r="K49">
        <v>77.427471900009493</v>
      </c>
      <c r="L49">
        <v>77.727274900011196</v>
      </c>
      <c r="M49">
        <v>78.2121516999905</v>
      </c>
      <c r="N49" t="s">
        <v>25</v>
      </c>
      <c r="O49">
        <v>1</v>
      </c>
      <c r="P49">
        <v>0.76989779999712404</v>
      </c>
      <c r="Q49" t="s">
        <v>26</v>
      </c>
      <c r="R49">
        <v>0</v>
      </c>
      <c r="S49">
        <v>195648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">
      <c r="A50">
        <v>48</v>
      </c>
      <c r="B50">
        <v>0</v>
      </c>
      <c r="C50">
        <v>48</v>
      </c>
      <c r="D50">
        <v>0</v>
      </c>
      <c r="E50">
        <v>78.227375799964605</v>
      </c>
      <c r="G50">
        <v>78.215350300015402</v>
      </c>
      <c r="H50">
        <v>78.227375799964605</v>
      </c>
      <c r="I50">
        <v>79.227352899964899</v>
      </c>
      <c r="J50">
        <v>79.227352899964899</v>
      </c>
      <c r="K50">
        <v>79.227352899964899</v>
      </c>
      <c r="L50">
        <v>79.5272311000153</v>
      </c>
      <c r="M50">
        <v>80.195445299963396</v>
      </c>
      <c r="N50" t="s">
        <v>25</v>
      </c>
      <c r="O50">
        <v>0</v>
      </c>
      <c r="P50">
        <v>0.95947820000583295</v>
      </c>
      <c r="Q50" t="s">
        <v>26</v>
      </c>
      <c r="R50">
        <v>-2</v>
      </c>
      <c r="S50">
        <v>195648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">
      <c r="A51">
        <v>49</v>
      </c>
      <c r="B51">
        <v>0</v>
      </c>
      <c r="C51">
        <v>49</v>
      </c>
      <c r="D51">
        <v>0</v>
      </c>
      <c r="E51">
        <v>80.210428299964406</v>
      </c>
      <c r="G51">
        <v>80.198441500018802</v>
      </c>
      <c r="H51">
        <v>80.210428299964406</v>
      </c>
      <c r="I51">
        <v>81.210743499977895</v>
      </c>
      <c r="J51">
        <v>81.210743499977895</v>
      </c>
      <c r="K51">
        <v>81.210743499977895</v>
      </c>
      <c r="L51">
        <v>81.510665100009604</v>
      </c>
      <c r="M51">
        <v>82.045176999992606</v>
      </c>
      <c r="N51" t="s">
        <v>25</v>
      </c>
      <c r="O51">
        <v>1</v>
      </c>
      <c r="P51">
        <v>0.81709040002897304</v>
      </c>
      <c r="Q51" t="s">
        <v>26</v>
      </c>
      <c r="R51">
        <v>0</v>
      </c>
      <c r="S51">
        <v>195648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">
      <c r="A52">
        <v>50</v>
      </c>
      <c r="B52">
        <v>0</v>
      </c>
      <c r="C52">
        <v>50</v>
      </c>
      <c r="D52">
        <v>0</v>
      </c>
      <c r="E52">
        <v>82.060759700019801</v>
      </c>
      <c r="G52">
        <v>82.048409099981598</v>
      </c>
      <c r="H52">
        <v>82.060759700019801</v>
      </c>
      <c r="I52">
        <v>83.060693799983696</v>
      </c>
      <c r="J52">
        <v>83.060693799983696</v>
      </c>
      <c r="K52">
        <v>83.060693799983696</v>
      </c>
      <c r="L52">
        <v>83.360600600019097</v>
      </c>
      <c r="M52">
        <v>83.728705200017401</v>
      </c>
      <c r="N52" t="s">
        <v>31</v>
      </c>
      <c r="O52">
        <v>1</v>
      </c>
      <c r="P52">
        <v>0.65246040001511496</v>
      </c>
      <c r="Q52" t="s">
        <v>26</v>
      </c>
      <c r="R52">
        <v>3</v>
      </c>
      <c r="S52">
        <v>195648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">
      <c r="A53">
        <v>51</v>
      </c>
      <c r="B53">
        <v>0</v>
      </c>
      <c r="C53">
        <v>51</v>
      </c>
      <c r="D53">
        <v>0</v>
      </c>
      <c r="E53">
        <v>83.743742699967697</v>
      </c>
      <c r="G53">
        <v>83.731935799994901</v>
      </c>
      <c r="H53">
        <v>83.743742699967697</v>
      </c>
      <c r="I53">
        <v>84.743913899990702</v>
      </c>
      <c r="J53">
        <v>84.743913899990702</v>
      </c>
      <c r="K53">
        <v>84.743913899990702</v>
      </c>
      <c r="L53">
        <v>85.0439232999924</v>
      </c>
      <c r="M53">
        <v>85.345127600012304</v>
      </c>
      <c r="N53" t="s">
        <v>31</v>
      </c>
      <c r="O53">
        <v>1</v>
      </c>
      <c r="P53">
        <v>0.59342710004420895</v>
      </c>
      <c r="Q53" t="s">
        <v>26</v>
      </c>
      <c r="R53">
        <v>3</v>
      </c>
      <c r="S53">
        <v>195648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">
      <c r="A54">
        <v>52</v>
      </c>
      <c r="B54">
        <v>0</v>
      </c>
      <c r="C54">
        <v>52</v>
      </c>
      <c r="D54">
        <v>0</v>
      </c>
      <c r="E54">
        <v>85.360566999995996</v>
      </c>
      <c r="G54">
        <v>85.348138400004203</v>
      </c>
      <c r="H54">
        <v>85.360566999995996</v>
      </c>
      <c r="I54">
        <v>86.360687799984504</v>
      </c>
      <c r="J54">
        <v>86.360687799984504</v>
      </c>
      <c r="K54">
        <v>86.360687799984504</v>
      </c>
      <c r="L54">
        <v>86.660734399978494</v>
      </c>
      <c r="M54">
        <v>87.228613100014599</v>
      </c>
      <c r="N54" t="s">
        <v>31</v>
      </c>
      <c r="O54">
        <v>1</v>
      </c>
      <c r="P54">
        <v>0.86093270004494105</v>
      </c>
      <c r="Q54" t="s">
        <v>26</v>
      </c>
      <c r="R54">
        <v>-4</v>
      </c>
      <c r="S54">
        <v>195648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">
      <c r="A55">
        <v>53</v>
      </c>
      <c r="B55">
        <v>0</v>
      </c>
      <c r="C55">
        <v>53</v>
      </c>
      <c r="D55">
        <v>0</v>
      </c>
      <c r="E55">
        <v>87.243834199965903</v>
      </c>
      <c r="G55">
        <v>87.231874699995302</v>
      </c>
      <c r="H55">
        <v>87.243834199965903</v>
      </c>
      <c r="I55">
        <v>88.243904799979603</v>
      </c>
      <c r="J55">
        <v>88.243904799979603</v>
      </c>
      <c r="K55">
        <v>88.243904799979603</v>
      </c>
      <c r="L55">
        <v>88.543797299964297</v>
      </c>
      <c r="M55">
        <v>88.928436500020297</v>
      </c>
      <c r="N55" t="s">
        <v>25</v>
      </c>
      <c r="O55">
        <v>1</v>
      </c>
      <c r="P55">
        <v>0.68045709998114001</v>
      </c>
      <c r="Q55" t="s">
        <v>26</v>
      </c>
      <c r="R55">
        <v>0</v>
      </c>
      <c r="S55">
        <v>195648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">
      <c r="A56">
        <v>54</v>
      </c>
      <c r="B56">
        <v>0</v>
      </c>
      <c r="C56">
        <v>54</v>
      </c>
      <c r="D56">
        <v>0</v>
      </c>
      <c r="E56">
        <v>88.943773099977903</v>
      </c>
      <c r="G56">
        <v>88.930869399977297</v>
      </c>
      <c r="H56">
        <v>88.943773099977903</v>
      </c>
      <c r="I56">
        <v>89.9438310000114</v>
      </c>
      <c r="J56">
        <v>89.9438310000114</v>
      </c>
      <c r="K56">
        <v>89.9438310000114</v>
      </c>
      <c r="L56">
        <v>90.243852499988805</v>
      </c>
      <c r="M56">
        <v>90.645186699985004</v>
      </c>
      <c r="N56" t="s">
        <v>25</v>
      </c>
      <c r="O56">
        <v>1</v>
      </c>
      <c r="P56">
        <v>0.68625529995188095</v>
      </c>
      <c r="Q56" t="s">
        <v>26</v>
      </c>
      <c r="R56">
        <v>0</v>
      </c>
      <c r="S56">
        <v>195648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">
      <c r="A57">
        <v>55</v>
      </c>
      <c r="B57">
        <v>0</v>
      </c>
      <c r="C57">
        <v>55</v>
      </c>
      <c r="D57">
        <v>0</v>
      </c>
      <c r="E57">
        <v>90.660527599975396</v>
      </c>
      <c r="G57">
        <v>90.648256000014896</v>
      </c>
      <c r="H57">
        <v>90.660527599975396</v>
      </c>
      <c r="I57">
        <v>91.660841199976801</v>
      </c>
      <c r="J57">
        <v>91.660841199976801</v>
      </c>
      <c r="K57">
        <v>91.660841199976801</v>
      </c>
      <c r="L57">
        <v>91.960720899980501</v>
      </c>
      <c r="M57">
        <v>92.178245899965901</v>
      </c>
      <c r="N57" t="s">
        <v>25</v>
      </c>
      <c r="O57">
        <v>1</v>
      </c>
      <c r="P57">
        <v>0.51530099997762502</v>
      </c>
      <c r="Q57" t="s">
        <v>26</v>
      </c>
      <c r="R57">
        <v>0</v>
      </c>
      <c r="S57">
        <v>195648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">
      <c r="A58">
        <v>56</v>
      </c>
      <c r="B58">
        <v>0</v>
      </c>
      <c r="C58">
        <v>56</v>
      </c>
      <c r="D58">
        <v>0</v>
      </c>
      <c r="E58">
        <v>92.193819499981998</v>
      </c>
      <c r="G58">
        <v>92.179644499963601</v>
      </c>
      <c r="H58">
        <v>92.193819499981998</v>
      </c>
      <c r="I58">
        <v>93.194108299969201</v>
      </c>
      <c r="J58">
        <v>93.194108299969201</v>
      </c>
      <c r="K58">
        <v>93.194108299969201</v>
      </c>
      <c r="L58">
        <v>93.493907700001699</v>
      </c>
      <c r="M58">
        <v>93.778639099968103</v>
      </c>
      <c r="N58" t="s">
        <v>31</v>
      </c>
      <c r="O58">
        <v>1</v>
      </c>
      <c r="P58">
        <v>0.57637119997525499</v>
      </c>
      <c r="Q58" t="s">
        <v>26</v>
      </c>
      <c r="R58">
        <v>-4</v>
      </c>
      <c r="S58">
        <v>195648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">
      <c r="A59">
        <v>57</v>
      </c>
      <c r="B59">
        <v>0</v>
      </c>
      <c r="C59">
        <v>57</v>
      </c>
      <c r="D59">
        <v>0</v>
      </c>
      <c r="E59">
        <v>93.793808999995207</v>
      </c>
      <c r="G59">
        <v>93.781979899969798</v>
      </c>
      <c r="H59">
        <v>93.793808999995207</v>
      </c>
      <c r="I59">
        <v>94.794034899969105</v>
      </c>
      <c r="J59">
        <v>94.794034899969105</v>
      </c>
      <c r="K59">
        <v>94.794034899969105</v>
      </c>
      <c r="L59">
        <v>95.093954299984006</v>
      </c>
      <c r="M59">
        <v>95.362052300013602</v>
      </c>
      <c r="N59" t="s">
        <v>31</v>
      </c>
      <c r="O59">
        <v>1</v>
      </c>
      <c r="P59">
        <v>0.56445560004794904</v>
      </c>
      <c r="Q59" t="s">
        <v>26</v>
      </c>
      <c r="R59">
        <v>4</v>
      </c>
      <c r="S59">
        <v>195648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">
      <c r="A60">
        <v>58</v>
      </c>
      <c r="B60">
        <v>0</v>
      </c>
      <c r="C60">
        <v>58</v>
      </c>
      <c r="D60">
        <v>0</v>
      </c>
      <c r="E60">
        <v>95.377394700015401</v>
      </c>
      <c r="G60">
        <v>95.365098199981702</v>
      </c>
      <c r="H60">
        <v>95.377394700015401</v>
      </c>
      <c r="I60">
        <v>96.377405099978205</v>
      </c>
      <c r="J60">
        <v>96.377405099978205</v>
      </c>
      <c r="K60">
        <v>96.377405099978205</v>
      </c>
      <c r="L60">
        <v>96.677044200012404</v>
      </c>
      <c r="M60">
        <v>97.061951100011299</v>
      </c>
      <c r="N60" t="s">
        <v>25</v>
      </c>
      <c r="O60">
        <v>1</v>
      </c>
      <c r="P60">
        <v>0.670029799977783</v>
      </c>
      <c r="Q60" t="s">
        <v>26</v>
      </c>
      <c r="R60">
        <v>0</v>
      </c>
      <c r="S60">
        <v>195648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">
      <c r="A61">
        <v>59</v>
      </c>
      <c r="B61">
        <v>0</v>
      </c>
      <c r="C61">
        <v>59</v>
      </c>
      <c r="D61">
        <v>0</v>
      </c>
      <c r="E61">
        <v>97.077313199988495</v>
      </c>
      <c r="G61">
        <v>97.065003299969206</v>
      </c>
      <c r="H61">
        <v>97.077313199988495</v>
      </c>
      <c r="I61">
        <v>98.077580799988894</v>
      </c>
      <c r="J61">
        <v>98.077580799988894</v>
      </c>
      <c r="K61">
        <v>98.077580799988894</v>
      </c>
      <c r="L61">
        <v>98.377269999997196</v>
      </c>
      <c r="M61">
        <v>99.1454338000039</v>
      </c>
      <c r="N61" t="s">
        <v>25</v>
      </c>
      <c r="O61">
        <v>1</v>
      </c>
      <c r="P61">
        <v>1.0647221999824901</v>
      </c>
      <c r="Q61" t="s">
        <v>26</v>
      </c>
      <c r="R61">
        <v>0</v>
      </c>
      <c r="S61">
        <v>195648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">
      <c r="A62">
        <v>60</v>
      </c>
      <c r="B62">
        <v>0</v>
      </c>
      <c r="C62">
        <v>60</v>
      </c>
      <c r="D62">
        <v>0</v>
      </c>
      <c r="E62">
        <v>99.160659999994095</v>
      </c>
      <c r="G62">
        <v>99.148619199986499</v>
      </c>
      <c r="H62">
        <v>99.160659999994095</v>
      </c>
      <c r="I62">
        <v>100.16076419997199</v>
      </c>
      <c r="J62">
        <v>100.16076419997199</v>
      </c>
      <c r="K62">
        <v>100.16076419997199</v>
      </c>
      <c r="L62">
        <v>100.460881499981</v>
      </c>
      <c r="M62">
        <v>100.66223929997</v>
      </c>
      <c r="N62" t="s">
        <v>25</v>
      </c>
      <c r="O62">
        <v>1</v>
      </c>
      <c r="P62">
        <v>0.496168800047598</v>
      </c>
      <c r="Q62" t="s">
        <v>26</v>
      </c>
      <c r="R62">
        <v>0</v>
      </c>
      <c r="S62">
        <v>195648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">
      <c r="A63">
        <v>61</v>
      </c>
      <c r="B63">
        <v>0</v>
      </c>
      <c r="C63">
        <v>61</v>
      </c>
      <c r="D63">
        <v>0</v>
      </c>
      <c r="E63">
        <v>100.677284799981</v>
      </c>
      <c r="G63">
        <v>100.665411999973</v>
      </c>
      <c r="H63">
        <v>100.677284799981</v>
      </c>
      <c r="I63">
        <v>101.677420099964</v>
      </c>
      <c r="J63">
        <v>101.677420099964</v>
      </c>
      <c r="K63">
        <v>101.677420099964</v>
      </c>
      <c r="L63">
        <v>101.97746199997999</v>
      </c>
      <c r="M63">
        <v>102.46210369997399</v>
      </c>
      <c r="N63" t="s">
        <v>25</v>
      </c>
      <c r="O63">
        <v>1</v>
      </c>
      <c r="P63">
        <v>0.76912820001598403</v>
      </c>
      <c r="Q63" t="s">
        <v>26</v>
      </c>
      <c r="R63">
        <v>0</v>
      </c>
      <c r="S63">
        <v>195648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">
      <c r="A64">
        <v>62</v>
      </c>
      <c r="B64">
        <v>0</v>
      </c>
      <c r="C64">
        <v>62</v>
      </c>
      <c r="D64">
        <v>0</v>
      </c>
      <c r="E64">
        <v>102.477242299995</v>
      </c>
      <c r="G64">
        <v>102.465622899995</v>
      </c>
      <c r="H64">
        <v>102.477242299995</v>
      </c>
      <c r="I64">
        <v>103.477717400004</v>
      </c>
      <c r="J64">
        <v>103.477717400004</v>
      </c>
      <c r="K64">
        <v>103.477717400004</v>
      </c>
      <c r="L64">
        <v>103.777427699998</v>
      </c>
      <c r="M64">
        <v>104.345354899996</v>
      </c>
      <c r="N64" t="s">
        <v>31</v>
      </c>
      <c r="O64">
        <v>1</v>
      </c>
      <c r="P64">
        <v>0.86028219998115596</v>
      </c>
      <c r="Q64" t="s">
        <v>26</v>
      </c>
      <c r="R64">
        <v>2</v>
      </c>
      <c r="S64">
        <v>195648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">
      <c r="A65">
        <v>63</v>
      </c>
      <c r="B65">
        <v>0</v>
      </c>
      <c r="C65">
        <v>63</v>
      </c>
      <c r="D65">
        <v>0</v>
      </c>
      <c r="E65">
        <v>104.360564599977</v>
      </c>
      <c r="G65">
        <v>104.348471399978</v>
      </c>
      <c r="H65">
        <v>104.360564599977</v>
      </c>
      <c r="I65">
        <v>105.360887999995</v>
      </c>
      <c r="J65">
        <v>105.360887999995</v>
      </c>
      <c r="K65">
        <v>105.360887999995</v>
      </c>
      <c r="L65">
        <v>105.660887999983</v>
      </c>
      <c r="M65">
        <v>106.51260000001599</v>
      </c>
      <c r="N65" t="s">
        <v>31</v>
      </c>
      <c r="O65">
        <v>1</v>
      </c>
      <c r="P65">
        <v>1.1370243999990599</v>
      </c>
      <c r="Q65" t="s">
        <v>26</v>
      </c>
      <c r="R65">
        <v>4</v>
      </c>
      <c r="S65">
        <v>195648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">
      <c r="A66">
        <v>64</v>
      </c>
      <c r="B66">
        <v>0</v>
      </c>
      <c r="C66">
        <v>64</v>
      </c>
      <c r="D66">
        <v>0</v>
      </c>
      <c r="E66">
        <v>106.527666800015</v>
      </c>
      <c r="G66">
        <v>106.515838599996</v>
      </c>
      <c r="H66">
        <v>106.527666800015</v>
      </c>
      <c r="I66">
        <v>107.527604000002</v>
      </c>
      <c r="J66">
        <v>107.527604000002</v>
      </c>
      <c r="K66">
        <v>107.527604000002</v>
      </c>
      <c r="L66">
        <v>107.82730429997901</v>
      </c>
      <c r="M66">
        <v>108.17894479999001</v>
      </c>
      <c r="N66" t="s">
        <v>25</v>
      </c>
      <c r="O66">
        <v>0</v>
      </c>
      <c r="P66">
        <v>0.64693829999305297</v>
      </c>
      <c r="Q66" t="s">
        <v>26</v>
      </c>
      <c r="R66">
        <v>2</v>
      </c>
      <c r="S66">
        <v>195648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">
      <c r="A67">
        <v>65</v>
      </c>
      <c r="B67">
        <v>0</v>
      </c>
      <c r="C67">
        <v>65</v>
      </c>
      <c r="D67">
        <v>0</v>
      </c>
      <c r="E67">
        <v>108.19480759999701</v>
      </c>
      <c r="G67">
        <v>108.18131149996699</v>
      </c>
      <c r="H67">
        <v>108.19480759999701</v>
      </c>
      <c r="I67">
        <v>109.194050699996</v>
      </c>
      <c r="J67">
        <v>109.194050699996</v>
      </c>
      <c r="K67">
        <v>109.194050699996</v>
      </c>
      <c r="L67">
        <v>109.49399549997101</v>
      </c>
      <c r="M67">
        <v>109.72888229996801</v>
      </c>
      <c r="N67" t="s">
        <v>25</v>
      </c>
      <c r="O67">
        <v>0</v>
      </c>
      <c r="P67">
        <v>0.51777260005474002</v>
      </c>
      <c r="Q67" t="s">
        <v>26</v>
      </c>
      <c r="R67">
        <v>2</v>
      </c>
      <c r="S67">
        <v>195648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">
      <c r="A68">
        <v>66</v>
      </c>
      <c r="B68">
        <v>0</v>
      </c>
      <c r="C68">
        <v>66</v>
      </c>
      <c r="D68">
        <v>0</v>
      </c>
      <c r="E68">
        <v>109.743941099965</v>
      </c>
      <c r="G68">
        <v>109.73248619999499</v>
      </c>
      <c r="H68">
        <v>109.743941099965</v>
      </c>
      <c r="I68">
        <v>110.744053300004</v>
      </c>
      <c r="J68">
        <v>110.744053300004</v>
      </c>
      <c r="K68">
        <v>110.744053300004</v>
      </c>
      <c r="L68">
        <v>111.043898599979</v>
      </c>
      <c r="M68">
        <v>111.195791799982</v>
      </c>
      <c r="N68" t="s">
        <v>31</v>
      </c>
      <c r="O68">
        <v>1</v>
      </c>
      <c r="P68">
        <v>0.44971509999595499</v>
      </c>
      <c r="Q68" t="s">
        <v>26</v>
      </c>
      <c r="R68">
        <v>4</v>
      </c>
      <c r="S68">
        <v>195648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">
      <c r="A69">
        <v>67</v>
      </c>
      <c r="B69">
        <v>0</v>
      </c>
      <c r="C69">
        <v>67</v>
      </c>
      <c r="D69">
        <v>0</v>
      </c>
      <c r="E69">
        <v>111.210635199968</v>
      </c>
      <c r="G69">
        <v>111.19908079999701</v>
      </c>
      <c r="H69">
        <v>111.210635199968</v>
      </c>
      <c r="I69">
        <v>112.21084219997201</v>
      </c>
      <c r="J69">
        <v>112.21084219997201</v>
      </c>
      <c r="K69">
        <v>112.21084219997201</v>
      </c>
      <c r="L69">
        <v>112.510863700008</v>
      </c>
      <c r="M69">
        <v>112.945518399996</v>
      </c>
      <c r="N69" t="s">
        <v>25</v>
      </c>
      <c r="O69">
        <v>1</v>
      </c>
      <c r="P69">
        <v>0.72333030001027498</v>
      </c>
      <c r="Q69" t="s">
        <v>26</v>
      </c>
      <c r="R69">
        <v>0</v>
      </c>
      <c r="S69">
        <v>195648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">
      <c r="A70">
        <v>68</v>
      </c>
      <c r="B70">
        <v>0</v>
      </c>
      <c r="C70">
        <v>68</v>
      </c>
      <c r="D70">
        <v>0</v>
      </c>
      <c r="E70">
        <v>112.96159179997601</v>
      </c>
      <c r="G70">
        <v>112.948669600009</v>
      </c>
      <c r="H70">
        <v>112.96159179997601</v>
      </c>
      <c r="I70">
        <v>113.96112270001299</v>
      </c>
      <c r="J70">
        <v>113.96112270001299</v>
      </c>
      <c r="K70">
        <v>113.96112270001299</v>
      </c>
      <c r="L70">
        <v>114.26085339998799</v>
      </c>
      <c r="M70">
        <v>114.445438499969</v>
      </c>
      <c r="N70" t="s">
        <v>25</v>
      </c>
      <c r="O70">
        <v>0</v>
      </c>
      <c r="P70">
        <v>0.46794300002511502</v>
      </c>
      <c r="Q70" t="s">
        <v>26</v>
      </c>
      <c r="R70">
        <v>-2</v>
      </c>
      <c r="S70">
        <v>195648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">
      <c r="A71">
        <v>69</v>
      </c>
      <c r="B71">
        <v>0</v>
      </c>
      <c r="C71">
        <v>69</v>
      </c>
      <c r="D71">
        <v>0</v>
      </c>
      <c r="E71">
        <v>114.460612899973</v>
      </c>
      <c r="G71">
        <v>114.448626899975</v>
      </c>
      <c r="H71">
        <v>114.460612899973</v>
      </c>
      <c r="I71">
        <v>115.46065819996799</v>
      </c>
      <c r="J71">
        <v>115.46065819996799</v>
      </c>
      <c r="K71">
        <v>115.46065819996799</v>
      </c>
      <c r="L71">
        <v>115.76067539997101</v>
      </c>
      <c r="M71">
        <v>116.19587950000999</v>
      </c>
      <c r="N71" t="s">
        <v>31</v>
      </c>
      <c r="O71">
        <v>1</v>
      </c>
      <c r="P71">
        <v>0.733538500033319</v>
      </c>
      <c r="Q71" t="s">
        <v>26</v>
      </c>
      <c r="R71">
        <v>-5</v>
      </c>
      <c r="S71">
        <v>195648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">
      <c r="A72">
        <v>70</v>
      </c>
      <c r="B72">
        <v>0</v>
      </c>
      <c r="C72">
        <v>70</v>
      </c>
      <c r="D72">
        <v>0</v>
      </c>
      <c r="E72">
        <v>116.210638799995</v>
      </c>
      <c r="G72">
        <v>116.199045300018</v>
      </c>
      <c r="H72">
        <v>116.210638799995</v>
      </c>
      <c r="I72">
        <v>117.210961000004</v>
      </c>
      <c r="J72">
        <v>117.210961000004</v>
      </c>
      <c r="K72">
        <v>117.210961000004</v>
      </c>
      <c r="L72">
        <v>117.510742300015</v>
      </c>
      <c r="M72">
        <v>118.162334399996</v>
      </c>
      <c r="N72" t="s">
        <v>31</v>
      </c>
      <c r="O72">
        <v>1</v>
      </c>
      <c r="P72">
        <v>0.94488020002609097</v>
      </c>
      <c r="Q72" t="s">
        <v>26</v>
      </c>
      <c r="R72">
        <v>-3</v>
      </c>
      <c r="S72">
        <v>195648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">
      <c r="A73">
        <v>71</v>
      </c>
      <c r="B73">
        <v>0</v>
      </c>
      <c r="C73">
        <v>71</v>
      </c>
      <c r="D73">
        <v>0</v>
      </c>
      <c r="E73">
        <v>118.177305899967</v>
      </c>
      <c r="G73">
        <v>118.165685500018</v>
      </c>
      <c r="H73">
        <v>118.177305899967</v>
      </c>
      <c r="I73">
        <v>119.17747399996701</v>
      </c>
      <c r="J73">
        <v>119.17747399996701</v>
      </c>
      <c r="K73">
        <v>119.17747399996701</v>
      </c>
      <c r="L73">
        <v>119.477438099973</v>
      </c>
      <c r="M73">
        <v>119.661566399969</v>
      </c>
      <c r="N73" t="s">
        <v>25</v>
      </c>
      <c r="O73">
        <v>0</v>
      </c>
      <c r="P73">
        <v>0.47573140001622899</v>
      </c>
      <c r="Q73" t="s">
        <v>26</v>
      </c>
      <c r="R73">
        <v>3</v>
      </c>
      <c r="S73">
        <v>195648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">
      <c r="A74">
        <v>72</v>
      </c>
      <c r="B74">
        <v>0</v>
      </c>
      <c r="C74">
        <v>72</v>
      </c>
      <c r="D74">
        <v>0</v>
      </c>
      <c r="E74">
        <v>119.67732289998</v>
      </c>
      <c r="G74">
        <v>119.66315370000601</v>
      </c>
      <c r="H74">
        <v>119.67732289998</v>
      </c>
      <c r="I74">
        <v>120.67752999998601</v>
      </c>
      <c r="J74">
        <v>120.67752999998601</v>
      </c>
      <c r="K74">
        <v>120.67752999998601</v>
      </c>
      <c r="L74">
        <v>120.97749779996199</v>
      </c>
      <c r="M74">
        <v>121.46221679996199</v>
      </c>
      <c r="N74" t="s">
        <v>25</v>
      </c>
      <c r="O74">
        <v>1</v>
      </c>
      <c r="P74">
        <v>0.78106509998906404</v>
      </c>
      <c r="Q74" t="s">
        <v>26</v>
      </c>
      <c r="R74">
        <v>0</v>
      </c>
      <c r="S74">
        <v>195648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">
      <c r="A75">
        <v>73</v>
      </c>
      <c r="B75">
        <v>0</v>
      </c>
      <c r="C75">
        <v>73</v>
      </c>
      <c r="D75">
        <v>0</v>
      </c>
      <c r="E75">
        <v>121.47739179996999</v>
      </c>
      <c r="G75">
        <v>121.46529819996699</v>
      </c>
      <c r="H75">
        <v>121.47739179996999</v>
      </c>
      <c r="I75">
        <v>122.477551499963</v>
      </c>
      <c r="J75">
        <v>122.477551499963</v>
      </c>
      <c r="K75">
        <v>122.477551499963</v>
      </c>
      <c r="L75">
        <v>122.77740959997701</v>
      </c>
      <c r="M75">
        <v>123.01214979996401</v>
      </c>
      <c r="N75" t="s">
        <v>25</v>
      </c>
      <c r="O75">
        <v>1</v>
      </c>
      <c r="P75">
        <v>0.53215320000890598</v>
      </c>
      <c r="Q75" t="s">
        <v>26</v>
      </c>
      <c r="R75">
        <v>0</v>
      </c>
      <c r="S75">
        <v>195648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">
      <c r="A76">
        <v>74</v>
      </c>
      <c r="B76">
        <v>0</v>
      </c>
      <c r="C76">
        <v>74</v>
      </c>
      <c r="D76">
        <v>0</v>
      </c>
      <c r="E76">
        <v>123.02734470000701</v>
      </c>
      <c r="G76">
        <v>123.015360899968</v>
      </c>
      <c r="H76">
        <v>123.02734470000701</v>
      </c>
      <c r="I76">
        <v>124.027493699977</v>
      </c>
      <c r="J76">
        <v>124.027493699977</v>
      </c>
      <c r="K76">
        <v>124.027493699977</v>
      </c>
      <c r="L76">
        <v>124.327605900005</v>
      </c>
      <c r="M76">
        <v>124.412221400009</v>
      </c>
      <c r="N76" t="s">
        <v>25</v>
      </c>
      <c r="O76">
        <v>0</v>
      </c>
      <c r="P76">
        <v>0.37745159998303202</v>
      </c>
      <c r="Q76" t="s">
        <v>26</v>
      </c>
      <c r="R76">
        <v>3</v>
      </c>
      <c r="S76">
        <v>195648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">
      <c r="A77">
        <v>75</v>
      </c>
      <c r="B77">
        <v>0</v>
      </c>
      <c r="C77">
        <v>75</v>
      </c>
      <c r="D77">
        <v>0</v>
      </c>
      <c r="E77">
        <v>124.42736560001499</v>
      </c>
      <c r="G77">
        <v>124.415486200014</v>
      </c>
      <c r="H77">
        <v>124.42736560001499</v>
      </c>
      <c r="I77">
        <v>125.42768279998501</v>
      </c>
      <c r="J77">
        <v>125.42768279998501</v>
      </c>
      <c r="K77">
        <v>125.42768279998501</v>
      </c>
      <c r="L77">
        <v>125.72729999996901</v>
      </c>
      <c r="M77">
        <v>125.9623594</v>
      </c>
      <c r="N77" t="s">
        <v>31</v>
      </c>
      <c r="O77">
        <v>1</v>
      </c>
      <c r="P77">
        <v>0.522878399991896</v>
      </c>
      <c r="Q77" t="s">
        <v>26</v>
      </c>
      <c r="R77">
        <v>-5</v>
      </c>
      <c r="S77">
        <v>195648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">
      <c r="A78">
        <v>76</v>
      </c>
      <c r="B78">
        <v>0</v>
      </c>
      <c r="C78">
        <v>76</v>
      </c>
      <c r="D78">
        <v>0</v>
      </c>
      <c r="E78">
        <v>125.977433299995</v>
      </c>
      <c r="G78">
        <v>125.965607899997</v>
      </c>
      <c r="H78">
        <v>125.977433299995</v>
      </c>
      <c r="I78">
        <v>126.977534200006</v>
      </c>
      <c r="J78">
        <v>126.977534200006</v>
      </c>
      <c r="K78">
        <v>126.977534200006</v>
      </c>
      <c r="L78">
        <v>127.27733720000801</v>
      </c>
      <c r="M78">
        <v>127.52887129998901</v>
      </c>
      <c r="N78" t="s">
        <v>25</v>
      </c>
      <c r="O78">
        <v>1</v>
      </c>
      <c r="P78">
        <v>0.54446080001071095</v>
      </c>
      <c r="Q78" t="s">
        <v>26</v>
      </c>
      <c r="R78">
        <v>0</v>
      </c>
      <c r="S78">
        <v>195648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">
      <c r="A79">
        <v>77</v>
      </c>
      <c r="B79">
        <v>0</v>
      </c>
      <c r="C79">
        <v>77</v>
      </c>
      <c r="D79">
        <v>0</v>
      </c>
      <c r="E79">
        <v>127.543972400017</v>
      </c>
      <c r="G79">
        <v>127.531984300003</v>
      </c>
      <c r="H79">
        <v>127.543972400017</v>
      </c>
      <c r="I79">
        <v>128.54415899998199</v>
      </c>
      <c r="J79">
        <v>128.54415899998199</v>
      </c>
      <c r="K79">
        <v>128.54415899998199</v>
      </c>
      <c r="L79">
        <v>128.84401659999199</v>
      </c>
      <c r="M79">
        <v>129.078853300015</v>
      </c>
      <c r="N79" t="s">
        <v>25</v>
      </c>
      <c r="O79">
        <v>1</v>
      </c>
      <c r="P79">
        <v>0.52704020001692697</v>
      </c>
      <c r="Q79" t="s">
        <v>26</v>
      </c>
      <c r="R79">
        <v>0</v>
      </c>
      <c r="S79">
        <v>195648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">
      <c r="A80">
        <v>78</v>
      </c>
      <c r="B80">
        <v>0</v>
      </c>
      <c r="C80">
        <v>78</v>
      </c>
      <c r="D80">
        <v>0</v>
      </c>
      <c r="E80">
        <v>129.09407469996901</v>
      </c>
      <c r="G80">
        <v>129.082095399964</v>
      </c>
      <c r="H80">
        <v>129.09407469996901</v>
      </c>
      <c r="I80">
        <v>130.09415119996899</v>
      </c>
      <c r="J80">
        <v>130.09415119996899</v>
      </c>
      <c r="K80">
        <v>130.09415119996899</v>
      </c>
      <c r="L80">
        <v>130.394137099967</v>
      </c>
      <c r="M80">
        <v>130.529105299967</v>
      </c>
      <c r="N80" t="s">
        <v>25</v>
      </c>
      <c r="O80">
        <v>1</v>
      </c>
      <c r="P80">
        <v>0.41796659998362801</v>
      </c>
      <c r="Q80" t="s">
        <v>26</v>
      </c>
      <c r="R80">
        <v>0</v>
      </c>
      <c r="S80">
        <v>195648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">
      <c r="A81">
        <v>79</v>
      </c>
      <c r="B81">
        <v>0</v>
      </c>
      <c r="C81">
        <v>79</v>
      </c>
      <c r="D81">
        <v>0</v>
      </c>
      <c r="E81">
        <v>130.54419019998701</v>
      </c>
      <c r="G81">
        <v>130.53243730001799</v>
      </c>
      <c r="H81">
        <v>130.54419019998701</v>
      </c>
      <c r="I81">
        <v>131.54419310000901</v>
      </c>
      <c r="J81">
        <v>131.54419310000901</v>
      </c>
      <c r="K81">
        <v>131.54419310000901</v>
      </c>
      <c r="L81">
        <v>131.843988700013</v>
      </c>
      <c r="M81">
        <v>131.979040900012</v>
      </c>
      <c r="N81" t="s">
        <v>31</v>
      </c>
      <c r="O81">
        <v>1</v>
      </c>
      <c r="P81">
        <v>0.429849700012709</v>
      </c>
      <c r="Q81" t="s">
        <v>26</v>
      </c>
      <c r="R81">
        <v>-2</v>
      </c>
      <c r="S81">
        <v>195648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">
      <c r="A82">
        <v>80</v>
      </c>
      <c r="B82">
        <v>0</v>
      </c>
      <c r="C82">
        <v>80</v>
      </c>
      <c r="D82">
        <v>0</v>
      </c>
      <c r="E82">
        <v>131.99408699996999</v>
      </c>
      <c r="G82">
        <v>131.98239740001699</v>
      </c>
      <c r="H82">
        <v>131.99408699996999</v>
      </c>
      <c r="I82">
        <v>132.99430309998499</v>
      </c>
      <c r="J82">
        <v>132.99430309998499</v>
      </c>
      <c r="K82">
        <v>132.99430309998499</v>
      </c>
      <c r="L82">
        <v>133.29399779997701</v>
      </c>
      <c r="M82">
        <v>133.562264800013</v>
      </c>
      <c r="N82" t="s">
        <v>25</v>
      </c>
      <c r="O82">
        <v>1</v>
      </c>
      <c r="P82">
        <v>0.55594130000099495</v>
      </c>
      <c r="Q82" t="s">
        <v>26</v>
      </c>
      <c r="R82">
        <v>0</v>
      </c>
      <c r="S82">
        <v>195648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">
      <c r="A83">
        <v>81</v>
      </c>
      <c r="B83">
        <v>0</v>
      </c>
      <c r="C83">
        <v>81</v>
      </c>
      <c r="D83">
        <v>0</v>
      </c>
      <c r="E83">
        <v>133.577587899984</v>
      </c>
      <c r="G83">
        <v>133.564591399976</v>
      </c>
      <c r="H83">
        <v>133.577587899984</v>
      </c>
      <c r="I83">
        <v>134.57748490001501</v>
      </c>
      <c r="J83">
        <v>134.57748490001501</v>
      </c>
      <c r="K83">
        <v>134.57748490001501</v>
      </c>
      <c r="L83">
        <v>134.87747940002001</v>
      </c>
      <c r="M83">
        <v>135.212292500014</v>
      </c>
      <c r="N83" t="s">
        <v>25</v>
      </c>
      <c r="O83">
        <v>1</v>
      </c>
      <c r="P83">
        <v>0.62870150001253899</v>
      </c>
      <c r="Q83" t="s">
        <v>26</v>
      </c>
      <c r="R83">
        <v>0</v>
      </c>
      <c r="S83">
        <v>195648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">
      <c r="A84">
        <v>82</v>
      </c>
      <c r="B84">
        <v>0</v>
      </c>
      <c r="C84">
        <v>82</v>
      </c>
      <c r="D84">
        <v>0</v>
      </c>
      <c r="E84">
        <v>135.227448899997</v>
      </c>
      <c r="G84">
        <v>135.21552590001301</v>
      </c>
      <c r="H84">
        <v>135.227448899997</v>
      </c>
      <c r="I84">
        <v>136.22758920001701</v>
      </c>
      <c r="J84">
        <v>136.22758920001701</v>
      </c>
      <c r="K84">
        <v>136.22758920001701</v>
      </c>
      <c r="L84">
        <v>136.52752339996999</v>
      </c>
      <c r="M84">
        <v>136.89545529999299</v>
      </c>
      <c r="N84" t="s">
        <v>31</v>
      </c>
      <c r="O84">
        <v>1</v>
      </c>
      <c r="P84">
        <v>0.66262149997055497</v>
      </c>
      <c r="Q84" t="s">
        <v>26</v>
      </c>
      <c r="R84">
        <v>-5</v>
      </c>
      <c r="S84">
        <v>195648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">
      <c r="A85">
        <v>83</v>
      </c>
      <c r="B85">
        <v>0</v>
      </c>
      <c r="C85">
        <v>83</v>
      </c>
      <c r="D85">
        <v>0</v>
      </c>
      <c r="E85">
        <v>136.91070120001601</v>
      </c>
      <c r="G85">
        <v>136.89845199999399</v>
      </c>
      <c r="H85">
        <v>136.91070120001601</v>
      </c>
      <c r="I85">
        <v>137.910939899971</v>
      </c>
      <c r="J85">
        <v>137.910939899971</v>
      </c>
      <c r="K85">
        <v>137.910939899971</v>
      </c>
      <c r="L85">
        <v>138.21089410001801</v>
      </c>
      <c r="M85">
        <v>138.72879149997601</v>
      </c>
      <c r="N85" t="s">
        <v>25</v>
      </c>
      <c r="O85">
        <v>0</v>
      </c>
      <c r="P85">
        <v>0.80682499997783397</v>
      </c>
      <c r="Q85" t="s">
        <v>26</v>
      </c>
      <c r="R85">
        <v>1</v>
      </c>
      <c r="S85">
        <v>195648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">
      <c r="A86">
        <v>84</v>
      </c>
      <c r="B86">
        <v>0</v>
      </c>
      <c r="C86">
        <v>84</v>
      </c>
      <c r="D86">
        <v>0</v>
      </c>
      <c r="E86">
        <v>138.743933299963</v>
      </c>
      <c r="G86">
        <v>138.73219680000301</v>
      </c>
      <c r="H86">
        <v>138.743933299963</v>
      </c>
      <c r="I86">
        <v>139.74403780000199</v>
      </c>
      <c r="J86">
        <v>139.74403780000199</v>
      </c>
      <c r="K86">
        <v>139.74403780000199</v>
      </c>
      <c r="L86">
        <v>140.04405699996201</v>
      </c>
      <c r="M86">
        <v>140.42922869999799</v>
      </c>
      <c r="N86" t="s">
        <v>25</v>
      </c>
      <c r="O86">
        <v>0</v>
      </c>
      <c r="P86">
        <v>0.66901719995075803</v>
      </c>
      <c r="Q86" t="s">
        <v>26</v>
      </c>
      <c r="R86">
        <v>-2</v>
      </c>
      <c r="S86">
        <v>195648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">
      <c r="A87">
        <v>85</v>
      </c>
      <c r="B87">
        <v>0</v>
      </c>
      <c r="C87">
        <v>85</v>
      </c>
      <c r="D87">
        <v>0</v>
      </c>
      <c r="E87">
        <v>140.444156799989</v>
      </c>
      <c r="G87">
        <v>140.43234359996799</v>
      </c>
      <c r="H87">
        <v>140.444156799989</v>
      </c>
      <c r="I87">
        <v>141.4441736</v>
      </c>
      <c r="J87">
        <v>141.4441736</v>
      </c>
      <c r="K87">
        <v>141.4441736</v>
      </c>
      <c r="L87">
        <v>141.744033099967</v>
      </c>
      <c r="M87">
        <v>142.128781099978</v>
      </c>
      <c r="N87" t="s">
        <v>31</v>
      </c>
      <c r="O87">
        <v>1</v>
      </c>
      <c r="P87">
        <v>0.676692600012756</v>
      </c>
      <c r="Q87" t="s">
        <v>26</v>
      </c>
      <c r="R87">
        <v>3</v>
      </c>
      <c r="S87">
        <v>195648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">
      <c r="A88">
        <v>86</v>
      </c>
      <c r="B88">
        <v>0</v>
      </c>
      <c r="C88">
        <v>86</v>
      </c>
      <c r="D88">
        <v>0</v>
      </c>
      <c r="E88">
        <v>142.144101399986</v>
      </c>
      <c r="G88">
        <v>142.131791399966</v>
      </c>
      <c r="H88">
        <v>142.144101399986</v>
      </c>
      <c r="I88">
        <v>143.14410949999001</v>
      </c>
      <c r="J88">
        <v>143.14410949999001</v>
      </c>
      <c r="K88">
        <v>143.14410949999001</v>
      </c>
      <c r="L88">
        <v>143.44414189999199</v>
      </c>
      <c r="M88">
        <v>143.64612029999199</v>
      </c>
      <c r="N88" t="s">
        <v>25</v>
      </c>
      <c r="O88">
        <v>1</v>
      </c>
      <c r="P88">
        <v>0.50034720002440702</v>
      </c>
      <c r="Q88" t="s">
        <v>26</v>
      </c>
      <c r="R88">
        <v>0</v>
      </c>
      <c r="S88">
        <v>195648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">
      <c r="A89">
        <v>87</v>
      </c>
      <c r="B89">
        <v>0</v>
      </c>
      <c r="C89">
        <v>87</v>
      </c>
      <c r="D89">
        <v>0</v>
      </c>
      <c r="E89">
        <v>143.66076860000601</v>
      </c>
      <c r="G89">
        <v>143.64911029999999</v>
      </c>
      <c r="H89">
        <v>143.66076860000601</v>
      </c>
      <c r="I89">
        <v>144.660911199986</v>
      </c>
      <c r="J89">
        <v>144.660911199986</v>
      </c>
      <c r="K89">
        <v>144.660911199986</v>
      </c>
      <c r="L89">
        <v>144.96094710001401</v>
      </c>
      <c r="M89">
        <v>145.31251149997101</v>
      </c>
      <c r="N89" t="s">
        <v>31</v>
      </c>
      <c r="O89">
        <v>1</v>
      </c>
      <c r="P89">
        <v>0.64789570000721097</v>
      </c>
      <c r="Q89" t="s">
        <v>26</v>
      </c>
      <c r="R89">
        <v>-4</v>
      </c>
      <c r="S89">
        <v>195648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">
      <c r="A90">
        <v>88</v>
      </c>
      <c r="B90">
        <v>0</v>
      </c>
      <c r="C90">
        <v>88</v>
      </c>
      <c r="D90">
        <v>0</v>
      </c>
      <c r="E90">
        <v>145.327394499967</v>
      </c>
      <c r="G90">
        <v>145.316010400012</v>
      </c>
      <c r="H90">
        <v>145.327394499967</v>
      </c>
      <c r="I90">
        <v>146.32771380001199</v>
      </c>
      <c r="J90">
        <v>146.32771380001199</v>
      </c>
      <c r="K90">
        <v>146.32771380001199</v>
      </c>
      <c r="L90">
        <v>146.62765749997899</v>
      </c>
      <c r="M90">
        <v>146.71224299998701</v>
      </c>
      <c r="N90" t="s">
        <v>25</v>
      </c>
      <c r="O90">
        <v>0</v>
      </c>
      <c r="P90">
        <v>0.37024090002523702</v>
      </c>
      <c r="Q90" t="s">
        <v>26</v>
      </c>
      <c r="R90">
        <v>1</v>
      </c>
      <c r="S90">
        <v>195648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">
      <c r="A91">
        <v>89</v>
      </c>
      <c r="B91">
        <v>0</v>
      </c>
      <c r="C91">
        <v>89</v>
      </c>
      <c r="D91">
        <v>0</v>
      </c>
      <c r="E91">
        <v>146.727385399979</v>
      </c>
      <c r="G91">
        <v>146.715317599999</v>
      </c>
      <c r="H91">
        <v>146.727385399979</v>
      </c>
      <c r="I91">
        <v>147.72774359997101</v>
      </c>
      <c r="J91">
        <v>147.72774359997101</v>
      </c>
      <c r="K91">
        <v>147.72774359997101</v>
      </c>
      <c r="L91">
        <v>148.027515099965</v>
      </c>
      <c r="M91">
        <v>148.44597619998899</v>
      </c>
      <c r="N91" t="s">
        <v>25</v>
      </c>
      <c r="O91">
        <v>0</v>
      </c>
      <c r="P91">
        <v>0.71655760001158297</v>
      </c>
      <c r="Q91" t="s">
        <v>26</v>
      </c>
      <c r="R91">
        <v>1</v>
      </c>
      <c r="S91">
        <v>195648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">
      <c r="A92">
        <v>90</v>
      </c>
      <c r="B92">
        <v>0</v>
      </c>
      <c r="C92">
        <v>90</v>
      </c>
      <c r="D92">
        <v>0</v>
      </c>
      <c r="E92">
        <v>148.46076190000099</v>
      </c>
      <c r="G92">
        <v>148.449027599999</v>
      </c>
      <c r="H92">
        <v>148.46076190000099</v>
      </c>
      <c r="I92">
        <v>149.460938700009</v>
      </c>
      <c r="J92">
        <v>149.460938700009</v>
      </c>
      <c r="K92">
        <v>149.460938700009</v>
      </c>
      <c r="L92">
        <v>149.76086529996201</v>
      </c>
      <c r="M92">
        <v>149.79540729999999</v>
      </c>
      <c r="N92" t="s">
        <v>31</v>
      </c>
      <c r="O92">
        <v>0</v>
      </c>
      <c r="P92">
        <v>0.32131410000147298</v>
      </c>
      <c r="Q92" t="s">
        <v>26</v>
      </c>
      <c r="R92">
        <v>0</v>
      </c>
      <c r="S92">
        <v>195648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">
      <c r="A93">
        <v>91</v>
      </c>
      <c r="B93">
        <v>0</v>
      </c>
      <c r="C93">
        <v>91</v>
      </c>
      <c r="D93">
        <v>0</v>
      </c>
      <c r="E93">
        <v>149.81075489998301</v>
      </c>
      <c r="G93">
        <v>149.79842559999</v>
      </c>
      <c r="H93">
        <v>149.81075489998301</v>
      </c>
      <c r="I93">
        <v>150.81114299996901</v>
      </c>
      <c r="J93">
        <v>150.81114299996901</v>
      </c>
      <c r="K93">
        <v>150.81114299996901</v>
      </c>
      <c r="L93">
        <v>151.11085419997099</v>
      </c>
      <c r="M93">
        <v>151.27880899998101</v>
      </c>
      <c r="N93" t="s">
        <v>25</v>
      </c>
      <c r="O93">
        <v>1</v>
      </c>
      <c r="P93">
        <v>0.45489120000274802</v>
      </c>
      <c r="Q93" t="s">
        <v>26</v>
      </c>
      <c r="R93">
        <v>0</v>
      </c>
      <c r="S93">
        <v>195648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">
      <c r="A94">
        <v>92</v>
      </c>
      <c r="B94">
        <v>0</v>
      </c>
      <c r="C94">
        <v>92</v>
      </c>
      <c r="D94">
        <v>0</v>
      </c>
      <c r="E94">
        <v>151.29411720001301</v>
      </c>
      <c r="G94">
        <v>151.28211829997599</v>
      </c>
      <c r="H94">
        <v>151.29411720001301</v>
      </c>
      <c r="I94">
        <v>152.29425729997399</v>
      </c>
      <c r="J94">
        <v>152.29425729997399</v>
      </c>
      <c r="K94">
        <v>152.29425729997399</v>
      </c>
      <c r="L94">
        <v>152.594005399965</v>
      </c>
      <c r="M94">
        <v>152.895063099975</v>
      </c>
      <c r="N94" t="s">
        <v>31</v>
      </c>
      <c r="O94">
        <v>1</v>
      </c>
      <c r="P94">
        <v>0.58924589998787202</v>
      </c>
      <c r="Q94" t="s">
        <v>26</v>
      </c>
      <c r="R94">
        <v>-4</v>
      </c>
      <c r="S94">
        <v>195648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">
      <c r="A95">
        <v>93</v>
      </c>
      <c r="B95">
        <v>0</v>
      </c>
      <c r="C95">
        <v>93</v>
      </c>
      <c r="D95">
        <v>0</v>
      </c>
      <c r="E95">
        <v>152.91075089998699</v>
      </c>
      <c r="G95">
        <v>152.897485599969</v>
      </c>
      <c r="H95">
        <v>152.91075089998699</v>
      </c>
      <c r="I95">
        <v>153.910954599967</v>
      </c>
      <c r="J95">
        <v>153.910954599967</v>
      </c>
      <c r="K95">
        <v>153.910954599967</v>
      </c>
      <c r="L95">
        <v>154.210951399989</v>
      </c>
      <c r="M95">
        <v>154.66222080000401</v>
      </c>
      <c r="N95" t="s">
        <v>25</v>
      </c>
      <c r="O95">
        <v>1</v>
      </c>
      <c r="P95">
        <v>0.73855760000878901</v>
      </c>
      <c r="Q95" t="s">
        <v>26</v>
      </c>
      <c r="R95">
        <v>0</v>
      </c>
      <c r="S95">
        <v>195648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">
      <c r="A96">
        <v>94</v>
      </c>
      <c r="B96">
        <v>0</v>
      </c>
      <c r="C96">
        <v>94</v>
      </c>
      <c r="D96">
        <v>0</v>
      </c>
      <c r="E96">
        <v>154.67738329997499</v>
      </c>
      <c r="G96">
        <v>154.6652474</v>
      </c>
      <c r="H96">
        <v>154.67738329997499</v>
      </c>
      <c r="I96">
        <v>155.677692199999</v>
      </c>
      <c r="J96">
        <v>155.677692199999</v>
      </c>
      <c r="K96">
        <v>155.677692199999</v>
      </c>
      <c r="L96">
        <v>155.97773079999001</v>
      </c>
      <c r="M96">
        <v>156.128838100004</v>
      </c>
      <c r="N96" t="s">
        <v>25</v>
      </c>
      <c r="O96">
        <v>1</v>
      </c>
      <c r="P96">
        <v>0.44204450002871398</v>
      </c>
      <c r="Q96" t="s">
        <v>26</v>
      </c>
      <c r="R96">
        <v>0</v>
      </c>
      <c r="S96">
        <v>195648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">
      <c r="A97">
        <v>95</v>
      </c>
      <c r="B97">
        <v>0</v>
      </c>
      <c r="C97">
        <v>95</v>
      </c>
      <c r="D97">
        <v>0</v>
      </c>
      <c r="E97">
        <v>156.14391899999401</v>
      </c>
      <c r="G97">
        <v>156.13195429998399</v>
      </c>
      <c r="H97">
        <v>156.14391899999401</v>
      </c>
      <c r="I97">
        <v>157.14428040000999</v>
      </c>
      <c r="J97">
        <v>157.14428040000999</v>
      </c>
      <c r="K97">
        <v>157.14428040000999</v>
      </c>
      <c r="L97">
        <v>157.44405380001899</v>
      </c>
      <c r="M97">
        <v>157.64553949999299</v>
      </c>
      <c r="N97" t="s">
        <v>25</v>
      </c>
      <c r="O97">
        <v>1</v>
      </c>
      <c r="P97">
        <v>0.48602270003175302</v>
      </c>
      <c r="Q97" t="s">
        <v>26</v>
      </c>
      <c r="R97">
        <v>0</v>
      </c>
      <c r="S97">
        <v>195648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">
      <c r="A98">
        <v>96</v>
      </c>
      <c r="B98">
        <v>0</v>
      </c>
      <c r="C98">
        <v>96</v>
      </c>
      <c r="D98">
        <v>0</v>
      </c>
      <c r="E98">
        <v>157.66078009997699</v>
      </c>
      <c r="G98">
        <v>157.64872789999899</v>
      </c>
      <c r="H98">
        <v>157.66078009997699</v>
      </c>
      <c r="I98">
        <v>158.661036000004</v>
      </c>
      <c r="J98">
        <v>158.661036000004</v>
      </c>
      <c r="K98">
        <v>158.661036000004</v>
      </c>
      <c r="L98">
        <v>158.96106569998599</v>
      </c>
      <c r="M98">
        <v>159.27991019998399</v>
      </c>
      <c r="N98" t="s">
        <v>31</v>
      </c>
      <c r="O98">
        <v>1</v>
      </c>
      <c r="P98">
        <v>0.617156099993735</v>
      </c>
      <c r="Q98" t="s">
        <v>26</v>
      </c>
      <c r="R98">
        <v>-3</v>
      </c>
      <c r="S98">
        <v>195648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">
      <c r="A99">
        <v>97</v>
      </c>
      <c r="B99">
        <v>0</v>
      </c>
      <c r="C99">
        <v>97</v>
      </c>
      <c r="D99">
        <v>0</v>
      </c>
      <c r="E99">
        <v>159.29410539998199</v>
      </c>
      <c r="G99">
        <v>159.28282839996899</v>
      </c>
      <c r="H99">
        <v>159.29410539998199</v>
      </c>
      <c r="I99">
        <v>160.29436770000001</v>
      </c>
      <c r="J99">
        <v>160.29436770000001</v>
      </c>
      <c r="K99">
        <v>160.29436770000001</v>
      </c>
      <c r="L99">
        <v>160.59414140001101</v>
      </c>
      <c r="M99">
        <v>160.79548729996799</v>
      </c>
      <c r="N99" t="s">
        <v>25</v>
      </c>
      <c r="O99">
        <v>1</v>
      </c>
      <c r="P99">
        <v>0.49015239998698201</v>
      </c>
      <c r="Q99" t="s">
        <v>26</v>
      </c>
      <c r="R99">
        <v>0</v>
      </c>
      <c r="S99">
        <v>195648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  <row r="100" spans="1:25" x14ac:dyDescent="0.3">
      <c r="A100">
        <v>98</v>
      </c>
      <c r="B100">
        <v>0</v>
      </c>
      <c r="C100">
        <v>98</v>
      </c>
      <c r="D100">
        <v>0</v>
      </c>
      <c r="E100">
        <v>160.810838899982</v>
      </c>
      <c r="G100">
        <v>160.79868080001299</v>
      </c>
      <c r="H100">
        <v>160.810838899982</v>
      </c>
      <c r="I100">
        <v>161.81120220001301</v>
      </c>
      <c r="J100">
        <v>161.81120220001301</v>
      </c>
      <c r="K100">
        <v>161.81120220001301</v>
      </c>
      <c r="L100">
        <v>162.111006899969</v>
      </c>
      <c r="M100">
        <v>162.528988900012</v>
      </c>
      <c r="N100" t="s">
        <v>25</v>
      </c>
      <c r="O100">
        <v>1</v>
      </c>
      <c r="P100">
        <v>0.71412730001611602</v>
      </c>
      <c r="Q100" t="s">
        <v>26</v>
      </c>
      <c r="R100">
        <v>0</v>
      </c>
      <c r="S100">
        <v>195648</v>
      </c>
      <c r="T100">
        <v>1</v>
      </c>
      <c r="U100" t="s">
        <v>27</v>
      </c>
      <c r="V100" t="s">
        <v>28</v>
      </c>
      <c r="W100" t="s">
        <v>29</v>
      </c>
      <c r="X100" t="s">
        <v>26</v>
      </c>
      <c r="Y100" t="s">
        <v>30</v>
      </c>
    </row>
    <row r="101" spans="1:25" x14ac:dyDescent="0.3">
      <c r="A101">
        <v>99</v>
      </c>
      <c r="B101">
        <v>0</v>
      </c>
      <c r="C101">
        <v>99</v>
      </c>
      <c r="D101">
        <v>0</v>
      </c>
      <c r="E101">
        <v>162.544156799966</v>
      </c>
      <c r="G101">
        <v>162.53242150001401</v>
      </c>
      <c r="H101">
        <v>162.544156799966</v>
      </c>
      <c r="I101">
        <v>163.54424259997899</v>
      </c>
      <c r="J101">
        <v>163.54424259997899</v>
      </c>
      <c r="K101">
        <v>163.54424259997899</v>
      </c>
      <c r="L101">
        <v>163.84415799996299</v>
      </c>
      <c r="M101">
        <v>164.01219079998501</v>
      </c>
      <c r="N101" t="s">
        <v>31</v>
      </c>
      <c r="O101">
        <v>1</v>
      </c>
      <c r="P101">
        <v>0.45388139999704402</v>
      </c>
      <c r="Q101" t="s">
        <v>26</v>
      </c>
      <c r="R101">
        <v>-5</v>
      </c>
      <c r="S101">
        <v>195648</v>
      </c>
      <c r="T101">
        <v>1</v>
      </c>
      <c r="U101" t="s">
        <v>27</v>
      </c>
      <c r="V101" t="s">
        <v>28</v>
      </c>
      <c r="W101" t="s">
        <v>29</v>
      </c>
      <c r="X101" t="s">
        <v>26</v>
      </c>
      <c r="Y10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88" zoomScale="85" zoomScaleNormal="85" workbookViewId="0">
      <selection activeCell="H103" sqref="H103"/>
    </sheetView>
  </sheetViews>
  <sheetFormatPr defaultRowHeight="14.4" x14ac:dyDescent="0.3"/>
  <sheetData>
    <row r="1" spans="1:8" x14ac:dyDescent="0.3">
      <c r="A1" t="s">
        <v>13</v>
      </c>
      <c r="B1" t="s">
        <v>14</v>
      </c>
      <c r="C1" t="s">
        <v>17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 t="s">
        <v>25</v>
      </c>
      <c r="B2">
        <v>0</v>
      </c>
      <c r="C2">
        <v>1</v>
      </c>
      <c r="G2">
        <v>1</v>
      </c>
    </row>
    <row r="3" spans="1:8" x14ac:dyDescent="0.3">
      <c r="A3" t="s">
        <v>25</v>
      </c>
      <c r="B3">
        <v>0</v>
      </c>
      <c r="C3">
        <v>2</v>
      </c>
      <c r="G3">
        <v>1</v>
      </c>
    </row>
    <row r="4" spans="1:8" x14ac:dyDescent="0.3">
      <c r="A4" t="s">
        <v>25</v>
      </c>
      <c r="B4">
        <v>1</v>
      </c>
      <c r="C4">
        <v>0</v>
      </c>
      <c r="E4">
        <v>1</v>
      </c>
    </row>
    <row r="5" spans="1:8" x14ac:dyDescent="0.3">
      <c r="A5" t="s">
        <v>31</v>
      </c>
      <c r="B5">
        <v>1</v>
      </c>
      <c r="C5">
        <v>3</v>
      </c>
      <c r="H5">
        <v>1</v>
      </c>
    </row>
    <row r="6" spans="1:8" x14ac:dyDescent="0.3">
      <c r="A6" t="s">
        <v>25</v>
      </c>
      <c r="B6">
        <v>1</v>
      </c>
      <c r="C6">
        <v>0</v>
      </c>
      <c r="E6">
        <v>1</v>
      </c>
    </row>
    <row r="7" spans="1:8" x14ac:dyDescent="0.3">
      <c r="A7" t="s">
        <v>31</v>
      </c>
      <c r="B7">
        <v>1</v>
      </c>
      <c r="C7">
        <v>3</v>
      </c>
      <c r="H7">
        <v>1</v>
      </c>
    </row>
    <row r="8" spans="1:8" x14ac:dyDescent="0.3">
      <c r="A8" t="s">
        <v>25</v>
      </c>
      <c r="B8">
        <v>1</v>
      </c>
      <c r="C8">
        <v>0</v>
      </c>
      <c r="E8">
        <v>1</v>
      </c>
    </row>
    <row r="9" spans="1:8" x14ac:dyDescent="0.3">
      <c r="A9" t="s">
        <v>25</v>
      </c>
      <c r="B9">
        <v>1</v>
      </c>
      <c r="C9">
        <v>0</v>
      </c>
      <c r="E9">
        <v>1</v>
      </c>
    </row>
    <row r="10" spans="1:8" x14ac:dyDescent="0.3">
      <c r="A10" t="s">
        <v>31</v>
      </c>
      <c r="B10">
        <v>0</v>
      </c>
      <c r="C10">
        <v>0</v>
      </c>
      <c r="F10">
        <v>1</v>
      </c>
    </row>
    <row r="11" spans="1:8" x14ac:dyDescent="0.3">
      <c r="A11" t="s">
        <v>31</v>
      </c>
      <c r="B11">
        <v>1</v>
      </c>
      <c r="C11">
        <v>-5</v>
      </c>
      <c r="H11">
        <v>1</v>
      </c>
    </row>
    <row r="12" spans="1:8" x14ac:dyDescent="0.3">
      <c r="A12" t="s">
        <v>25</v>
      </c>
      <c r="B12">
        <v>1</v>
      </c>
      <c r="C12">
        <v>0</v>
      </c>
      <c r="E12">
        <v>1</v>
      </c>
    </row>
    <row r="13" spans="1:8" x14ac:dyDescent="0.3">
      <c r="A13" t="s">
        <v>25</v>
      </c>
      <c r="B13">
        <v>1</v>
      </c>
      <c r="C13">
        <v>0</v>
      </c>
      <c r="E13">
        <v>1</v>
      </c>
    </row>
    <row r="14" spans="1:8" x14ac:dyDescent="0.3">
      <c r="A14" t="s">
        <v>25</v>
      </c>
      <c r="B14">
        <v>1</v>
      </c>
      <c r="C14">
        <v>0</v>
      </c>
      <c r="E14">
        <v>1</v>
      </c>
    </row>
    <row r="15" spans="1:8" x14ac:dyDescent="0.3">
      <c r="A15" t="s">
        <v>25</v>
      </c>
      <c r="B15">
        <v>1</v>
      </c>
      <c r="C15">
        <v>0</v>
      </c>
      <c r="E15">
        <v>1</v>
      </c>
    </row>
    <row r="16" spans="1:8" x14ac:dyDescent="0.3">
      <c r="A16" t="s">
        <v>25</v>
      </c>
      <c r="B16">
        <v>1</v>
      </c>
      <c r="C16">
        <v>0</v>
      </c>
      <c r="E16">
        <v>1</v>
      </c>
    </row>
    <row r="17" spans="1:8" x14ac:dyDescent="0.3">
      <c r="A17" t="s">
        <v>25</v>
      </c>
      <c r="B17">
        <v>1</v>
      </c>
      <c r="C17">
        <v>0</v>
      </c>
      <c r="E17">
        <v>1</v>
      </c>
    </row>
    <row r="18" spans="1:8" x14ac:dyDescent="0.3">
      <c r="A18" t="s">
        <v>31</v>
      </c>
      <c r="B18">
        <v>1</v>
      </c>
      <c r="C18">
        <v>3</v>
      </c>
      <c r="H18">
        <v>1</v>
      </c>
    </row>
    <row r="19" spans="1:8" x14ac:dyDescent="0.3">
      <c r="A19" t="s">
        <v>25</v>
      </c>
      <c r="B19">
        <v>1</v>
      </c>
      <c r="C19">
        <v>0</v>
      </c>
      <c r="E19">
        <v>1</v>
      </c>
    </row>
    <row r="20" spans="1:8" x14ac:dyDescent="0.3">
      <c r="A20" t="s">
        <v>31</v>
      </c>
      <c r="B20">
        <v>1</v>
      </c>
      <c r="C20">
        <v>4</v>
      </c>
      <c r="H20">
        <v>1</v>
      </c>
    </row>
    <row r="21" spans="1:8" x14ac:dyDescent="0.3">
      <c r="A21" t="s">
        <v>25</v>
      </c>
      <c r="B21">
        <v>1</v>
      </c>
      <c r="C21">
        <v>0</v>
      </c>
      <c r="E21">
        <v>1</v>
      </c>
    </row>
    <row r="22" spans="1:8" x14ac:dyDescent="0.3">
      <c r="A22" t="s">
        <v>25</v>
      </c>
      <c r="B22">
        <v>1</v>
      </c>
      <c r="C22">
        <v>0</v>
      </c>
      <c r="E22">
        <v>1</v>
      </c>
    </row>
    <row r="23" spans="1:8" x14ac:dyDescent="0.3">
      <c r="A23" t="s">
        <v>31</v>
      </c>
      <c r="B23">
        <v>1</v>
      </c>
      <c r="C23">
        <v>4</v>
      </c>
      <c r="H23">
        <v>1</v>
      </c>
    </row>
    <row r="24" spans="1:8" x14ac:dyDescent="0.3">
      <c r="A24" t="s">
        <v>25</v>
      </c>
      <c r="B24">
        <v>0</v>
      </c>
      <c r="C24">
        <v>1</v>
      </c>
      <c r="G24">
        <v>1</v>
      </c>
    </row>
    <row r="25" spans="1:8" x14ac:dyDescent="0.3">
      <c r="A25" t="s">
        <v>31</v>
      </c>
      <c r="B25">
        <v>1</v>
      </c>
      <c r="C25">
        <v>-4</v>
      </c>
      <c r="H25">
        <v>1</v>
      </c>
    </row>
    <row r="26" spans="1:8" x14ac:dyDescent="0.3">
      <c r="A26" t="s">
        <v>25</v>
      </c>
      <c r="B26">
        <v>0</v>
      </c>
      <c r="C26">
        <v>1</v>
      </c>
      <c r="G26">
        <v>1</v>
      </c>
    </row>
    <row r="27" spans="1:8" x14ac:dyDescent="0.3">
      <c r="A27" t="s">
        <v>25</v>
      </c>
      <c r="B27">
        <v>0</v>
      </c>
      <c r="C27">
        <v>1</v>
      </c>
      <c r="G27">
        <v>1</v>
      </c>
    </row>
    <row r="28" spans="1:8" x14ac:dyDescent="0.3">
      <c r="A28" t="s">
        <v>25</v>
      </c>
      <c r="B28">
        <v>1</v>
      </c>
      <c r="C28">
        <v>0</v>
      </c>
      <c r="E28">
        <v>1</v>
      </c>
    </row>
    <row r="29" spans="1:8" x14ac:dyDescent="0.3">
      <c r="A29" t="s">
        <v>31</v>
      </c>
      <c r="B29">
        <v>1</v>
      </c>
      <c r="C29">
        <v>2</v>
      </c>
      <c r="H29">
        <v>1</v>
      </c>
    </row>
    <row r="30" spans="1:8" x14ac:dyDescent="0.3">
      <c r="A30" t="s">
        <v>25</v>
      </c>
      <c r="B30">
        <v>0</v>
      </c>
      <c r="C30">
        <v>3</v>
      </c>
      <c r="G30">
        <v>1</v>
      </c>
    </row>
    <row r="31" spans="1:8" x14ac:dyDescent="0.3">
      <c r="A31" t="s">
        <v>31</v>
      </c>
      <c r="B31">
        <v>1</v>
      </c>
      <c r="C31">
        <v>3</v>
      </c>
      <c r="H31">
        <v>1</v>
      </c>
    </row>
    <row r="32" spans="1:8" x14ac:dyDescent="0.3">
      <c r="A32" t="s">
        <v>25</v>
      </c>
      <c r="B32">
        <v>1</v>
      </c>
      <c r="C32">
        <v>0</v>
      </c>
      <c r="E32">
        <v>1</v>
      </c>
    </row>
    <row r="33" spans="1:8" x14ac:dyDescent="0.3">
      <c r="A33" t="s">
        <v>25</v>
      </c>
      <c r="B33">
        <v>1</v>
      </c>
      <c r="C33">
        <v>0</v>
      </c>
      <c r="E33">
        <v>1</v>
      </c>
    </row>
    <row r="34" spans="1:8" x14ac:dyDescent="0.3">
      <c r="A34" t="s">
        <v>25</v>
      </c>
      <c r="B34">
        <v>0</v>
      </c>
      <c r="C34">
        <v>1</v>
      </c>
      <c r="G34">
        <v>1</v>
      </c>
    </row>
    <row r="35" spans="1:8" x14ac:dyDescent="0.3">
      <c r="A35" t="s">
        <v>25</v>
      </c>
      <c r="B35">
        <v>1</v>
      </c>
      <c r="C35">
        <v>0</v>
      </c>
      <c r="E35">
        <v>1</v>
      </c>
    </row>
    <row r="36" spans="1:8" x14ac:dyDescent="0.3">
      <c r="A36" t="s">
        <v>25</v>
      </c>
      <c r="B36">
        <v>0</v>
      </c>
      <c r="C36">
        <v>3</v>
      </c>
      <c r="G36">
        <v>1</v>
      </c>
    </row>
    <row r="37" spans="1:8" x14ac:dyDescent="0.3">
      <c r="A37" t="s">
        <v>25</v>
      </c>
      <c r="B37">
        <v>1</v>
      </c>
      <c r="C37">
        <v>0</v>
      </c>
      <c r="E37">
        <v>1</v>
      </c>
    </row>
    <row r="38" spans="1:8" x14ac:dyDescent="0.3">
      <c r="A38" t="s">
        <v>25</v>
      </c>
      <c r="B38">
        <v>1</v>
      </c>
      <c r="C38">
        <v>0</v>
      </c>
      <c r="E38">
        <v>1</v>
      </c>
    </row>
    <row r="39" spans="1:8" x14ac:dyDescent="0.3">
      <c r="A39" t="s">
        <v>25</v>
      </c>
      <c r="B39">
        <v>0</v>
      </c>
      <c r="C39">
        <v>-2</v>
      </c>
      <c r="G39">
        <v>1</v>
      </c>
    </row>
    <row r="40" spans="1:8" x14ac:dyDescent="0.3">
      <c r="A40" t="s">
        <v>31</v>
      </c>
      <c r="B40">
        <v>1</v>
      </c>
      <c r="C40">
        <v>-5</v>
      </c>
      <c r="H40">
        <v>1</v>
      </c>
    </row>
    <row r="41" spans="1:8" x14ac:dyDescent="0.3">
      <c r="A41" t="s">
        <v>25</v>
      </c>
      <c r="B41">
        <v>1</v>
      </c>
      <c r="C41">
        <v>0</v>
      </c>
      <c r="E41">
        <v>1</v>
      </c>
    </row>
    <row r="42" spans="1:8" x14ac:dyDescent="0.3">
      <c r="A42" t="s">
        <v>31</v>
      </c>
      <c r="B42">
        <v>1</v>
      </c>
      <c r="C42">
        <v>-3</v>
      </c>
      <c r="H42">
        <v>1</v>
      </c>
    </row>
    <row r="43" spans="1:8" x14ac:dyDescent="0.3">
      <c r="A43" t="s">
        <v>25</v>
      </c>
      <c r="B43">
        <v>0</v>
      </c>
      <c r="C43">
        <v>1</v>
      </c>
      <c r="G43">
        <v>1</v>
      </c>
    </row>
    <row r="44" spans="1:8" x14ac:dyDescent="0.3">
      <c r="A44" t="s">
        <v>25</v>
      </c>
      <c r="B44">
        <v>0</v>
      </c>
      <c r="C44">
        <v>3</v>
      </c>
      <c r="G44">
        <v>1</v>
      </c>
    </row>
    <row r="45" spans="1:8" x14ac:dyDescent="0.3">
      <c r="A45" t="s">
        <v>31</v>
      </c>
      <c r="B45">
        <v>1</v>
      </c>
      <c r="C45">
        <v>-5</v>
      </c>
      <c r="H45">
        <v>1</v>
      </c>
    </row>
    <row r="46" spans="1:8" x14ac:dyDescent="0.3">
      <c r="A46" t="s">
        <v>25</v>
      </c>
      <c r="B46">
        <v>1</v>
      </c>
      <c r="C46">
        <v>0</v>
      </c>
      <c r="E46">
        <v>1</v>
      </c>
    </row>
    <row r="47" spans="1:8" x14ac:dyDescent="0.3">
      <c r="A47" t="s">
        <v>31</v>
      </c>
      <c r="B47">
        <v>1</v>
      </c>
      <c r="C47">
        <v>-2</v>
      </c>
      <c r="H47">
        <v>1</v>
      </c>
    </row>
    <row r="48" spans="1:8" x14ac:dyDescent="0.3">
      <c r="A48" t="s">
        <v>25</v>
      </c>
      <c r="B48">
        <v>1</v>
      </c>
      <c r="C48">
        <v>0</v>
      </c>
      <c r="E48">
        <v>1</v>
      </c>
    </row>
    <row r="49" spans="1:8" x14ac:dyDescent="0.3">
      <c r="A49" t="s">
        <v>25</v>
      </c>
      <c r="B49">
        <v>1</v>
      </c>
      <c r="C49">
        <v>0</v>
      </c>
      <c r="E49">
        <v>1</v>
      </c>
    </row>
    <row r="50" spans="1:8" x14ac:dyDescent="0.3">
      <c r="A50" t="s">
        <v>25</v>
      </c>
      <c r="B50">
        <v>0</v>
      </c>
      <c r="C50">
        <v>-2</v>
      </c>
      <c r="G50">
        <v>1</v>
      </c>
    </row>
    <row r="51" spans="1:8" x14ac:dyDescent="0.3">
      <c r="A51" t="s">
        <v>25</v>
      </c>
      <c r="B51">
        <v>1</v>
      </c>
      <c r="C51">
        <v>0</v>
      </c>
      <c r="E51">
        <v>1</v>
      </c>
    </row>
    <row r="52" spans="1:8" x14ac:dyDescent="0.3">
      <c r="A52" t="s">
        <v>31</v>
      </c>
      <c r="B52">
        <v>1</v>
      </c>
      <c r="C52">
        <v>3</v>
      </c>
      <c r="H52">
        <v>1</v>
      </c>
    </row>
    <row r="53" spans="1:8" x14ac:dyDescent="0.3">
      <c r="A53" t="s">
        <v>31</v>
      </c>
      <c r="B53">
        <v>1</v>
      </c>
      <c r="C53">
        <v>3</v>
      </c>
      <c r="H53">
        <v>1</v>
      </c>
    </row>
    <row r="54" spans="1:8" x14ac:dyDescent="0.3">
      <c r="A54" t="s">
        <v>31</v>
      </c>
      <c r="B54">
        <v>1</v>
      </c>
      <c r="C54">
        <v>-4</v>
      </c>
      <c r="H54">
        <v>1</v>
      </c>
    </row>
    <row r="55" spans="1:8" x14ac:dyDescent="0.3">
      <c r="A55" t="s">
        <v>25</v>
      </c>
      <c r="B55">
        <v>1</v>
      </c>
      <c r="C55">
        <v>0</v>
      </c>
      <c r="E55">
        <v>1</v>
      </c>
    </row>
    <row r="56" spans="1:8" x14ac:dyDescent="0.3">
      <c r="A56" t="s">
        <v>25</v>
      </c>
      <c r="B56">
        <v>1</v>
      </c>
      <c r="C56">
        <v>0</v>
      </c>
      <c r="E56">
        <v>1</v>
      </c>
    </row>
    <row r="57" spans="1:8" x14ac:dyDescent="0.3">
      <c r="A57" t="s">
        <v>25</v>
      </c>
      <c r="B57">
        <v>1</v>
      </c>
      <c r="C57">
        <v>0</v>
      </c>
      <c r="E57">
        <v>1</v>
      </c>
    </row>
    <row r="58" spans="1:8" x14ac:dyDescent="0.3">
      <c r="A58" t="s">
        <v>31</v>
      </c>
      <c r="B58">
        <v>1</v>
      </c>
      <c r="C58">
        <v>-4</v>
      </c>
      <c r="H58">
        <v>1</v>
      </c>
    </row>
    <row r="59" spans="1:8" x14ac:dyDescent="0.3">
      <c r="A59" t="s">
        <v>31</v>
      </c>
      <c r="B59">
        <v>1</v>
      </c>
      <c r="C59">
        <v>4</v>
      </c>
      <c r="H59">
        <v>1</v>
      </c>
    </row>
    <row r="60" spans="1:8" x14ac:dyDescent="0.3">
      <c r="A60" t="s">
        <v>25</v>
      </c>
      <c r="B60">
        <v>1</v>
      </c>
      <c r="C60">
        <v>0</v>
      </c>
      <c r="E60">
        <v>1</v>
      </c>
    </row>
    <row r="61" spans="1:8" x14ac:dyDescent="0.3">
      <c r="A61" t="s">
        <v>25</v>
      </c>
      <c r="B61">
        <v>1</v>
      </c>
      <c r="C61">
        <v>0</v>
      </c>
      <c r="E61">
        <v>1</v>
      </c>
    </row>
    <row r="62" spans="1:8" x14ac:dyDescent="0.3">
      <c r="A62" t="s">
        <v>25</v>
      </c>
      <c r="B62">
        <v>1</v>
      </c>
      <c r="C62">
        <v>0</v>
      </c>
      <c r="E62">
        <v>1</v>
      </c>
    </row>
    <row r="63" spans="1:8" x14ac:dyDescent="0.3">
      <c r="A63" t="s">
        <v>25</v>
      </c>
      <c r="B63">
        <v>1</v>
      </c>
      <c r="C63">
        <v>0</v>
      </c>
      <c r="E63">
        <v>1</v>
      </c>
    </row>
    <row r="64" spans="1:8" x14ac:dyDescent="0.3">
      <c r="A64" t="s">
        <v>31</v>
      </c>
      <c r="B64">
        <v>1</v>
      </c>
      <c r="C64">
        <v>2</v>
      </c>
      <c r="H64">
        <v>1</v>
      </c>
    </row>
    <row r="65" spans="1:8" x14ac:dyDescent="0.3">
      <c r="A65" t="s">
        <v>31</v>
      </c>
      <c r="B65">
        <v>1</v>
      </c>
      <c r="C65">
        <v>4</v>
      </c>
      <c r="H65">
        <v>1</v>
      </c>
    </row>
    <row r="66" spans="1:8" x14ac:dyDescent="0.3">
      <c r="A66" t="s">
        <v>25</v>
      </c>
      <c r="B66">
        <v>0</v>
      </c>
      <c r="C66">
        <v>2</v>
      </c>
      <c r="G66">
        <v>1</v>
      </c>
    </row>
    <row r="67" spans="1:8" x14ac:dyDescent="0.3">
      <c r="A67" t="s">
        <v>25</v>
      </c>
      <c r="B67">
        <v>0</v>
      </c>
      <c r="C67">
        <v>2</v>
      </c>
      <c r="G67">
        <v>1</v>
      </c>
    </row>
    <row r="68" spans="1:8" x14ac:dyDescent="0.3">
      <c r="A68" t="s">
        <v>31</v>
      </c>
      <c r="B68">
        <v>1</v>
      </c>
      <c r="C68">
        <v>4</v>
      </c>
      <c r="H68">
        <v>1</v>
      </c>
    </row>
    <row r="69" spans="1:8" x14ac:dyDescent="0.3">
      <c r="A69" t="s">
        <v>25</v>
      </c>
      <c r="B69">
        <v>1</v>
      </c>
      <c r="C69">
        <v>0</v>
      </c>
      <c r="E69">
        <v>1</v>
      </c>
    </row>
    <row r="70" spans="1:8" x14ac:dyDescent="0.3">
      <c r="A70" t="s">
        <v>25</v>
      </c>
      <c r="B70">
        <v>0</v>
      </c>
      <c r="C70">
        <v>-2</v>
      </c>
      <c r="G70">
        <v>1</v>
      </c>
    </row>
    <row r="71" spans="1:8" x14ac:dyDescent="0.3">
      <c r="A71" t="s">
        <v>31</v>
      </c>
      <c r="B71">
        <v>1</v>
      </c>
      <c r="C71">
        <v>-5</v>
      </c>
      <c r="H71">
        <v>1</v>
      </c>
    </row>
    <row r="72" spans="1:8" x14ac:dyDescent="0.3">
      <c r="A72" t="s">
        <v>31</v>
      </c>
      <c r="B72">
        <v>1</v>
      </c>
      <c r="C72">
        <v>-3</v>
      </c>
      <c r="H72">
        <v>1</v>
      </c>
    </row>
    <row r="73" spans="1:8" x14ac:dyDescent="0.3">
      <c r="A73" t="s">
        <v>25</v>
      </c>
      <c r="B73">
        <v>0</v>
      </c>
      <c r="C73">
        <v>3</v>
      </c>
      <c r="G73">
        <v>1</v>
      </c>
    </row>
    <row r="74" spans="1:8" x14ac:dyDescent="0.3">
      <c r="A74" t="s">
        <v>25</v>
      </c>
      <c r="B74">
        <v>1</v>
      </c>
      <c r="C74">
        <v>0</v>
      </c>
      <c r="E74">
        <v>1</v>
      </c>
    </row>
    <row r="75" spans="1:8" x14ac:dyDescent="0.3">
      <c r="A75" t="s">
        <v>25</v>
      </c>
      <c r="B75">
        <v>1</v>
      </c>
      <c r="C75">
        <v>0</v>
      </c>
      <c r="E75">
        <v>1</v>
      </c>
    </row>
    <row r="76" spans="1:8" x14ac:dyDescent="0.3">
      <c r="A76" t="s">
        <v>25</v>
      </c>
      <c r="B76">
        <v>0</v>
      </c>
      <c r="C76">
        <v>3</v>
      </c>
      <c r="G76">
        <v>1</v>
      </c>
    </row>
    <row r="77" spans="1:8" x14ac:dyDescent="0.3">
      <c r="A77" t="s">
        <v>31</v>
      </c>
      <c r="B77">
        <v>1</v>
      </c>
      <c r="C77">
        <v>-5</v>
      </c>
      <c r="H77">
        <v>1</v>
      </c>
    </row>
    <row r="78" spans="1:8" x14ac:dyDescent="0.3">
      <c r="A78" t="s">
        <v>25</v>
      </c>
      <c r="B78">
        <v>1</v>
      </c>
      <c r="C78">
        <v>0</v>
      </c>
      <c r="E78">
        <v>1</v>
      </c>
    </row>
    <row r="79" spans="1:8" x14ac:dyDescent="0.3">
      <c r="A79" t="s">
        <v>25</v>
      </c>
      <c r="B79">
        <v>1</v>
      </c>
      <c r="C79">
        <v>0</v>
      </c>
      <c r="E79">
        <v>1</v>
      </c>
    </row>
    <row r="80" spans="1:8" x14ac:dyDescent="0.3">
      <c r="A80" t="s">
        <v>25</v>
      </c>
      <c r="B80">
        <v>1</v>
      </c>
      <c r="C80">
        <v>0</v>
      </c>
      <c r="E80">
        <v>1</v>
      </c>
    </row>
    <row r="81" spans="1:8" x14ac:dyDescent="0.3">
      <c r="A81" t="s">
        <v>31</v>
      </c>
      <c r="B81">
        <v>1</v>
      </c>
      <c r="C81">
        <v>-2</v>
      </c>
      <c r="H81">
        <v>1</v>
      </c>
    </row>
    <row r="82" spans="1:8" x14ac:dyDescent="0.3">
      <c r="A82" t="s">
        <v>25</v>
      </c>
      <c r="B82">
        <v>1</v>
      </c>
      <c r="C82">
        <v>0</v>
      </c>
      <c r="E82">
        <v>1</v>
      </c>
    </row>
    <row r="83" spans="1:8" x14ac:dyDescent="0.3">
      <c r="A83" t="s">
        <v>25</v>
      </c>
      <c r="B83">
        <v>1</v>
      </c>
      <c r="C83">
        <v>0</v>
      </c>
      <c r="E83">
        <v>1</v>
      </c>
    </row>
    <row r="84" spans="1:8" x14ac:dyDescent="0.3">
      <c r="A84" t="s">
        <v>31</v>
      </c>
      <c r="B84">
        <v>1</v>
      </c>
      <c r="C84">
        <v>-5</v>
      </c>
      <c r="H84">
        <v>1</v>
      </c>
    </row>
    <row r="85" spans="1:8" x14ac:dyDescent="0.3">
      <c r="A85" t="s">
        <v>25</v>
      </c>
      <c r="B85">
        <v>0</v>
      </c>
      <c r="C85">
        <v>1</v>
      </c>
      <c r="G85">
        <v>1</v>
      </c>
    </row>
    <row r="86" spans="1:8" x14ac:dyDescent="0.3">
      <c r="A86" t="s">
        <v>25</v>
      </c>
      <c r="B86">
        <v>0</v>
      </c>
      <c r="C86">
        <v>-2</v>
      </c>
      <c r="G86">
        <v>1</v>
      </c>
    </row>
    <row r="87" spans="1:8" x14ac:dyDescent="0.3">
      <c r="A87" t="s">
        <v>31</v>
      </c>
      <c r="B87">
        <v>1</v>
      </c>
      <c r="C87">
        <v>3</v>
      </c>
      <c r="H87">
        <v>1</v>
      </c>
    </row>
    <row r="88" spans="1:8" x14ac:dyDescent="0.3">
      <c r="A88" t="s">
        <v>25</v>
      </c>
      <c r="B88">
        <v>1</v>
      </c>
      <c r="C88">
        <v>0</v>
      </c>
      <c r="E88">
        <v>1</v>
      </c>
    </row>
    <row r="89" spans="1:8" x14ac:dyDescent="0.3">
      <c r="A89" t="s">
        <v>31</v>
      </c>
      <c r="B89">
        <v>1</v>
      </c>
      <c r="C89">
        <v>-4</v>
      </c>
      <c r="H89">
        <v>1</v>
      </c>
    </row>
    <row r="90" spans="1:8" x14ac:dyDescent="0.3">
      <c r="A90" t="s">
        <v>25</v>
      </c>
      <c r="B90">
        <v>0</v>
      </c>
      <c r="C90">
        <v>1</v>
      </c>
      <c r="G90">
        <v>1</v>
      </c>
    </row>
    <row r="91" spans="1:8" x14ac:dyDescent="0.3">
      <c r="A91" t="s">
        <v>25</v>
      </c>
      <c r="B91">
        <v>0</v>
      </c>
      <c r="C91">
        <v>1</v>
      </c>
      <c r="G91">
        <v>1</v>
      </c>
    </row>
    <row r="92" spans="1:8" x14ac:dyDescent="0.3">
      <c r="A92" t="s">
        <v>31</v>
      </c>
      <c r="B92">
        <v>0</v>
      </c>
      <c r="C92">
        <v>0</v>
      </c>
      <c r="F92">
        <v>1</v>
      </c>
    </row>
    <row r="93" spans="1:8" x14ac:dyDescent="0.3">
      <c r="A93" t="s">
        <v>25</v>
      </c>
      <c r="B93">
        <v>1</v>
      </c>
      <c r="C93">
        <v>0</v>
      </c>
      <c r="E93">
        <v>1</v>
      </c>
    </row>
    <row r="94" spans="1:8" x14ac:dyDescent="0.3">
      <c r="A94" t="s">
        <v>31</v>
      </c>
      <c r="B94">
        <v>1</v>
      </c>
      <c r="C94">
        <v>-4</v>
      </c>
      <c r="H94">
        <v>1</v>
      </c>
    </row>
    <row r="95" spans="1:8" x14ac:dyDescent="0.3">
      <c r="A95" t="s">
        <v>25</v>
      </c>
      <c r="B95">
        <v>1</v>
      </c>
      <c r="C95">
        <v>0</v>
      </c>
      <c r="E95">
        <v>1</v>
      </c>
    </row>
    <row r="96" spans="1:8" x14ac:dyDescent="0.3">
      <c r="A96" t="s">
        <v>25</v>
      </c>
      <c r="B96">
        <v>1</v>
      </c>
      <c r="C96">
        <v>0</v>
      </c>
      <c r="E96">
        <v>1</v>
      </c>
    </row>
    <row r="97" spans="1:8" x14ac:dyDescent="0.3">
      <c r="A97" t="s">
        <v>25</v>
      </c>
      <c r="B97">
        <v>1</v>
      </c>
      <c r="C97">
        <v>0</v>
      </c>
      <c r="E97">
        <v>1</v>
      </c>
    </row>
    <row r="98" spans="1:8" x14ac:dyDescent="0.3">
      <c r="A98" t="s">
        <v>31</v>
      </c>
      <c r="B98">
        <v>1</v>
      </c>
      <c r="C98">
        <v>-3</v>
      </c>
      <c r="H98">
        <v>1</v>
      </c>
    </row>
    <row r="99" spans="1:8" x14ac:dyDescent="0.3">
      <c r="A99" t="s">
        <v>25</v>
      </c>
      <c r="B99">
        <v>1</v>
      </c>
      <c r="C99">
        <v>0</v>
      </c>
      <c r="E99">
        <v>1</v>
      </c>
    </row>
    <row r="100" spans="1:8" x14ac:dyDescent="0.3">
      <c r="A100" t="s">
        <v>25</v>
      </c>
      <c r="B100">
        <v>1</v>
      </c>
      <c r="C100">
        <v>0</v>
      </c>
      <c r="E100">
        <v>1</v>
      </c>
    </row>
    <row r="101" spans="1:8" x14ac:dyDescent="0.3">
      <c r="A101" t="s">
        <v>31</v>
      </c>
      <c r="B101">
        <v>1</v>
      </c>
      <c r="C101">
        <v>-5</v>
      </c>
      <c r="H101">
        <v>1</v>
      </c>
    </row>
    <row r="102" spans="1:8" x14ac:dyDescent="0.3">
      <c r="E102">
        <f>SUM(E3:E100)</f>
        <v>46</v>
      </c>
      <c r="F102">
        <f>SUM(F2:F101)</f>
        <v>2</v>
      </c>
      <c r="G102">
        <f>SUM(G2:G101)</f>
        <v>21</v>
      </c>
      <c r="H102">
        <f>SUM(H2:H101)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4"/>
  <sheetViews>
    <sheetView topLeftCell="E1" workbookViewId="0">
      <selection activeCell="I14" sqref="I14"/>
    </sheetView>
  </sheetViews>
  <sheetFormatPr defaultRowHeight="14.4" x14ac:dyDescent="0.3"/>
  <cols>
    <col min="4" max="4" width="16.77734375" customWidth="1"/>
    <col min="5" max="5" width="20.109375" customWidth="1"/>
    <col min="6" max="6" width="17" customWidth="1"/>
  </cols>
  <sheetData>
    <row r="5" spans="4:11" x14ac:dyDescent="0.3">
      <c r="E5" t="s">
        <v>38</v>
      </c>
      <c r="F5" t="s">
        <v>41</v>
      </c>
      <c r="H5" t="s">
        <v>44</v>
      </c>
      <c r="K5">
        <f>E13/(E13+F13)</f>
        <v>0.95833333333333337</v>
      </c>
    </row>
    <row r="6" spans="4:11" x14ac:dyDescent="0.3">
      <c r="D6" t="s">
        <v>36</v>
      </c>
      <c r="E6" t="s">
        <v>39</v>
      </c>
      <c r="F6" t="s">
        <v>42</v>
      </c>
      <c r="H6" t="s">
        <v>45</v>
      </c>
      <c r="K6">
        <f>E14/(E14+F14)</f>
        <v>0.40384615384615385</v>
      </c>
    </row>
    <row r="7" spans="4:11" x14ac:dyDescent="0.3">
      <c r="D7" t="s">
        <v>37</v>
      </c>
      <c r="E7" t="s">
        <v>40</v>
      </c>
      <c r="F7" t="s">
        <v>43</v>
      </c>
    </row>
    <row r="12" spans="4:11" x14ac:dyDescent="0.3">
      <c r="E12" t="s">
        <v>38</v>
      </c>
      <c r="F12" t="s">
        <v>41</v>
      </c>
      <c r="H12" t="s">
        <v>46</v>
      </c>
      <c r="K12">
        <f>NORMSINV(K5)-NORMSINV(K6)</f>
        <v>1.9750685739328766</v>
      </c>
    </row>
    <row r="13" spans="4:11" x14ac:dyDescent="0.3">
      <c r="D13" t="s">
        <v>36</v>
      </c>
      <c r="E13">
        <v>46</v>
      </c>
      <c r="F13">
        <v>2</v>
      </c>
      <c r="H13" t="s">
        <v>47</v>
      </c>
      <c r="K13">
        <f>-NORMSINV(K5)+NORMSINV(K6)/2</f>
        <v>-1.8533664850275611</v>
      </c>
    </row>
    <row r="14" spans="4:11" x14ac:dyDescent="0.3">
      <c r="D14" t="s">
        <v>37</v>
      </c>
      <c r="E14">
        <v>21</v>
      </c>
      <c r="F1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195648_Signal detection_2024-09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2024-09-16T18:23:07Z</dcterms:created>
  <dcterms:modified xsi:type="dcterms:W3CDTF">2024-09-16T18:23:07Z</dcterms:modified>
</cp:coreProperties>
</file>