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6" windowHeight="7752" tabRatio="272"/>
  </bookViews>
  <sheets>
    <sheet name="Java Fundamentals Program" sheetId="2" r:id="rId1"/>
  </sheets>
  <calcPr calcId="152511"/>
</workbook>
</file>

<file path=xl/calcChain.xml><?xml version="1.0" encoding="utf-8"?>
<calcChain xmlns="http://schemas.openxmlformats.org/spreadsheetml/2006/main">
  <c r="L10" i="2" l="1"/>
  <c r="L9" i="2"/>
  <c r="L7" i="2"/>
  <c r="L6" i="2"/>
  <c r="L5" i="2"/>
  <c r="L4" i="2"/>
  <c r="L3" i="2"/>
  <c r="E3" i="2"/>
  <c r="E4" i="2"/>
  <c r="E5" i="2"/>
  <c r="E6" i="2"/>
  <c r="E7" i="2"/>
  <c r="E8" i="2"/>
  <c r="E9" i="2"/>
  <c r="E10" i="2"/>
  <c r="E11" i="2"/>
  <c r="E12" i="2"/>
  <c r="E13" i="2"/>
  <c r="E2" i="2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2" i="2"/>
  <c r="I2" i="2" s="1"/>
  <c r="D5" i="2" l="1"/>
  <c r="D6" i="2" s="1"/>
  <c r="D3" i="2"/>
  <c r="D7" i="2" l="1"/>
  <c r="D4" i="2"/>
  <c r="D8" i="2" l="1"/>
  <c r="D9" i="2"/>
  <c r="D10" i="2" l="1"/>
  <c r="D11" i="2"/>
  <c r="D12" i="2" l="1"/>
</calcChain>
</file>

<file path=xl/sharedStrings.xml><?xml version="1.0" encoding="utf-8"?>
<sst xmlns="http://schemas.openxmlformats.org/spreadsheetml/2006/main" count="84" uniqueCount="48">
  <si>
    <t>Lecture</t>
  </si>
  <si>
    <t>Course Introduction</t>
  </si>
  <si>
    <t>Content</t>
  </si>
  <si>
    <t>Number</t>
  </si>
  <si>
    <t>Date</t>
  </si>
  <si>
    <t>Practical exam (automated in the judge system)</t>
  </si>
  <si>
    <t>Exam Preparation</t>
  </si>
  <si>
    <t>Team Work Public Defense</t>
  </si>
  <si>
    <t>Homework Evaluation Deadline</t>
  </si>
  <si>
    <t>Students evaluate the homework of their colleagues</t>
  </si>
  <si>
    <t>Homework</t>
  </si>
  <si>
    <t>Practical Exam</t>
  </si>
  <si>
    <t>About the course: What is Java? Trainers, Exams, etc.</t>
  </si>
  <si>
    <t>Introduction to Java</t>
  </si>
  <si>
    <t>Java Collections</t>
  </si>
  <si>
    <t>Trainer</t>
  </si>
  <si>
    <t>Everyone</t>
  </si>
  <si>
    <t>Team</t>
  </si>
  <si>
    <t>Creating Java-based game</t>
  </si>
  <si>
    <t>Day of Week</t>
  </si>
  <si>
    <t>Hour</t>
  </si>
  <si>
    <t>18:00-22:00</t>
  </si>
  <si>
    <t>3 days after the deadline of submission has expired</t>
  </si>
  <si>
    <t>Lab</t>
  </si>
  <si>
    <t>-</t>
  </si>
  <si>
    <t>Java OOP</t>
  </si>
  <si>
    <t>Java Best Practices</t>
  </si>
  <si>
    <t>Object-oriented Programming in Java</t>
  </si>
  <si>
    <t>Best Practices in Java Programming</t>
  </si>
  <si>
    <t>RoYaL</t>
  </si>
  <si>
    <t>Practical Lab on solving hard problems with Java</t>
  </si>
  <si>
    <t>Solve exam problems live - exam from 11 May 2015</t>
  </si>
  <si>
    <t>10:00-18:00</t>
  </si>
  <si>
    <t>Hour 2</t>
  </si>
  <si>
    <t>Day of Week 2</t>
  </si>
  <si>
    <t>Trainer 2</t>
  </si>
  <si>
    <t>Bogomil</t>
  </si>
  <si>
    <t>Date 2</t>
  </si>
  <si>
    <t>Java, JVM, InteliJ Idea, etc.</t>
  </si>
  <si>
    <t>Java Syntax: Variables, Loops, Methods</t>
  </si>
  <si>
    <t>Reading and Writing in Files, Serialization</t>
  </si>
  <si>
    <t>Streams with Java</t>
  </si>
  <si>
    <t>Base Syntax, Methods, Regex</t>
  </si>
  <si>
    <t>Arrays, Lists, Sets, Dictionaries, Recursion, Lambda Expressions</t>
  </si>
  <si>
    <t>Workshop: Java Teamwork</t>
  </si>
  <si>
    <t>Workshop on Java Game Development</t>
  </si>
  <si>
    <t>14:00-18:00</t>
  </si>
  <si>
    <t>09:00-15:00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</si>
</sst>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64" fontId="0" fillId="0" borderId="0" xfId="0" applyNumberForma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11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</font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L14" totalsRowShown="0" headerRowDxfId="10" dataDxfId="9">
  <autoFilter ref="A1:L14"/>
  <tableColumns count="12">
    <tableColumn id="1" name="Number" dataDxfId="8"/>
    <tableColumn id="2" name="Lecture" dataDxfId="7"/>
    <tableColumn id="6" name="Content" dataDxfId="6"/>
    <tableColumn id="5" name="Date" dataDxfId="5"/>
    <tableColumn id="7" name="Day of Week" dataDxfId="4"/>
    <tableColumn id="8" name="Hour" dataDxfId="3"/>
    <tableColumn id="4" name="Trainer" dataDxfId="2"/>
    <tableColumn id="12" name="Date 2" dataDxfId="1"/>
    <tableColumn id="9" name="Day of Week 2"/>
    <tableColumn id="10" name="Hour 2"/>
    <tableColumn id="11" name="Trainer 2"/>
    <tableColumn id="3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zoomScale="133" zoomScaleNormal="100" workbookViewId="0">
      <selection activeCell="A12" sqref="A12"/>
    </sheetView>
  </sheetViews>
  <sheetFormatPr defaultColWidth="9.109375" defaultRowHeight="14.4" x14ac:dyDescent="0.3"/>
  <cols>
    <col min="1" max="1" width="10.5546875" style="1" bestFit="1" customWidth="1"/>
    <col min="2" max="2" width="34.88671875" style="1" bestFit="1" customWidth="1"/>
    <col min="3" max="3" width="52.5546875" style="1" bestFit="1" customWidth="1"/>
    <col min="4" max="4" width="7.109375" bestFit="1" customWidth="1"/>
    <col min="5" max="5" width="13.88671875" style="1" bestFit="1" customWidth="1"/>
    <col min="6" max="6" width="14.109375" style="1" customWidth="1"/>
    <col min="7" max="7" width="13.88671875" style="1" customWidth="1"/>
    <col min="8" max="8" width="8.5546875" style="20" bestFit="1" customWidth="1"/>
    <col min="9" max="11" width="13.88671875" style="1" customWidth="1"/>
    <col min="12" max="12" width="18.33203125" style="13" bestFit="1" customWidth="1"/>
    <col min="13" max="13" width="16.6640625" style="13" customWidth="1"/>
    <col min="14" max="16384" width="9.109375" style="1"/>
  </cols>
  <sheetData>
    <row r="1" spans="1:13" x14ac:dyDescent="0.3">
      <c r="A1" s="6" t="s">
        <v>3</v>
      </c>
      <c r="B1" s="6" t="s">
        <v>0</v>
      </c>
      <c r="C1" s="6" t="s">
        <v>2</v>
      </c>
      <c r="D1" s="16" t="s">
        <v>4</v>
      </c>
      <c r="E1" s="16" t="s">
        <v>19</v>
      </c>
      <c r="F1" s="16" t="s">
        <v>20</v>
      </c>
      <c r="G1" s="16" t="s">
        <v>15</v>
      </c>
      <c r="H1" s="16" t="s">
        <v>37</v>
      </c>
      <c r="I1" s="16" t="s">
        <v>34</v>
      </c>
      <c r="J1" s="16" t="s">
        <v>33</v>
      </c>
      <c r="K1" s="16" t="s">
        <v>35</v>
      </c>
      <c r="L1" s="17" t="s">
        <v>10</v>
      </c>
      <c r="M1" s="1"/>
    </row>
    <row r="2" spans="1:13" x14ac:dyDescent="0.3">
      <c r="A2" s="7">
        <v>0</v>
      </c>
      <c r="B2" s="2" t="s">
        <v>1</v>
      </c>
      <c r="C2" s="2" t="s">
        <v>12</v>
      </c>
      <c r="D2" s="3">
        <v>42289</v>
      </c>
      <c r="E2" s="18">
        <f>Table13[[#This Row],[Date]]</f>
        <v>42289</v>
      </c>
      <c r="F2" s="3" t="s">
        <v>21</v>
      </c>
      <c r="G2" s="14" t="s">
        <v>36</v>
      </c>
      <c r="H2" s="3">
        <f>Table13[[#This Row],[Date]]+1</f>
        <v>42290</v>
      </c>
      <c r="I2" s="18">
        <f>Table13[[#This Row],[Date 2]]</f>
        <v>42290</v>
      </c>
      <c r="J2" s="3" t="s">
        <v>46</v>
      </c>
      <c r="K2" s="14" t="s">
        <v>29</v>
      </c>
      <c r="L2" s="11"/>
      <c r="M2" s="1"/>
    </row>
    <row r="3" spans="1:13" x14ac:dyDescent="0.3">
      <c r="A3" s="7">
        <v>1</v>
      </c>
      <c r="B3" s="2" t="s">
        <v>13</v>
      </c>
      <c r="C3" s="2" t="s">
        <v>38</v>
      </c>
      <c r="D3" s="3">
        <f>D2</f>
        <v>42289</v>
      </c>
      <c r="E3" s="18">
        <f>Table13[[#This Row],[Date]]</f>
        <v>42289</v>
      </c>
      <c r="F3" s="3" t="s">
        <v>21</v>
      </c>
      <c r="G3" s="14" t="s">
        <v>36</v>
      </c>
      <c r="H3" s="3">
        <f>Table13[[#This Row],[Date]]+1</f>
        <v>42290</v>
      </c>
      <c r="I3" s="18">
        <f>Table13[[#This Row],[Date 2]]</f>
        <v>42290</v>
      </c>
      <c r="J3" s="3" t="s">
        <v>46</v>
      </c>
      <c r="K3" s="14" t="s">
        <v>29</v>
      </c>
      <c r="L3" s="12">
        <f>Table13[[#This Row],[Date]]+7</f>
        <v>42296</v>
      </c>
      <c r="M3" s="1"/>
    </row>
    <row r="4" spans="1:13" x14ac:dyDescent="0.3">
      <c r="A4" s="7">
        <v>2</v>
      </c>
      <c r="B4" s="4" t="s">
        <v>39</v>
      </c>
      <c r="C4" s="9" t="s">
        <v>42</v>
      </c>
      <c r="D4" s="3">
        <f>D3+2</f>
        <v>42291</v>
      </c>
      <c r="E4" s="18">
        <f>Table13[[#This Row],[Date]]</f>
        <v>42291</v>
      </c>
      <c r="F4" s="3" t="s">
        <v>21</v>
      </c>
      <c r="G4" s="14" t="s">
        <v>36</v>
      </c>
      <c r="H4" s="3">
        <f>Table13[[#This Row],[Date]]+1</f>
        <v>42292</v>
      </c>
      <c r="I4" s="18">
        <f>Table13[[#This Row],[Date 2]]</f>
        <v>42292</v>
      </c>
      <c r="J4" s="3" t="s">
        <v>46</v>
      </c>
      <c r="K4" s="14" t="s">
        <v>29</v>
      </c>
      <c r="L4" s="12">
        <f>Table13[[#This Row],[Date]]+7</f>
        <v>42298</v>
      </c>
      <c r="M4" s="1"/>
    </row>
    <row r="5" spans="1:13" x14ac:dyDescent="0.3">
      <c r="A5" s="7">
        <v>3</v>
      </c>
      <c r="B5" s="8" t="s">
        <v>41</v>
      </c>
      <c r="C5" s="8" t="s">
        <v>40</v>
      </c>
      <c r="D5" s="3">
        <f>D3+7</f>
        <v>42296</v>
      </c>
      <c r="E5" s="18">
        <f>Table13[[#This Row],[Date]]</f>
        <v>42296</v>
      </c>
      <c r="F5" s="3" t="s">
        <v>21</v>
      </c>
      <c r="G5" s="14" t="s">
        <v>36</v>
      </c>
      <c r="H5" s="3">
        <f>Table13[[#This Row],[Date]]+1</f>
        <v>42297</v>
      </c>
      <c r="I5" s="18">
        <f>Table13[[#This Row],[Date 2]]</f>
        <v>42297</v>
      </c>
      <c r="J5" s="3" t="s">
        <v>46</v>
      </c>
      <c r="K5" s="14" t="s">
        <v>29</v>
      </c>
      <c r="L5" s="12">
        <f>Table13[[#This Row],[Date]]+7</f>
        <v>42303</v>
      </c>
      <c r="M5" s="1"/>
    </row>
    <row r="6" spans="1:13" x14ac:dyDescent="0.3">
      <c r="A6" s="7">
        <v>4</v>
      </c>
      <c r="B6" s="8" t="s">
        <v>14</v>
      </c>
      <c r="C6" s="9" t="s">
        <v>43</v>
      </c>
      <c r="D6" s="3">
        <f>D5+2</f>
        <v>42298</v>
      </c>
      <c r="E6" s="18">
        <f>Table13[[#This Row],[Date]]</f>
        <v>42298</v>
      </c>
      <c r="F6" s="3" t="s">
        <v>21</v>
      </c>
      <c r="G6" s="14" t="s">
        <v>36</v>
      </c>
      <c r="H6" s="3">
        <f>Table13[[#This Row],[Date]]+1</f>
        <v>42299</v>
      </c>
      <c r="I6" s="18">
        <f>Table13[[#This Row],[Date 2]]</f>
        <v>42299</v>
      </c>
      <c r="J6" s="3" t="s">
        <v>46</v>
      </c>
      <c r="K6" s="14" t="s">
        <v>29</v>
      </c>
      <c r="L6" s="12">
        <f>Table13[[#This Row],[Date]]+7</f>
        <v>42305</v>
      </c>
      <c r="M6" s="1"/>
    </row>
    <row r="7" spans="1:13" x14ac:dyDescent="0.3">
      <c r="A7" s="7">
        <v>5</v>
      </c>
      <c r="B7" s="8" t="s">
        <v>23</v>
      </c>
      <c r="C7" s="8" t="s">
        <v>30</v>
      </c>
      <c r="D7" s="3">
        <f>D5+7</f>
        <v>42303</v>
      </c>
      <c r="E7" s="18">
        <f>Table13[[#This Row],[Date]]</f>
        <v>42303</v>
      </c>
      <c r="F7" s="3" t="s">
        <v>21</v>
      </c>
      <c r="G7" s="14" t="s">
        <v>36</v>
      </c>
      <c r="H7" s="3">
        <f>Table13[[#This Row],[Date]]+1</f>
        <v>42304</v>
      </c>
      <c r="I7" s="18">
        <f>Table13[[#This Row],[Date 2]]</f>
        <v>42304</v>
      </c>
      <c r="J7" s="3" t="s">
        <v>46</v>
      </c>
      <c r="K7" s="14" t="s">
        <v>29</v>
      </c>
      <c r="L7" s="12">
        <f>Table13[[#This Row],[Date]]+7</f>
        <v>42310</v>
      </c>
      <c r="M7" s="1"/>
    </row>
    <row r="8" spans="1:13" x14ac:dyDescent="0.3">
      <c r="A8" s="7">
        <v>6</v>
      </c>
      <c r="B8" s="8" t="s">
        <v>25</v>
      </c>
      <c r="C8" s="8" t="s">
        <v>27</v>
      </c>
      <c r="D8" s="3">
        <f>D7+2</f>
        <v>42305</v>
      </c>
      <c r="E8" s="18">
        <f>Table13[[#This Row],[Date]]</f>
        <v>42305</v>
      </c>
      <c r="F8" s="3" t="s">
        <v>21</v>
      </c>
      <c r="G8" s="14" t="s">
        <v>36</v>
      </c>
      <c r="H8" s="3">
        <f>Table13[[#This Row],[Date]]+1</f>
        <v>42306</v>
      </c>
      <c r="I8" s="18">
        <f>Table13[[#This Row],[Date 2]]</f>
        <v>42306</v>
      </c>
      <c r="J8" s="3" t="s">
        <v>46</v>
      </c>
      <c r="K8" s="14" t="s">
        <v>29</v>
      </c>
      <c r="L8" s="12"/>
      <c r="M8" s="1"/>
    </row>
    <row r="9" spans="1:13" x14ac:dyDescent="0.3">
      <c r="A9" s="7">
        <v>7</v>
      </c>
      <c r="B9" s="8" t="s">
        <v>44</v>
      </c>
      <c r="C9" s="8" t="s">
        <v>45</v>
      </c>
      <c r="D9" s="3">
        <f>D7+7</f>
        <v>42310</v>
      </c>
      <c r="E9" s="18">
        <f>Table13[[#This Row],[Date]]</f>
        <v>42310</v>
      </c>
      <c r="F9" s="3" t="s">
        <v>21</v>
      </c>
      <c r="G9" s="14" t="s">
        <v>36</v>
      </c>
      <c r="H9" s="3">
        <f>Table13[[#This Row],[Date]]+1</f>
        <v>42311</v>
      </c>
      <c r="I9" s="18">
        <f>Table13[[#This Row],[Date 2]]</f>
        <v>42311</v>
      </c>
      <c r="J9" s="3" t="s">
        <v>46</v>
      </c>
      <c r="K9" s="14" t="s">
        <v>29</v>
      </c>
      <c r="L9" s="12">
        <f>Table13[[#This Row],[Date]]+7</f>
        <v>42317</v>
      </c>
      <c r="M9" s="1"/>
    </row>
    <row r="10" spans="1:13" x14ac:dyDescent="0.3">
      <c r="A10" s="7">
        <v>8</v>
      </c>
      <c r="B10" s="8" t="s">
        <v>6</v>
      </c>
      <c r="C10" s="8" t="s">
        <v>31</v>
      </c>
      <c r="D10" s="3">
        <f>D9+2</f>
        <v>42312</v>
      </c>
      <c r="E10" s="18">
        <f>Table13[[#This Row],[Date]]</f>
        <v>42312</v>
      </c>
      <c r="F10" s="3" t="s">
        <v>21</v>
      </c>
      <c r="G10" s="14" t="s">
        <v>36</v>
      </c>
      <c r="H10" s="3">
        <f>Table13[[#This Row],[Date]]+1</f>
        <v>42313</v>
      </c>
      <c r="I10" s="18">
        <f>Table13[[#This Row],[Date 2]]</f>
        <v>42313</v>
      </c>
      <c r="J10" s="3" t="s">
        <v>46</v>
      </c>
      <c r="K10" s="14" t="s">
        <v>29</v>
      </c>
      <c r="L10" s="12">
        <f>Table13[[#This Row],[Date]]+7</f>
        <v>42319</v>
      </c>
      <c r="M10" s="1"/>
    </row>
    <row r="11" spans="1:13" x14ac:dyDescent="0.3">
      <c r="A11" s="7">
        <v>9</v>
      </c>
      <c r="B11" s="8" t="s">
        <v>26</v>
      </c>
      <c r="C11" s="8" t="s">
        <v>28</v>
      </c>
      <c r="D11" s="3">
        <f>D9+7</f>
        <v>42317</v>
      </c>
      <c r="E11" s="18">
        <f>Table13[[#This Row],[Date]]</f>
        <v>42317</v>
      </c>
      <c r="F11" s="3" t="s">
        <v>21</v>
      </c>
      <c r="G11" s="14" t="s">
        <v>36</v>
      </c>
      <c r="H11" s="3">
        <f>Table13[[#This Row],[Date]]+1</f>
        <v>42318</v>
      </c>
      <c r="I11" s="18">
        <f>Table13[[#This Row],[Date 2]]</f>
        <v>42318</v>
      </c>
      <c r="J11" s="3" t="s">
        <v>46</v>
      </c>
      <c r="K11" s="14" t="s">
        <v>29</v>
      </c>
      <c r="L11" s="12"/>
      <c r="M11" s="1"/>
    </row>
    <row r="12" spans="1:13" x14ac:dyDescent="0.3">
      <c r="A12" s="7">
        <v>10</v>
      </c>
      <c r="B12" s="8" t="s">
        <v>7</v>
      </c>
      <c r="C12" s="9" t="s">
        <v>18</v>
      </c>
      <c r="D12" s="3">
        <f>D11+3</f>
        <v>42320</v>
      </c>
      <c r="E12" s="18">
        <f>Table13[[#This Row],[Date]]</f>
        <v>42320</v>
      </c>
      <c r="F12" s="3" t="s">
        <v>32</v>
      </c>
      <c r="G12" s="15" t="s">
        <v>17</v>
      </c>
      <c r="H12" s="3"/>
      <c r="I12" s="18"/>
      <c r="J12" s="3"/>
      <c r="K12" s="15"/>
      <c r="L12" s="12"/>
      <c r="M12" s="1"/>
    </row>
    <row r="13" spans="1:13" x14ac:dyDescent="0.3">
      <c r="A13" s="7">
        <v>11</v>
      </c>
      <c r="B13" s="4" t="s">
        <v>11</v>
      </c>
      <c r="C13" s="4" t="s">
        <v>5</v>
      </c>
      <c r="D13" s="10">
        <v>42323</v>
      </c>
      <c r="E13" s="18">
        <f>Table13[[#This Row],[Date]]</f>
        <v>42323</v>
      </c>
      <c r="F13" s="10" t="s">
        <v>47</v>
      </c>
      <c r="G13" s="5" t="s">
        <v>16</v>
      </c>
      <c r="H13" s="10"/>
      <c r="I13" s="18"/>
      <c r="J13" s="10"/>
      <c r="K13" s="5"/>
      <c r="L13" s="11"/>
      <c r="M13" s="1"/>
    </row>
    <row r="14" spans="1:13" x14ac:dyDescent="0.3">
      <c r="A14" s="7" t="s">
        <v>24</v>
      </c>
      <c r="B14" s="4" t="s">
        <v>8</v>
      </c>
      <c r="C14" s="4" t="s">
        <v>9</v>
      </c>
      <c r="D14" s="10"/>
      <c r="E14" s="10"/>
      <c r="F14" s="10" t="s">
        <v>22</v>
      </c>
      <c r="G14" s="5"/>
      <c r="H14" s="19"/>
      <c r="I14" s="5"/>
      <c r="J14" s="5"/>
      <c r="K14" s="5"/>
      <c r="L14" s="11"/>
      <c r="M1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Fundamentals Program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2015-10-08T16:43:45Z</dcterms:modified>
</cp:coreProperties>
</file>