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ylazhang/Desktop/Econ_Health_Research/pivot table analysis/"/>
    </mc:Choice>
  </mc:AlternateContent>
  <xr:revisionPtr revIDLastSave="0" documentId="13_ncr:1_{6647E7D0-E31E-6940-9831-BBFF0E3FA96D}" xr6:coauthVersionLast="47" xr6:coauthVersionMax="47" xr10:uidLastSave="{00000000-0000-0000-0000-000000000000}"/>
  <bookViews>
    <workbookView xWindow="880" yWindow="740" windowWidth="27940" windowHeight="15720" xr2:uid="{DA2F71E7-F83C-475D-9AE8-AD8FF296789F}"/>
  </bookViews>
  <sheets>
    <sheet name="2022 rural nonrural all" sheetId="3" r:id="rId1"/>
    <sheet name="2012 rural nonrural all" sheetId="6" r:id="rId2"/>
    <sheet name="2002 rural nonrural all" sheetId="7" r:id="rId3"/>
    <sheet name="2022 dsh rural" sheetId="4" r:id="rId4"/>
    <sheet name="2022 rural" sheetId="1" r:id="rId5"/>
    <sheet name="2022 rural all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6" l="1"/>
  <c r="D51" i="6"/>
  <c r="C51" i="6"/>
  <c r="B51" i="6"/>
  <c r="B69" i="6"/>
  <c r="B76" i="6"/>
  <c r="C79" i="6"/>
  <c r="D8" i="6"/>
  <c r="B20" i="6"/>
  <c r="B15" i="6"/>
  <c r="F21" i="6"/>
  <c r="F15" i="6"/>
  <c r="F14" i="6"/>
  <c r="F13" i="6"/>
  <c r="F37" i="6"/>
  <c r="F38" i="6"/>
  <c r="F39" i="6"/>
  <c r="F40" i="6"/>
  <c r="F41" i="6"/>
  <c r="F42" i="6"/>
  <c r="F43" i="6"/>
  <c r="F44" i="6"/>
  <c r="F45" i="6"/>
  <c r="F46" i="6"/>
  <c r="F36" i="6"/>
  <c r="B3" i="6"/>
  <c r="F95" i="6"/>
  <c r="E95" i="6"/>
  <c r="D95" i="6"/>
  <c r="C95" i="6"/>
  <c r="B95" i="6"/>
  <c r="F94" i="6"/>
  <c r="E94" i="6"/>
  <c r="D94" i="6"/>
  <c r="C94" i="6"/>
  <c r="B94" i="6"/>
  <c r="F93" i="6"/>
  <c r="E93" i="6"/>
  <c r="D93" i="6"/>
  <c r="C93" i="6"/>
  <c r="B93" i="6"/>
  <c r="F92" i="6"/>
  <c r="E92" i="6"/>
  <c r="D92" i="6"/>
  <c r="C92" i="6"/>
  <c r="B92" i="6"/>
  <c r="F91" i="6"/>
  <c r="E91" i="6"/>
  <c r="D91" i="6"/>
  <c r="C91" i="6"/>
  <c r="B91" i="6"/>
  <c r="F90" i="6"/>
  <c r="E90" i="6"/>
  <c r="D90" i="6"/>
  <c r="C90" i="6"/>
  <c r="B90" i="6"/>
  <c r="F88" i="6"/>
  <c r="E88" i="6"/>
  <c r="D88" i="6"/>
  <c r="C88" i="6"/>
  <c r="B88" i="6"/>
  <c r="F87" i="6"/>
  <c r="E87" i="6"/>
  <c r="D87" i="6"/>
  <c r="C87" i="6"/>
  <c r="B87" i="6"/>
  <c r="F86" i="6"/>
  <c r="E86" i="6"/>
  <c r="D86" i="6"/>
  <c r="C86" i="6"/>
  <c r="B86" i="6"/>
  <c r="F85" i="6"/>
  <c r="E85" i="6"/>
  <c r="D85" i="6"/>
  <c r="C85" i="6"/>
  <c r="B85" i="6"/>
  <c r="F84" i="6"/>
  <c r="E84" i="6"/>
  <c r="D84" i="6"/>
  <c r="C84" i="6"/>
  <c r="B84" i="6"/>
  <c r="F83" i="6"/>
  <c r="E83" i="6"/>
  <c r="D83" i="6"/>
  <c r="C83" i="6"/>
  <c r="B83" i="6"/>
  <c r="F82" i="6"/>
  <c r="E82" i="6"/>
  <c r="D82" i="6"/>
  <c r="C82" i="6"/>
  <c r="B82" i="6"/>
  <c r="F81" i="6"/>
  <c r="E81" i="6"/>
  <c r="D81" i="6"/>
  <c r="C81" i="6"/>
  <c r="B81" i="6"/>
  <c r="F80" i="6"/>
  <c r="E80" i="6"/>
  <c r="D80" i="6"/>
  <c r="C80" i="6"/>
  <c r="B80" i="6"/>
  <c r="F79" i="6"/>
  <c r="E79" i="6"/>
  <c r="D79" i="6"/>
  <c r="B79" i="6"/>
  <c r="F78" i="6"/>
  <c r="E78" i="6"/>
  <c r="D78" i="6"/>
  <c r="C78" i="6"/>
  <c r="B78" i="6"/>
  <c r="F77" i="6"/>
  <c r="E77" i="6"/>
  <c r="D77" i="6"/>
  <c r="C77" i="6"/>
  <c r="B77" i="6"/>
  <c r="F76" i="6"/>
  <c r="E76" i="6"/>
  <c r="D76" i="6"/>
  <c r="C76" i="6"/>
  <c r="F75" i="6"/>
  <c r="E75" i="6"/>
  <c r="D75" i="6"/>
  <c r="C75" i="6"/>
  <c r="B75" i="6"/>
  <c r="F71" i="6"/>
  <c r="E71" i="6"/>
  <c r="D71" i="6"/>
  <c r="C71" i="6"/>
  <c r="B71" i="6"/>
  <c r="F70" i="6"/>
  <c r="E70" i="6"/>
  <c r="D70" i="6"/>
  <c r="C70" i="6"/>
  <c r="B70" i="6"/>
  <c r="F69" i="6"/>
  <c r="E69" i="6"/>
  <c r="D69" i="6"/>
  <c r="C69" i="6"/>
  <c r="F68" i="6"/>
  <c r="E68" i="6"/>
  <c r="D68" i="6"/>
  <c r="C68" i="6"/>
  <c r="B68" i="6"/>
  <c r="F67" i="6"/>
  <c r="E67" i="6"/>
  <c r="D67" i="6"/>
  <c r="C67" i="6"/>
  <c r="B67" i="6"/>
  <c r="F66" i="6"/>
  <c r="E66" i="6"/>
  <c r="D66" i="6"/>
  <c r="C66" i="6"/>
  <c r="B66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F59" i="6"/>
  <c r="E59" i="6"/>
  <c r="D59" i="6"/>
  <c r="C59" i="6"/>
  <c r="B59" i="6"/>
  <c r="F58" i="6"/>
  <c r="E58" i="6"/>
  <c r="D58" i="6"/>
  <c r="C58" i="6"/>
  <c r="B58" i="6"/>
  <c r="F57" i="6"/>
  <c r="E57" i="6"/>
  <c r="D57" i="6"/>
  <c r="C57" i="6"/>
  <c r="B57" i="6"/>
  <c r="F56" i="6"/>
  <c r="D56" i="6"/>
  <c r="C56" i="6"/>
  <c r="B56" i="6"/>
  <c r="F55" i="6"/>
  <c r="E55" i="6"/>
  <c r="D55" i="6"/>
  <c r="C55" i="6"/>
  <c r="B55" i="6"/>
  <c r="F54" i="6"/>
  <c r="E54" i="6"/>
  <c r="D54" i="6"/>
  <c r="C54" i="6"/>
  <c r="B54" i="6"/>
  <c r="F53" i="6"/>
  <c r="E53" i="6"/>
  <c r="D53" i="6"/>
  <c r="C53" i="6"/>
  <c r="B53" i="6"/>
  <c r="F52" i="6"/>
  <c r="E52" i="6"/>
  <c r="D52" i="6"/>
  <c r="C52" i="6"/>
  <c r="B52" i="6"/>
  <c r="F51" i="6"/>
  <c r="E51" i="6"/>
  <c r="B25" i="6"/>
  <c r="F24" i="6"/>
  <c r="B24" i="6"/>
  <c r="F23" i="6"/>
  <c r="B23" i="6"/>
  <c r="F22" i="6"/>
  <c r="B22" i="6"/>
  <c r="B21" i="6"/>
  <c r="F20" i="6"/>
  <c r="F19" i="6"/>
  <c r="B19" i="6"/>
  <c r="F18" i="6"/>
  <c r="B18" i="6"/>
  <c r="F17" i="6"/>
  <c r="B17" i="6"/>
  <c r="F16" i="6"/>
  <c r="B16" i="6"/>
  <c r="B14" i="6"/>
  <c r="B13" i="6"/>
  <c r="G9" i="6"/>
  <c r="F9" i="6"/>
  <c r="E9" i="6"/>
  <c r="D9" i="6"/>
  <c r="C9" i="6"/>
  <c r="B9" i="6"/>
  <c r="G8" i="6"/>
  <c r="F8" i="6"/>
  <c r="E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G3" i="6"/>
  <c r="F3" i="6"/>
  <c r="E3" i="6"/>
  <c r="D3" i="6"/>
  <c r="C3" i="6"/>
  <c r="F1" i="6"/>
  <c r="F43" i="7"/>
  <c r="F44" i="7"/>
  <c r="F45" i="7"/>
  <c r="C79" i="7"/>
  <c r="B75" i="7"/>
  <c r="F92" i="7"/>
  <c r="D82" i="7"/>
  <c r="E81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D79" i="7"/>
  <c r="E79" i="7"/>
  <c r="F79" i="7"/>
  <c r="B80" i="7"/>
  <c r="C80" i="7"/>
  <c r="D80" i="7"/>
  <c r="E80" i="7"/>
  <c r="F80" i="7"/>
  <c r="B81" i="7"/>
  <c r="C81" i="7"/>
  <c r="D81" i="7"/>
  <c r="F81" i="7"/>
  <c r="B82" i="7"/>
  <c r="C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C75" i="7"/>
  <c r="D75" i="7"/>
  <c r="E75" i="7"/>
  <c r="F75" i="7"/>
  <c r="B68" i="7"/>
  <c r="D57" i="7"/>
  <c r="D54" i="7"/>
  <c r="E58" i="7"/>
  <c r="C62" i="7"/>
  <c r="B62" i="7"/>
  <c r="B52" i="7"/>
  <c r="C52" i="7"/>
  <c r="D52" i="7"/>
  <c r="E52" i="7"/>
  <c r="F52" i="7"/>
  <c r="B53" i="7"/>
  <c r="C53" i="7"/>
  <c r="D53" i="7"/>
  <c r="E53" i="7"/>
  <c r="F53" i="7"/>
  <c r="B54" i="7"/>
  <c r="C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E57" i="7"/>
  <c r="F57" i="7"/>
  <c r="B58" i="7"/>
  <c r="C58" i="7"/>
  <c r="D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6" i="7"/>
  <c r="C66" i="7"/>
  <c r="D66" i="7"/>
  <c r="E66" i="7"/>
  <c r="F66" i="7"/>
  <c r="B67" i="7"/>
  <c r="C67" i="7"/>
  <c r="D67" i="7"/>
  <c r="E67" i="7"/>
  <c r="F67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C51" i="7"/>
  <c r="D51" i="7"/>
  <c r="E51" i="7"/>
  <c r="F51" i="7"/>
  <c r="B51" i="7"/>
  <c r="F41" i="7"/>
  <c r="F39" i="7"/>
  <c r="F38" i="7"/>
  <c r="F37" i="7"/>
  <c r="F40" i="7"/>
  <c r="F36" i="7"/>
  <c r="F22" i="7"/>
  <c r="F19" i="7"/>
  <c r="F15" i="7"/>
  <c r="F14" i="7"/>
  <c r="F13" i="7"/>
  <c r="F20" i="7"/>
  <c r="B18" i="7"/>
  <c r="B13" i="7"/>
  <c r="F7" i="7"/>
  <c r="D6" i="7"/>
  <c r="B3" i="7"/>
  <c r="F17" i="7"/>
  <c r="G9" i="7"/>
  <c r="C8" i="7"/>
  <c r="B19" i="7"/>
  <c r="B25" i="7"/>
  <c r="F24" i="7"/>
  <c r="B24" i="7"/>
  <c r="F23" i="7"/>
  <c r="B23" i="7"/>
  <c r="B22" i="7"/>
  <c r="F21" i="7"/>
  <c r="B21" i="7"/>
  <c r="B20" i="7"/>
  <c r="F18" i="7"/>
  <c r="B17" i="7"/>
  <c r="F16" i="7"/>
  <c r="B16" i="7"/>
  <c r="B15" i="7"/>
  <c r="B14" i="7"/>
  <c r="F9" i="7"/>
  <c r="E9" i="7"/>
  <c r="D9" i="7"/>
  <c r="C9" i="7"/>
  <c r="B9" i="7"/>
  <c r="G8" i="7"/>
  <c r="F8" i="7"/>
  <c r="E8" i="7"/>
  <c r="D8" i="7"/>
  <c r="B8" i="7"/>
  <c r="G7" i="7"/>
  <c r="E7" i="7"/>
  <c r="D7" i="7"/>
  <c r="C7" i="7"/>
  <c r="B7" i="7"/>
  <c r="G6" i="7"/>
  <c r="F6" i="7"/>
  <c r="E6" i="7"/>
  <c r="C6" i="7"/>
  <c r="B6" i="7"/>
  <c r="G5" i="7"/>
  <c r="F5" i="7"/>
  <c r="E5" i="7"/>
  <c r="D5" i="7"/>
  <c r="C5" i="7"/>
  <c r="B5" i="7"/>
  <c r="G4" i="7"/>
  <c r="G3" i="7"/>
  <c r="F3" i="7"/>
  <c r="E3" i="7"/>
  <c r="D3" i="7"/>
  <c r="C3" i="7"/>
  <c r="F1" i="7"/>
  <c r="B94" i="3"/>
  <c r="D94" i="3"/>
  <c r="F93" i="3"/>
  <c r="E92" i="3"/>
  <c r="D92" i="3"/>
  <c r="B91" i="3"/>
  <c r="C91" i="3"/>
  <c r="D91" i="3"/>
  <c r="E91" i="3"/>
  <c r="F91" i="3"/>
  <c r="B92" i="3"/>
  <c r="C92" i="3"/>
  <c r="F92" i="3"/>
  <c r="B93" i="3"/>
  <c r="C93" i="3"/>
  <c r="D93" i="3"/>
  <c r="E93" i="3"/>
  <c r="C94" i="3"/>
  <c r="E94" i="3"/>
  <c r="F94" i="3"/>
  <c r="B95" i="3"/>
  <c r="C95" i="3"/>
  <c r="D95" i="3"/>
  <c r="E95" i="3"/>
  <c r="F95" i="3"/>
  <c r="C90" i="3"/>
  <c r="D90" i="3"/>
  <c r="E90" i="3"/>
  <c r="F90" i="3"/>
  <c r="B90" i="3"/>
  <c r="B78" i="3"/>
  <c r="B76" i="3"/>
  <c r="C76" i="3"/>
  <c r="D76" i="3"/>
  <c r="E76" i="3"/>
  <c r="F76" i="3"/>
  <c r="B77" i="3"/>
  <c r="C77" i="3"/>
  <c r="D77" i="3"/>
  <c r="E77" i="3"/>
  <c r="F77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C75" i="3"/>
  <c r="D75" i="3"/>
  <c r="E75" i="3"/>
  <c r="F75" i="3"/>
  <c r="B75" i="3"/>
  <c r="D71" i="3"/>
  <c r="B70" i="3"/>
  <c r="B68" i="3"/>
  <c r="F68" i="3"/>
  <c r="E68" i="3"/>
  <c r="D68" i="3"/>
  <c r="B67" i="3"/>
  <c r="C67" i="3"/>
  <c r="D67" i="3"/>
  <c r="E67" i="3"/>
  <c r="F67" i="3"/>
  <c r="C68" i="3"/>
  <c r="B69" i="3"/>
  <c r="C69" i="3"/>
  <c r="D69" i="3"/>
  <c r="E69" i="3"/>
  <c r="F69" i="3"/>
  <c r="C70" i="3"/>
  <c r="D70" i="3"/>
  <c r="E70" i="3"/>
  <c r="F70" i="3"/>
  <c r="B71" i="3"/>
  <c r="C71" i="3"/>
  <c r="E71" i="3"/>
  <c r="F71" i="3"/>
  <c r="C66" i="3"/>
  <c r="D66" i="3"/>
  <c r="E66" i="3"/>
  <c r="F66" i="3"/>
  <c r="B66" i="3"/>
  <c r="B51" i="3"/>
  <c r="E57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51" i="3"/>
  <c r="D51" i="3"/>
  <c r="E51" i="3"/>
  <c r="F51" i="3"/>
  <c r="B57" i="3"/>
  <c r="B54" i="3"/>
  <c r="B53" i="3"/>
  <c r="B52" i="3"/>
  <c r="B55" i="3"/>
  <c r="B56" i="3"/>
  <c r="B58" i="3"/>
  <c r="B59" i="3"/>
  <c r="B60" i="3"/>
  <c r="B61" i="3"/>
  <c r="B62" i="3"/>
  <c r="B63" i="3"/>
  <c r="B64" i="3"/>
  <c r="F42" i="3"/>
  <c r="F41" i="3"/>
  <c r="F40" i="3"/>
  <c r="F39" i="3"/>
  <c r="F38" i="3"/>
  <c r="F37" i="3"/>
  <c r="F36" i="3"/>
  <c r="F14" i="3"/>
  <c r="F24" i="3"/>
  <c r="F20" i="3"/>
  <c r="F21" i="3"/>
  <c r="F15" i="3"/>
  <c r="F16" i="3"/>
  <c r="F17" i="3"/>
  <c r="F18" i="3"/>
  <c r="F19" i="3"/>
  <c r="F22" i="3"/>
  <c r="F23" i="3"/>
  <c r="F13" i="3"/>
  <c r="B13" i="3"/>
  <c r="F1" i="3"/>
  <c r="U1" i="3"/>
  <c r="B25" i="3"/>
  <c r="B24" i="3"/>
  <c r="B23" i="3"/>
  <c r="B22" i="3"/>
  <c r="B21" i="3"/>
  <c r="B20" i="3"/>
  <c r="B19" i="3"/>
  <c r="B18" i="3"/>
  <c r="B17" i="3"/>
  <c r="B16" i="3"/>
  <c r="B15" i="3"/>
  <c r="B14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G3" i="3"/>
  <c r="F3" i="3"/>
  <c r="E3" i="3"/>
  <c r="D3" i="3"/>
  <c r="C3" i="3"/>
  <c r="B9" i="3"/>
  <c r="B8" i="3"/>
  <c r="B7" i="3"/>
  <c r="B6" i="3"/>
  <c r="B5" i="3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Kenrick J Kwong</author>
    <author>KJ Kwong</author>
    <author>Kenny Kwong</author>
    <author>KKwong</author>
  </authors>
  <commentList>
    <comment ref="I3" authorId="0" shapeId="0" xr:uid="{3898CDA2-CFA9-7544-97EF-3968426F9622}">
      <text>
        <r>
          <rPr>
            <sz val="9"/>
            <color indexed="81"/>
            <rFont val="Tahoma"/>
            <family val="2"/>
          </rPr>
          <t>Patient Days / Bed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3" authorId="0" shapeId="0" xr:uid="{1EF00DEB-9E93-5548-A04D-AA88D3B5A113}">
      <text>
        <r>
          <rPr>
            <sz val="9"/>
            <color indexed="81"/>
            <rFont val="Tahoma"/>
            <family val="2"/>
          </rPr>
          <t>Patient Days / Bed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8" authorId="0" shapeId="0" xr:uid="{4040BBBF-CFE2-A04B-B00B-371F27D2FCC8}">
      <text>
        <r>
          <rPr>
            <sz val="9"/>
            <color indexed="81"/>
            <rFont val="Tahoma"/>
            <family val="2"/>
          </rPr>
          <t>Patient Days / Discharges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D4F2B5CA-EFFE-2143-921F-E9EE217A1146}">
      <text>
        <r>
          <rPr>
            <sz val="9"/>
            <color indexed="81"/>
            <rFont val="Tahoma"/>
            <family val="2"/>
          </rPr>
          <t>Patient Days / Discharges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1" authorId="0" shapeId="0" xr:uid="{44DB7A19-DB2E-8548-BC7C-83E8AA3F62C0}">
      <text>
        <r>
          <rPr>
            <sz val="9"/>
            <color indexed="81"/>
            <rFont val="Tahoma"/>
            <family val="2"/>
          </rPr>
          <t>Current Assets / Current Liabilities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" authorId="0" shapeId="0" xr:uid="{25825E35-6EBD-7A4F-839E-2D188D92E9A3}">
      <text>
        <r>
          <rPr>
            <sz val="9"/>
            <color indexed="81"/>
            <rFont val="Tahoma"/>
            <family val="2"/>
          </rPr>
          <t>Current Assets / Current Liabilities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2" authorId="1" shapeId="0" xr:uid="{2182D3D3-EE5D-394C-BDB9-CCBA8D362A27}">
      <text>
        <r>
          <rPr>
            <sz val="10"/>
            <color indexed="81"/>
            <rFont val="Tahoma"/>
            <family val="2"/>
          </rPr>
          <t>Net Accounts Receivable / (Net Patient Revenue / Days in Report Period)</t>
        </r>
      </text>
    </comment>
    <comment ref="V12" authorId="1" shapeId="0" xr:uid="{01B5C934-A713-9B4D-9212-D9C0295B77E3}">
      <text>
        <r>
          <rPr>
            <sz val="10"/>
            <color indexed="81"/>
            <rFont val="Tahoma"/>
            <family val="2"/>
          </rPr>
          <t>Net Accounts Receivable / (Net Patient Revenue / Days in Report Period)</t>
        </r>
      </text>
    </comment>
    <comment ref="N13" authorId="0" shapeId="0" xr:uid="{AE0C7F71-1A90-6246-A06B-848F734CCF3B}">
      <text>
        <r>
          <rPr>
            <sz val="9"/>
            <color indexed="81"/>
            <rFont val="Tahoma"/>
            <family val="2"/>
          </rPr>
          <t>Net LT Debt / (Net PPE + CIP)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3" authorId="0" shapeId="0" xr:uid="{CF30C394-CFF1-4941-9C15-305D9AD930F8}">
      <text>
        <r>
          <rPr>
            <sz val="9"/>
            <color indexed="81"/>
            <rFont val="Tahoma"/>
            <family val="2"/>
          </rPr>
          <t>Net LT Debt / (Net PPE + CIP)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4" authorId="0" shapeId="0" xr:uid="{3AD59349-26BB-6347-93CF-E7F16C39267E}">
      <text>
        <r>
          <rPr>
            <sz val="9"/>
            <color indexed="81"/>
            <rFont val="Tahoma"/>
            <family val="2"/>
          </rPr>
          <t>Net LT Debt / Equity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4" authorId="0" shapeId="0" xr:uid="{E753551D-5E26-2440-AA1D-65054602D1CE}">
      <text>
        <r>
          <rPr>
            <sz val="9"/>
            <color indexed="81"/>
            <rFont val="Tahoma"/>
            <family val="2"/>
          </rPr>
          <t>Net LT Debt / Equity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5" authorId="0" shapeId="0" xr:uid="{4BB7F189-F661-7341-85BD-F967A7FBBEC6}">
      <text>
        <r>
          <rPr>
            <sz val="9"/>
            <color indexed="81"/>
            <rFont val="Tahoma"/>
            <family val="2"/>
          </rPr>
          <t>Equity / Total Assets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5" authorId="0" shapeId="0" xr:uid="{C1D66B8E-6EAB-6D4E-9AA6-2A6525E622F5}">
      <text>
        <r>
          <rPr>
            <sz val="9"/>
            <color indexed="81"/>
            <rFont val="Tahoma"/>
            <family val="2"/>
          </rPr>
          <t>Equity / Total Assets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6" authorId="0" shapeId="0" xr:uid="{5F57072B-5485-574F-B130-67189B840872}">
      <text>
        <r>
          <rPr>
            <sz val="9"/>
            <color indexed="81"/>
            <rFont val="Tahoma"/>
            <family val="2"/>
          </rPr>
          <t>Net Income / Total Assets</t>
        </r>
      </text>
    </comment>
    <comment ref="V16" authorId="0" shapeId="0" xr:uid="{63FB53FC-92CD-1748-9670-D42E1418D912}">
      <text>
        <r>
          <rPr>
            <sz val="9"/>
            <color indexed="81"/>
            <rFont val="Tahoma"/>
            <family val="2"/>
          </rPr>
          <t>Net Income / Total Assets</t>
        </r>
      </text>
    </comment>
    <comment ref="N17" authorId="0" shapeId="0" xr:uid="{DDF26E9F-D729-C744-B3C0-9C6C6CFB12C9}">
      <text>
        <r>
          <rPr>
            <sz val="9"/>
            <color indexed="81"/>
            <rFont val="Tahoma"/>
            <family val="2"/>
          </rPr>
          <t>(Net Revenue - Operating Expenses) / Net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7" authorId="0" shapeId="0" xr:uid="{4E65BB60-1B6F-4D49-9022-53E73B718CF6}">
      <text>
        <r>
          <rPr>
            <sz val="9"/>
            <color indexed="81"/>
            <rFont val="Tahoma"/>
            <family val="2"/>
          </rPr>
          <t>(Net Revenue - Operating Expenses) / Net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8" authorId="0" shapeId="0" xr:uid="{13F8305A-56F3-4640-AD26-D9453C8BDE93}">
      <text>
        <r>
          <rPr>
            <sz val="9"/>
            <color indexed="81"/>
            <rFont val="Tahoma"/>
            <family val="2"/>
          </rPr>
          <t>Net from Operations / (Net Patient Revenue + Other Operating Revenue)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8" authorId="0" shapeId="0" xr:uid="{F950D177-ADF7-0749-B630-25704ECA0EDD}">
      <text>
        <r>
          <rPr>
            <sz val="9"/>
            <color indexed="81"/>
            <rFont val="Tahoma"/>
            <family val="2"/>
          </rPr>
          <t>Net from Operations / (Net Patient Revenue + Other Operating Revenue)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9" authorId="0" shapeId="0" xr:uid="{D00B4BD1-8452-EF46-8706-94BA896C2DB5}">
      <text>
        <r>
          <rPr>
            <sz val="9"/>
            <color indexed="81"/>
            <rFont val="Tahoma"/>
            <family val="2"/>
          </rPr>
          <t>Net Income / (Net Patient Revenue + Other Operating Revenue)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9" authorId="0" shapeId="0" xr:uid="{55032CEF-45AF-5747-A387-C12D6B6C91EE}">
      <text>
        <r>
          <rPr>
            <sz val="9"/>
            <color indexed="81"/>
            <rFont val="Tahoma"/>
            <family val="2"/>
          </rPr>
          <t>Net Income / (Net Patient Revenue + Other Operating Revenue)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0" authorId="2" shapeId="0" xr:uid="{BBBEC705-B8AC-594D-95D3-C17BC3AE9AB8}">
      <text>
        <r>
          <rPr>
            <sz val="9"/>
            <color indexed="81"/>
            <rFont val="Tahoma"/>
            <family val="2"/>
          </rPr>
          <t>Net Income / (Net Patient Revenue + Other Operating Revenue + Non-Operating Revenue)</t>
        </r>
      </text>
    </comment>
    <comment ref="V20" authorId="2" shapeId="0" xr:uid="{85F7DF63-9BD7-B640-9498-7F5B667231A3}">
      <text>
        <r>
          <rPr>
            <sz val="9"/>
            <color indexed="81"/>
            <rFont val="Tahoma"/>
            <family val="2"/>
          </rPr>
          <t>Net Income / (Net Patient Revenue + Other Operating Revenue + Non-Operating Revenue)</t>
        </r>
      </text>
    </comment>
    <comment ref="N21" authorId="0" shapeId="0" xr:uid="{9A5F75BC-5EE1-CF45-8D04-AF6DBD16C5A2}">
      <text>
        <r>
          <rPr>
            <sz val="9"/>
            <color indexed="81"/>
            <rFont val="Tahoma"/>
            <family val="2"/>
          </rPr>
          <t>(Total Operating Expenses - Other Operating Revenue) / Gross Patient Revenue</t>
        </r>
      </text>
    </comment>
    <comment ref="V21" authorId="0" shapeId="0" xr:uid="{FEEE4383-68E3-3C41-90F8-F8342EB9A927}">
      <text>
        <r>
          <rPr>
            <sz val="9"/>
            <color indexed="81"/>
            <rFont val="Tahoma"/>
            <family val="2"/>
          </rPr>
          <t>(Total Operating Expenses - Other Operating Revenue) / Gross Patient Revenue</t>
        </r>
      </text>
    </comment>
    <comment ref="N22" authorId="0" shapeId="0" xr:uid="{8F662687-C775-2E41-A559-5C417688D5BE}">
      <text>
        <r>
          <rPr>
            <sz val="9"/>
            <color indexed="81"/>
            <rFont val="Tahoma"/>
            <family val="2"/>
          </rPr>
          <t>(Net PPE + CIP) / Licensed Beds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22" authorId="0" shapeId="0" xr:uid="{A126CC40-5A8F-3C46-82CF-57CDABD40595}">
      <text>
        <r>
          <rPr>
            <sz val="9"/>
            <color indexed="81"/>
            <rFont val="Tahoma"/>
            <family val="2"/>
          </rPr>
          <t>(Net PPE + CIP) / Licensed Beds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5" authorId="0" shapeId="0" xr:uid="{A22F3B7E-25AD-274F-AC3B-E94C3CCC05E1}">
      <text>
        <r>
          <rPr>
            <sz val="9"/>
            <color indexed="81"/>
            <rFont val="Tahoma"/>
            <family val="2"/>
          </rPr>
          <t>Charity x Cost-to-Charge Ratio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25" authorId="0" shapeId="0" xr:uid="{F3DF38EE-8446-F740-A22A-7B05C7FF1AB7}">
      <text>
        <r>
          <rPr>
            <sz val="9"/>
            <color indexed="81"/>
            <rFont val="Tahoma"/>
            <family val="2"/>
          </rPr>
          <t>Charity x Cost-to-Charge Ratio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6" authorId="0" shapeId="0" xr:uid="{968021E6-C586-8440-AA73-BFF59624D273}">
      <text>
        <r>
          <rPr>
            <sz val="9"/>
            <color indexed="81"/>
            <rFont val="Tahoma"/>
            <family val="2"/>
          </rPr>
          <t xml:space="preserve">(Charity + Bad Debt) x Cost-to-Charge Ratio
</t>
        </r>
      </text>
    </comment>
    <comment ref="V26" authorId="0" shapeId="0" xr:uid="{E4771757-E6DC-604A-8855-0144A99124BA}">
      <text>
        <r>
          <rPr>
            <sz val="9"/>
            <color indexed="81"/>
            <rFont val="Tahoma"/>
            <family val="2"/>
          </rPr>
          <t xml:space="preserve">(Charity + Bad Debt) x Cost-to-Charge Ratio
</t>
        </r>
      </text>
    </comment>
    <comment ref="N27" authorId="0" shapeId="0" xr:uid="{592FF0A1-4441-5A41-BD7C-B8D927138478}">
      <text>
        <r>
          <rPr>
            <sz val="9"/>
            <color indexed="81"/>
            <rFont val="Tahoma"/>
            <family val="2"/>
          </rPr>
          <t>(Charity + Bad Debt + CIP Cont Adj) x Cost-to-Charge Ratio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27" authorId="0" shapeId="0" xr:uid="{6A1217A5-690E-A846-898D-84F98C9C0DFF}">
      <text>
        <r>
          <rPr>
            <sz val="9"/>
            <color indexed="81"/>
            <rFont val="Tahoma"/>
            <family val="2"/>
          </rPr>
          <t>(Charity + Bad Debt + CIP Cont Adj) x Cost-to-Charge Ratio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30" authorId="0" shapeId="0" xr:uid="{C6647572-0399-5B4E-A32F-CE39D4FAD7DF}">
      <text>
        <r>
          <rPr>
            <sz val="9"/>
            <color indexed="81"/>
            <rFont val="Tahoma"/>
            <family val="2"/>
          </rPr>
          <t>(Charity X Cost-to-Charge Ratio) / (Operating Expenses - Other Op Rev)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30" authorId="0" shapeId="0" xr:uid="{423D7393-9CBA-E14A-869B-1E9A2D0ED241}">
      <text>
        <r>
          <rPr>
            <sz val="9"/>
            <color indexed="81"/>
            <rFont val="Tahoma"/>
            <family val="2"/>
          </rPr>
          <t>(Charity X Cost-to-Charge Ratio) / (Operating Expenses - Other Op Rev)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31" authorId="0" shapeId="0" xr:uid="{EC78EEB5-84BC-4F46-A05D-2B13E0031051}">
      <text>
        <r>
          <rPr>
            <sz val="8"/>
            <color indexed="81"/>
            <rFont val="Tahoma"/>
            <family val="2"/>
          </rPr>
          <t>((</t>
        </r>
        <r>
          <rPr>
            <sz val="9"/>
            <color indexed="81"/>
            <rFont val="Tahoma"/>
            <family val="2"/>
          </rPr>
          <t>Charity + Bad Debt) x Cost-to-Charge Ratio) / (Operating Expenses - Other Op Rev)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31" authorId="0" shapeId="0" xr:uid="{3DEF3682-0C64-0340-B25A-E384C77CAA80}">
      <text>
        <r>
          <rPr>
            <sz val="8"/>
            <color indexed="81"/>
            <rFont val="Tahoma"/>
            <family val="2"/>
          </rPr>
          <t>((</t>
        </r>
        <r>
          <rPr>
            <sz val="9"/>
            <color indexed="81"/>
            <rFont val="Tahoma"/>
            <family val="2"/>
          </rPr>
          <t>Charity + Bad Debt) x Cost-to-Charge Ratio) / (Operating Expenses - Other Op Rev)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32" authorId="0" shapeId="0" xr:uid="{17D151B5-096F-554D-8DDA-72D3E152587D}">
      <text>
        <r>
          <rPr>
            <sz val="9"/>
            <color indexed="81"/>
            <rFont val="Tahoma"/>
            <family val="2"/>
          </rPr>
          <t>((Charity + Bad Debt + CIP Cont Adj) x Cost-to-Charge Ratio) / (Operating Expenses - Other Op Rev)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32" authorId="0" shapeId="0" xr:uid="{2FC20EE1-CF33-E74C-A19F-9D2F740D8D3C}">
      <text>
        <r>
          <rPr>
            <sz val="9"/>
            <color indexed="81"/>
            <rFont val="Tahoma"/>
            <family val="2"/>
          </rPr>
          <t>((Charity + Bad Debt + CIP Cont Adj) x Cost-to-Charge Ratio) / (Operating Expenses - Other Op Rev)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9" authorId="0" shapeId="0" xr:uid="{EA07AF95-76F6-834C-81DC-F76C1073FAB3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9" authorId="0" shapeId="0" xr:uid="{3D41429F-F5AE-CA44-9FD7-39BC9A24378F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0" authorId="0" shapeId="0" xr:uid="{8A051D1F-4148-FC4B-8F09-3864C386BB86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0" authorId="3" shapeId="0" xr:uid="{7448CF70-070A-BD4A-8B34-DBC1390DA132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Q60" authorId="3" shapeId="0" xr:uid="{CEA120DA-57F6-2B44-91E7-890A89767304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61" authorId="3" shapeId="0" xr:uid="{762A76EC-BB06-044E-886E-3BB6321895A5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I61" authorId="0" shapeId="0" xr:uid="{D82EC4E7-8427-9A42-BCCE-39771D4B721F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Q61" authorId="0" shapeId="0" xr:uid="{79A1985C-4362-4C41-BBDF-A1F71A8F7DE1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A62" authorId="0" shapeId="0" xr:uid="{B0F5B155-A08C-EE4E-9F76-C37ACDD55117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I62" authorId="0" shapeId="0" xr:uid="{3B06EF14-A1F3-A041-8744-D6FED8FCBCEB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Q62" authorId="0" shapeId="0" xr:uid="{413783E9-F798-2640-AF5B-A6EF6FA8C294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A63" authorId="0" shapeId="0" xr:uid="{27C86C59-4884-F948-9F17-34FAEE5D0449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I83" authorId="0" shapeId="0" xr:uid="{B7EB281B-AD9D-CF4F-A25B-5CD421A5175F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3" authorId="0" shapeId="0" xr:uid="{9A93A118-840C-D341-9A62-55EF721A16B8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84" authorId="0" shapeId="0" xr:uid="{8C33987C-E707-144C-B24C-26286144220A}">
      <text>
        <r>
          <rPr>
            <sz val="9"/>
            <color indexed="81"/>
            <rFont val="Tahoma"/>
            <family val="2"/>
          </rPr>
          <t>Net Patient Revenue / Gross Patient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84" authorId="3" shapeId="0" xr:uid="{4016B815-5E02-C54C-88BE-AE9BBFDB3893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4" authorId="3" shapeId="0" xr:uid="{835068C8-8D53-524C-B1A7-C799659A0020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85" authorId="3" shapeId="0" xr:uid="{015E0FF4-4AA9-2745-9986-80BE18A3887D}">
      <text>
        <r>
          <rPr>
            <sz val="9"/>
            <color indexed="81"/>
            <rFont val="Arial"/>
            <family val="2"/>
          </rPr>
          <t>Expenses by payer estimated using ratio of Gross Revenue by Payer to Total Gross Revenue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85" authorId="0" shapeId="0" xr:uid="{7E53C794-C18B-1E49-AAC6-42B97857F2CB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Q85" authorId="0" shapeId="0" xr:uid="{79FFA667-A8A8-9C4E-A6AC-9A258CBD3126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A86" authorId="0" shapeId="0" xr:uid="{14B0C8CF-D5F1-F44D-99B1-70C8F64C8857}">
      <text>
        <r>
          <rPr>
            <sz val="9"/>
            <color indexed="81"/>
            <rFont val="Tahoma"/>
            <family val="2"/>
          </rPr>
          <t xml:space="preserve">Net Patient Revenue by payer - Expenses by payer.  Negative amounts indicate Expenses greater than Net Revenue.
</t>
        </r>
      </text>
    </comment>
    <comment ref="I86" authorId="0" shapeId="0" xr:uid="{D1F13C2B-EC54-4D4B-9AB2-12616633F1BB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Q86" authorId="0" shapeId="0" xr:uid="{9F4F92AD-05E6-824D-9BD5-49F5A23B6C7C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  <comment ref="A87" authorId="0" shapeId="0" xr:uid="{7B37ADEC-9AE9-BB4C-A71B-78BA4A8E8D06}">
      <text>
        <r>
          <rPr>
            <sz val="9"/>
            <color indexed="81"/>
            <rFont val="Tahoma"/>
            <family val="2"/>
          </rPr>
          <t>(Gross Patient Revenue / Gross I/P Revenue) X Patient Days</t>
        </r>
      </text>
    </comment>
  </commentList>
</comments>
</file>

<file path=xl/sharedStrings.xml><?xml version="1.0" encoding="utf-8"?>
<sst xmlns="http://schemas.openxmlformats.org/spreadsheetml/2006/main" count="3206" uniqueCount="388">
  <si>
    <t>Data by Type of Care</t>
  </si>
  <si>
    <t xml:space="preserve">Total </t>
  </si>
  <si>
    <t>General Acute</t>
  </si>
  <si>
    <t>Psychiatric</t>
  </si>
  <si>
    <t>Rehabilitation</t>
  </si>
  <si>
    <t>Long-term Care</t>
  </si>
  <si>
    <t>Chem Dep &amp; Other</t>
  </si>
  <si>
    <t>Licensed Beds</t>
  </si>
  <si>
    <t>Licensed Bed Occ. Rate</t>
  </si>
  <si>
    <t xml:space="preserve">0.00% </t>
  </si>
  <si>
    <t>Available Beds</t>
  </si>
  <si>
    <t>Available Bed Occ. Rate</t>
  </si>
  <si>
    <t>Patient Days (excl. nursery)</t>
  </si>
  <si>
    <t>Discharges (excl. nursery)</t>
  </si>
  <si>
    <t>Average Length of Stay (est.)</t>
  </si>
  <si>
    <t xml:space="preserve">0.00 </t>
  </si>
  <si>
    <t>Financial Ratios</t>
  </si>
  <si>
    <t xml:space="preserve">Income Statement </t>
  </si>
  <si>
    <t>Per Adjusted Day</t>
  </si>
  <si>
    <t>Current Ratio</t>
  </si>
  <si>
    <t>Gross Patient Revenue</t>
  </si>
  <si>
    <t>Days in Accounts Receivable</t>
  </si>
  <si>
    <t>- Deductions from Revenue</t>
  </si>
  <si>
    <t>Long-Term Debt to Net PPE</t>
  </si>
  <si>
    <t>+ Capitation Premium Rev.</t>
  </si>
  <si>
    <t>Long-Term Debt to Equity</t>
  </si>
  <si>
    <t>Net Patient Revenue</t>
  </si>
  <si>
    <t>Equity to Total Assets</t>
  </si>
  <si>
    <t>+ Other Operating Revenue</t>
  </si>
  <si>
    <t>Net Return on Total Assets</t>
  </si>
  <si>
    <t>Total Operating Revenue</t>
  </si>
  <si>
    <t>Patient Revenue Margin</t>
  </si>
  <si>
    <t>- Operating Expenses</t>
  </si>
  <si>
    <t>Operating Margin</t>
  </si>
  <si>
    <t>Net from Operations</t>
  </si>
  <si>
    <t>Total Margin</t>
  </si>
  <si>
    <t>+ Non-Operating Revenue</t>
  </si>
  <si>
    <t>Net Income Margin</t>
  </si>
  <si>
    <t>- Non-Operating Expense</t>
  </si>
  <si>
    <t>Cost-to-Charge Ratio</t>
  </si>
  <si>
    <t>- Income Taxes</t>
  </si>
  <si>
    <t>Net PPE Per Licensed Bed</t>
  </si>
  <si>
    <t>- Extraordinary Items</t>
  </si>
  <si>
    <t>Net Income</t>
  </si>
  <si>
    <t>Uncompensated Care Costs</t>
  </si>
  <si>
    <t>Charity-Other</t>
  </si>
  <si>
    <t>Charity-Other + Bad Debt</t>
  </si>
  <si>
    <t>Deductions from Revenue</t>
  </si>
  <si>
    <t>Capitation Premium Revenue</t>
  </si>
  <si>
    <t>Charity-Other + Bad Debt + CIP Cont. Adj.</t>
  </si>
  <si>
    <t>Medicare Cont Adj-Trad</t>
  </si>
  <si>
    <t>Medicare</t>
  </si>
  <si>
    <t>Medicare Cont Adj-Mng Care</t>
  </si>
  <si>
    <t>Medi-Cal</t>
  </si>
  <si>
    <t>Uncompensated Care Costs % of Operating Expenses</t>
  </si>
  <si>
    <t>Medi-Cal Cont Adj-Trad</t>
  </si>
  <si>
    <t>Co. Indigent Programs</t>
  </si>
  <si>
    <t>Charity % of Operating Expenses</t>
  </si>
  <si>
    <t>Medi-Cal Cont Adj-Mng Care</t>
  </si>
  <si>
    <t>Other Managed Care</t>
  </si>
  <si>
    <t>Charity + Bad Debt % Operating Expenses</t>
  </si>
  <si>
    <t>DSH (SB 855) Funds Rec'd</t>
  </si>
  <si>
    <t xml:space="preserve">  Total Capitation Rev.</t>
  </si>
  <si>
    <t>Charity+Bad Debt+CIP Cont Adj % of Op. Exp.</t>
  </si>
  <si>
    <t>Co Indigent Cont Adj</t>
  </si>
  <si>
    <t>Other 3rd Cont Adj-Trad.</t>
  </si>
  <si>
    <t>Other Utilization Statistics</t>
  </si>
  <si>
    <t>Profile Characteristics</t>
  </si>
  <si>
    <t>Other 3rd Cont Adj-Mng Care</t>
  </si>
  <si>
    <t>ER Visits</t>
  </si>
  <si>
    <t>No. of Hospitals</t>
  </si>
  <si>
    <t>Provision for Bad Debts</t>
  </si>
  <si>
    <t>Clinic Visits</t>
  </si>
  <si>
    <t>Hospital Name</t>
  </si>
  <si>
    <t>(All)</t>
  </si>
  <si>
    <t>Charity-Hill-Burton</t>
  </si>
  <si>
    <t>Home Health Visits</t>
  </si>
  <si>
    <t>County</t>
  </si>
  <si>
    <t>Referred O/P Visits</t>
  </si>
  <si>
    <t>HSA</t>
  </si>
  <si>
    <t>Gifts &amp; Subs. Indigent Care</t>
  </si>
  <si>
    <t>I/P Surgeries</t>
  </si>
  <si>
    <t>HFPA</t>
  </si>
  <si>
    <t>All Other Deductions</t>
  </si>
  <si>
    <t>O/P Surgeries</t>
  </si>
  <si>
    <t>Type of Control</t>
  </si>
  <si>
    <t xml:space="preserve">  Total Deductions from Rev.</t>
  </si>
  <si>
    <t>Purchased I/P Days</t>
  </si>
  <si>
    <t>Type of Care</t>
  </si>
  <si>
    <t>Health Systems</t>
  </si>
  <si>
    <t>Equity Transfers</t>
  </si>
  <si>
    <t>Nursery Days</t>
  </si>
  <si>
    <t>Teach &amp; Rural Hosp</t>
  </si>
  <si>
    <t>Rural</t>
  </si>
  <si>
    <t>DSH Funds Transferred</t>
  </si>
  <si>
    <t>Nursery Discharges</t>
  </si>
  <si>
    <t>DSH Hospital?</t>
  </si>
  <si>
    <t>Natural Births</t>
  </si>
  <si>
    <t>Licensed Bed Size</t>
  </si>
  <si>
    <t>Cesarean Sections</t>
  </si>
  <si>
    <t>LTC Day %</t>
  </si>
  <si>
    <t>Financial and Utilization</t>
  </si>
  <si>
    <t xml:space="preserve"> Data by Payer Category</t>
  </si>
  <si>
    <t>Total</t>
  </si>
  <si>
    <t>Traditional</t>
  </si>
  <si>
    <t>Managed Care</t>
  </si>
  <si>
    <t>Outpatient Visits</t>
  </si>
  <si>
    <t>Gross Inpatient Revenue</t>
  </si>
  <si>
    <t>Gross Outpatient Revenue</t>
  </si>
  <si>
    <t xml:space="preserve"> - Deductions from Rev</t>
  </si>
  <si>
    <t xml:space="preserve"> + Capitation Premium Rev</t>
  </si>
  <si>
    <t xml:space="preserve">  Percent of Gross Revenue</t>
  </si>
  <si>
    <t>Expenses (est.)</t>
  </si>
  <si>
    <t>Payment Shortfall</t>
  </si>
  <si>
    <t>Adjusted Patient Days</t>
  </si>
  <si>
    <t>Gross I/P Rev Per Day</t>
  </si>
  <si>
    <t>Gross I/P Rev Per Discharge</t>
  </si>
  <si>
    <t>Gross O/P Rev Per Visit</t>
  </si>
  <si>
    <t>Net I/P Rev Per Day</t>
  </si>
  <si>
    <t>Net I/P Rev Per Discharge</t>
  </si>
  <si>
    <t>Net O/P Rev Per Visit</t>
  </si>
  <si>
    <t>Other Third Parties</t>
  </si>
  <si>
    <t>Other Payers</t>
  </si>
  <si>
    <t>Indigent Programs</t>
  </si>
  <si>
    <t>Other Indigent</t>
  </si>
  <si>
    <t>All Other Payers</t>
  </si>
  <si>
    <t>Average Length of Stay</t>
  </si>
  <si>
    <t>BALANCE SHEET - UNRESTRICTED FUND</t>
  </si>
  <si>
    <t>Assets</t>
  </si>
  <si>
    <t>% of Total</t>
  </si>
  <si>
    <t>Liabilities and Equity</t>
  </si>
  <si>
    <t>Current Assets</t>
  </si>
  <si>
    <t>Current Liabilities</t>
  </si>
  <si>
    <t>Limited Use Assets</t>
  </si>
  <si>
    <t>Deferred Credits</t>
  </si>
  <si>
    <t>Net PPE</t>
  </si>
  <si>
    <t>Net Long-Term Debt</t>
  </si>
  <si>
    <t>Construction-in-Progress</t>
  </si>
  <si>
    <t xml:space="preserve">  Total Liabilities</t>
  </si>
  <si>
    <t>Investments &amp; Other Assets</t>
  </si>
  <si>
    <t>Intangible Assets</t>
  </si>
  <si>
    <t>Equity</t>
  </si>
  <si>
    <t xml:space="preserve">  Total Assets</t>
  </si>
  <si>
    <t xml:space="preserve">  Total Liabilities &amp; Equity</t>
  </si>
  <si>
    <t>Cash</t>
  </si>
  <si>
    <t>Mortgage Notes</t>
  </si>
  <si>
    <t>Total PPE</t>
  </si>
  <si>
    <t>Bonds Payable</t>
  </si>
  <si>
    <t>Intercompany Receivables</t>
  </si>
  <si>
    <t>Intercompany Payables</t>
  </si>
  <si>
    <t>Direct Expense by</t>
  </si>
  <si>
    <t xml:space="preserve"> Natural Classification</t>
  </si>
  <si>
    <t>% of Total Exp</t>
  </si>
  <si>
    <t xml:space="preserve"> Cost Center Group</t>
  </si>
  <si>
    <t>Salaries &amp; Wages</t>
  </si>
  <si>
    <t>Daily Hospital Svcs.</t>
  </si>
  <si>
    <t>Employee Benefits</t>
  </si>
  <si>
    <t>Ambulatory Services</t>
  </si>
  <si>
    <t>Physician Pro. Fees</t>
  </si>
  <si>
    <t>Ancillary Services</t>
  </si>
  <si>
    <t>Other Pro. Fees</t>
  </si>
  <si>
    <t>Purch. I/P &amp; O/P Svcs.</t>
  </si>
  <si>
    <t>Supplies</t>
  </si>
  <si>
    <t>Purchased Services</t>
  </si>
  <si>
    <t>Research</t>
  </si>
  <si>
    <t>Depreciation</t>
  </si>
  <si>
    <t>Education</t>
  </si>
  <si>
    <t>Leases &amp; Rentals</t>
  </si>
  <si>
    <t>General Services</t>
  </si>
  <si>
    <t>Insurance</t>
  </si>
  <si>
    <t>Fiscal Services</t>
  </si>
  <si>
    <t>Interest</t>
  </si>
  <si>
    <t>Administrative Svcs.</t>
  </si>
  <si>
    <t>All Other Expenses</t>
  </si>
  <si>
    <t>Unassigned Costs</t>
  </si>
  <si>
    <t xml:space="preserve">  Total Operating Expenses</t>
  </si>
  <si>
    <t xml:space="preserve">  Total Operating Exp.</t>
  </si>
  <si>
    <t>Labor Productivity by</t>
  </si>
  <si>
    <t>Hours Per</t>
  </si>
  <si>
    <t>FTEs Per</t>
  </si>
  <si>
    <t xml:space="preserve"> Employee Classification</t>
  </si>
  <si>
    <t>Productive Hours</t>
  </si>
  <si>
    <t>Adjusted Day</t>
  </si>
  <si>
    <t>% of Total Hours</t>
  </si>
  <si>
    <t>Productive FTEs</t>
  </si>
  <si>
    <t>Adj. Occupied Bed</t>
  </si>
  <si>
    <t>Management &amp; Supervision</t>
  </si>
  <si>
    <t>Technical &amp; Specialist</t>
  </si>
  <si>
    <t>Registered Nurses</t>
  </si>
  <si>
    <t>Licensed Voc. Nurses</t>
  </si>
  <si>
    <t>Aides &amp; Orderlies</t>
  </si>
  <si>
    <t>Clerical &amp; Other Admin.</t>
  </si>
  <si>
    <t>Environ. &amp; Food Services</t>
  </si>
  <si>
    <t>All Other Employees</t>
  </si>
  <si>
    <t xml:space="preserve">  Total Productive Hours</t>
  </si>
  <si>
    <t xml:space="preserve">  Total Paid Hours</t>
  </si>
  <si>
    <t>Individual Hospital Information</t>
  </si>
  <si>
    <t xml:space="preserve">will appear only if one hospital is selected </t>
  </si>
  <si>
    <t>HCAI Facility No.</t>
  </si>
  <si>
    <t/>
  </si>
  <si>
    <t>Address</t>
  </si>
  <si>
    <t>City</t>
  </si>
  <si>
    <t>State</t>
  </si>
  <si>
    <t>Zip Code</t>
  </si>
  <si>
    <t>Phone No.</t>
  </si>
  <si>
    <t>Chief Executive Officer</t>
  </si>
  <si>
    <t>Owner (Licensee)</t>
  </si>
  <si>
    <t>Health System</t>
  </si>
  <si>
    <t>Report Period Begin</t>
  </si>
  <si>
    <t>Report Period End</t>
  </si>
  <si>
    <t>Days in Period</t>
  </si>
  <si>
    <t>Individual Hospital Profile Characteristics</t>
  </si>
  <si>
    <t>HAFD 2022</t>
  </si>
  <si>
    <t>ALL</t>
  </si>
  <si>
    <t>RURAL</t>
  </si>
  <si>
    <t>Non Rural</t>
  </si>
  <si>
    <t>DSH</t>
  </si>
  <si>
    <t xml:space="preserve">hafd 2022 </t>
  </si>
  <si>
    <t>DSH RURAL</t>
  </si>
  <si>
    <t>rural</t>
  </si>
  <si>
    <t>all</t>
  </si>
  <si>
    <t xml:space="preserve"> Licensed Beds</t>
  </si>
  <si>
    <t xml:space="preserve"> Licensed Bed Occ. Rate</t>
  </si>
  <si>
    <t xml:space="preserve"> Available Beds</t>
  </si>
  <si>
    <t xml:space="preserve"> Available Bed Occ. Rate</t>
  </si>
  <si>
    <t xml:space="preserve"> Patient Days (excl. nursery)</t>
  </si>
  <si>
    <t xml:space="preserve"> Discharges (excl. nursery)</t>
  </si>
  <si>
    <t xml:space="preserve"> Average Length of Stay (est.)</t>
  </si>
  <si>
    <t>Financial Ratios *</t>
  </si>
  <si>
    <t>Income Statement *</t>
  </si>
  <si>
    <t>Per Adjusted Day *</t>
  </si>
  <si>
    <t xml:space="preserve"> Current Ratio</t>
  </si>
  <si>
    <t xml:space="preserve"> Gross Patient Revenue</t>
  </si>
  <si>
    <t xml:space="preserve"> Long-Term Debt to Net PPE</t>
  </si>
  <si>
    <t xml:space="preserve"> - Deductions from Revenue</t>
  </si>
  <si>
    <t xml:space="preserve"> Long-Term Debt to Equity</t>
  </si>
  <si>
    <t xml:space="preserve"> + Capitation Premium Rev.</t>
  </si>
  <si>
    <t xml:space="preserve"> Equity to Total Assets</t>
  </si>
  <si>
    <t xml:space="preserve"> Net Patient Revenue</t>
  </si>
  <si>
    <t xml:space="preserve"> Net Return on Total Assets</t>
  </si>
  <si>
    <t xml:space="preserve"> + Other Operating Revenue</t>
  </si>
  <si>
    <t xml:space="preserve"> Patient Revenue Margin</t>
  </si>
  <si>
    <t xml:space="preserve"> Total Operating Revenue</t>
  </si>
  <si>
    <t xml:space="preserve"> Operating Margin</t>
  </si>
  <si>
    <t xml:space="preserve"> - Operating Expenses</t>
  </si>
  <si>
    <t xml:space="preserve"> Total Margin</t>
  </si>
  <si>
    <t xml:space="preserve"> Net from Operations</t>
  </si>
  <si>
    <t xml:space="preserve"> Net Income Margin</t>
  </si>
  <si>
    <t xml:space="preserve"> + Non-Operating Revenue</t>
  </si>
  <si>
    <t xml:space="preserve"> Cost-to-Charge Ratio</t>
  </si>
  <si>
    <t xml:space="preserve"> - Non-Operating Expense</t>
  </si>
  <si>
    <t xml:space="preserve"> Average Age of Plant (yrs.)</t>
  </si>
  <si>
    <t xml:space="preserve"> - Income Taxes</t>
  </si>
  <si>
    <t xml:space="preserve"> Net PPE Per Licensed Bed</t>
  </si>
  <si>
    <t xml:space="preserve"> - Extraordinary Items</t>
  </si>
  <si>
    <t xml:space="preserve"> Net Income</t>
  </si>
  <si>
    <t xml:space="preserve"> Charity-Other</t>
  </si>
  <si>
    <t xml:space="preserve"> Charity-Other + Bad Debt</t>
  </si>
  <si>
    <t xml:space="preserve"> Charity-Other + Bad Debt + CIP Cont. Adj.</t>
  </si>
  <si>
    <t xml:space="preserve"> Medicare Cont Adj-Trad</t>
  </si>
  <si>
    <t xml:space="preserve"> Medicare</t>
  </si>
  <si>
    <t xml:space="preserve"> Medicare Cont Adj-Mng Care</t>
  </si>
  <si>
    <t xml:space="preserve"> Medi-Cal</t>
  </si>
  <si>
    <t xml:space="preserve"> Medi-Cal Cont Adj-Trad</t>
  </si>
  <si>
    <t xml:space="preserve"> Co. Indigent Programs</t>
  </si>
  <si>
    <t xml:space="preserve"> Charity % of Operating Expenses</t>
  </si>
  <si>
    <t xml:space="preserve"> Medi-Cal Cont Adj-Mng Care</t>
  </si>
  <si>
    <t xml:space="preserve"> Other Managed Care</t>
  </si>
  <si>
    <t xml:space="preserve"> Charity + Bad Debt % Operating Expenses</t>
  </si>
  <si>
    <t xml:space="preserve"> DSH (SB 855) Funds Rec'd</t>
  </si>
  <si>
    <t xml:space="preserve">   Total Capitation Rev.</t>
  </si>
  <si>
    <t xml:space="preserve"> Charity+Bad Debt+CIP Cont Adj % of Op. Exp.</t>
  </si>
  <si>
    <t xml:space="preserve"> DSH Funds Transferred</t>
  </si>
  <si>
    <t xml:space="preserve"> Co Indigent Cont Adj</t>
  </si>
  <si>
    <t xml:space="preserve"> Other 3rd Cont Adj-Trad.</t>
  </si>
  <si>
    <t xml:space="preserve"> No. of Hospitals</t>
  </si>
  <si>
    <t xml:space="preserve"> Other 3rd Cont Adj-Mng Care</t>
  </si>
  <si>
    <t xml:space="preserve"> ER Visits</t>
  </si>
  <si>
    <t xml:space="preserve"> Hospital Name</t>
  </si>
  <si>
    <t xml:space="preserve"> Provision for Bad Debts</t>
  </si>
  <si>
    <t xml:space="preserve"> Clinic Visits</t>
  </si>
  <si>
    <t xml:space="preserve"> County</t>
  </si>
  <si>
    <t xml:space="preserve"> Charity-Hill-Burton</t>
  </si>
  <si>
    <t xml:space="preserve"> Home Health Visits</t>
  </si>
  <si>
    <t xml:space="preserve"> HSA</t>
  </si>
  <si>
    <t xml:space="preserve"> Referred O/P Visits</t>
  </si>
  <si>
    <t xml:space="preserve"> HFPA</t>
  </si>
  <si>
    <t xml:space="preserve"> Gifts &amp; Subs. Indigent Care</t>
  </si>
  <si>
    <t xml:space="preserve"> I/P Surgeries</t>
  </si>
  <si>
    <t xml:space="preserve"> Type of Control</t>
  </si>
  <si>
    <t xml:space="preserve"> All Other Deductions</t>
  </si>
  <si>
    <t xml:space="preserve"> O/P Surgeries</t>
  </si>
  <si>
    <t xml:space="preserve"> Type of Care</t>
  </si>
  <si>
    <t xml:space="preserve">   Total Deductions from Rev.</t>
  </si>
  <si>
    <t xml:space="preserve"> Health Systems</t>
  </si>
  <si>
    <t xml:space="preserve"> Nursery Days</t>
  </si>
  <si>
    <t xml:space="preserve"> Teach &amp; Rural Hosp</t>
  </si>
  <si>
    <t xml:space="preserve"> Nursery Discharges</t>
  </si>
  <si>
    <t xml:space="preserve"> DSH Hospital?</t>
  </si>
  <si>
    <t xml:space="preserve"> Purchased I/P Days</t>
  </si>
  <si>
    <t xml:space="preserve"> Licensed Bed Size</t>
  </si>
  <si>
    <t xml:space="preserve"> LTC Day %</t>
  </si>
  <si>
    <t xml:space="preserve"> Outpatient Visits</t>
  </si>
  <si>
    <t xml:space="preserve"> Gross Inpatient Revenue</t>
  </si>
  <si>
    <t xml:space="preserve"> Gross Outpatient Revenue</t>
  </si>
  <si>
    <t xml:space="preserve">  - Deductions from Rev</t>
  </si>
  <si>
    <t xml:space="preserve">  + Capitation Premium Rev</t>
  </si>
  <si>
    <t xml:space="preserve">   Percent of Gross Revenue</t>
  </si>
  <si>
    <t xml:space="preserve"> Expenses (est.)</t>
  </si>
  <si>
    <t xml:space="preserve"> Payment Shortfall</t>
  </si>
  <si>
    <t xml:space="preserve"> Adjusted Patient Days</t>
  </si>
  <si>
    <t xml:space="preserve"> Gross I/P Rev Per Day</t>
  </si>
  <si>
    <t xml:space="preserve"> Gross I/P Rev Per Discharge</t>
  </si>
  <si>
    <t xml:space="preserve"> Gross O/P Rev Per Visit</t>
  </si>
  <si>
    <t xml:space="preserve"> Net I/P Rev Per Day</t>
  </si>
  <si>
    <t xml:space="preserve"> Net I/P Rev Per Discharge</t>
  </si>
  <si>
    <t xml:space="preserve"> Net O/P Rev Per Visit</t>
  </si>
  <si>
    <t xml:space="preserve"> Average Length of Stay</t>
  </si>
  <si>
    <t xml:space="preserve"> BALANCE SHEET - UNRESTRICTED FUND</t>
  </si>
  <si>
    <t xml:space="preserve"> Assets</t>
  </si>
  <si>
    <t xml:space="preserve"> Current Assets</t>
  </si>
  <si>
    <t xml:space="preserve"> Current Liabilities</t>
  </si>
  <si>
    <t xml:space="preserve"> Limited Use Assets</t>
  </si>
  <si>
    <t xml:space="preserve"> Deferred Credits</t>
  </si>
  <si>
    <t xml:space="preserve"> Net PPE</t>
  </si>
  <si>
    <t xml:space="preserve"> Net Long-Term Debt</t>
  </si>
  <si>
    <t xml:space="preserve"> Construction-in-Progress</t>
  </si>
  <si>
    <t xml:space="preserve">   Total Liabilities</t>
  </si>
  <si>
    <t xml:space="preserve"> Investments &amp; Other Assets</t>
  </si>
  <si>
    <t xml:space="preserve"> Intangible Assets</t>
  </si>
  <si>
    <t xml:space="preserve"> Equity</t>
  </si>
  <si>
    <t xml:space="preserve">   Total Assets</t>
  </si>
  <si>
    <t xml:space="preserve">   Total Liabilities &amp; Equity</t>
  </si>
  <si>
    <t xml:space="preserve"> Cash</t>
  </si>
  <si>
    <t xml:space="preserve"> Mortgage Notes</t>
  </si>
  <si>
    <t xml:space="preserve"> Total PPE</t>
  </si>
  <si>
    <t xml:space="preserve"> Bonds Payable</t>
  </si>
  <si>
    <t xml:space="preserve"> Intercompany Receivables</t>
  </si>
  <si>
    <t xml:space="preserve"> Intercompany Payables</t>
  </si>
  <si>
    <t xml:space="preserve"> Salaries &amp; Wages</t>
  </si>
  <si>
    <t xml:space="preserve"> Daily Hospital Svcs.</t>
  </si>
  <si>
    <t xml:space="preserve"> Employee Benefits</t>
  </si>
  <si>
    <t xml:space="preserve"> Ambulatory Services</t>
  </si>
  <si>
    <t xml:space="preserve"> Physician Pro. Fees</t>
  </si>
  <si>
    <t xml:space="preserve"> Ancillary Services</t>
  </si>
  <si>
    <t xml:space="preserve"> Other Pro. Fees</t>
  </si>
  <si>
    <t xml:space="preserve"> Purch. I/P &amp; O/P Svcs.</t>
  </si>
  <si>
    <t xml:space="preserve"> Supplies</t>
  </si>
  <si>
    <t xml:space="preserve"> Purchased Services</t>
  </si>
  <si>
    <t xml:space="preserve"> Research</t>
  </si>
  <si>
    <t xml:space="preserve"> Depreciation</t>
  </si>
  <si>
    <t xml:space="preserve"> Education</t>
  </si>
  <si>
    <t xml:space="preserve"> Leases &amp; Rentals</t>
  </si>
  <si>
    <t xml:space="preserve"> General Services</t>
  </si>
  <si>
    <t xml:space="preserve"> Insurance</t>
  </si>
  <si>
    <t xml:space="preserve"> Fiscal Services</t>
  </si>
  <si>
    <t xml:space="preserve"> Interest</t>
  </si>
  <si>
    <t xml:space="preserve"> Administrative Svcs.</t>
  </si>
  <si>
    <t xml:space="preserve"> All Other Expenses</t>
  </si>
  <si>
    <t xml:space="preserve"> Unassigned Costs</t>
  </si>
  <si>
    <t xml:space="preserve">   Total Operating Expenses</t>
  </si>
  <si>
    <t xml:space="preserve">   Total Operating Exp.</t>
  </si>
  <si>
    <t xml:space="preserve"> Management &amp; Supervision</t>
  </si>
  <si>
    <t xml:space="preserve"> Technical &amp; Specialist</t>
  </si>
  <si>
    <t xml:space="preserve"> Registered Nurses</t>
  </si>
  <si>
    <t xml:space="preserve"> Licensed Voc. Nurses</t>
  </si>
  <si>
    <t xml:space="preserve"> Aides &amp; Orderlies</t>
  </si>
  <si>
    <t xml:space="preserve"> Clerical &amp; Other Admin.</t>
  </si>
  <si>
    <t xml:space="preserve"> Environ. &amp; Food Services</t>
  </si>
  <si>
    <t xml:space="preserve"> All Other Employees</t>
  </si>
  <si>
    <t xml:space="preserve">   Total Productive Hours</t>
  </si>
  <si>
    <t xml:space="preserve">   Total Paid Hours</t>
  </si>
  <si>
    <t xml:space="preserve"> OSHPD Facility No.</t>
  </si>
  <si>
    <t xml:space="preserve"> Address</t>
  </si>
  <si>
    <t xml:space="preserve"> City</t>
  </si>
  <si>
    <t xml:space="preserve"> State</t>
  </si>
  <si>
    <t xml:space="preserve"> Zip Code</t>
  </si>
  <si>
    <t xml:space="preserve"> Phone No.</t>
  </si>
  <si>
    <t xml:space="preserve"> Chief Executive Officer</t>
  </si>
  <si>
    <t xml:space="preserve"> Owner (Licensee)</t>
  </si>
  <si>
    <t xml:space="preserve"> Health System</t>
  </si>
  <si>
    <t xml:space="preserve"> Report Period Begin</t>
  </si>
  <si>
    <t xml:space="preserve"> Report Period End</t>
  </si>
  <si>
    <t xml:space="preserve"> Days in Period</t>
  </si>
  <si>
    <t>SMALL/RURAL</t>
  </si>
  <si>
    <t>HAFD 2002</t>
  </si>
  <si>
    <t>OSHPD Facility No.</t>
  </si>
  <si>
    <t>HAFD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</si>
</sst>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\ @"/>
    <numFmt numFmtId="165" formatCode="&quot;$&quot;\ \ #,##0_);[Red]\(&quot;$&quot;#,##0\)"/>
    <numFmt numFmtId="166" formatCode="&quot;$&quot;\ #,##0.00_);[Red]\(&quot;$&quot;#,##0.00\)"/>
    <numFmt numFmtId="167" formatCode="0.00%_);[Red]\(0.00%\)"/>
    <numFmt numFmtId="168" formatCode="_(* #,##0_);_(* \(#,##0\);_(* &quot;-&quot;??_);_(@_)"/>
    <numFmt numFmtId="169" formatCode="mmmm\ 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Helv"/>
    </font>
    <font>
      <sz val="9"/>
      <name val="Helv"/>
    </font>
    <font>
      <b/>
      <sz val="9"/>
      <name val="Helv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CCFFCC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9" fontId="2" fillId="0" borderId="0" xfId="2" applyFont="1" applyFill="1" applyBorder="1"/>
    <xf numFmtId="9" fontId="3" fillId="0" borderId="0" xfId="2" applyFont="1" applyFill="1" applyBorder="1" applyAlignment="1">
      <alignment horizontal="left"/>
    </xf>
    <xf numFmtId="9" fontId="3" fillId="0" borderId="0" xfId="2" applyFont="1" applyFill="1" applyBorder="1" applyAlignment="1">
      <alignment horizontal="right"/>
    </xf>
    <xf numFmtId="164" fontId="2" fillId="2" borderId="0" xfId="2" applyNumberFormat="1" applyFont="1" applyFill="1" applyBorder="1"/>
    <xf numFmtId="38" fontId="2" fillId="0" borderId="0" xfId="2" applyNumberFormat="1" applyFont="1" applyFill="1" applyBorder="1" applyAlignment="1">
      <alignment horizontal="right"/>
    </xf>
    <xf numFmtId="10" fontId="2" fillId="0" borderId="0" xfId="2" applyNumberFormat="1" applyFont="1" applyFill="1" applyBorder="1" applyAlignment="1">
      <alignment horizontal="right"/>
    </xf>
    <xf numFmtId="9" fontId="2" fillId="3" borderId="0" xfId="2" applyFont="1" applyFill="1" applyBorder="1" applyAlignment="1">
      <alignment horizontal="right"/>
    </xf>
    <xf numFmtId="40" fontId="2" fillId="0" borderId="0" xfId="2" applyNumberFormat="1" applyFont="1" applyFill="1" applyBorder="1" applyAlignment="1">
      <alignment horizontal="right"/>
    </xf>
    <xf numFmtId="164" fontId="2" fillId="0" borderId="0" xfId="2" applyNumberFormat="1" applyFont="1" applyFill="1" applyBorder="1"/>
    <xf numFmtId="40" fontId="2" fillId="0" borderId="0" xfId="2" applyNumberFormat="1" applyFont="1" applyFill="1" applyBorder="1"/>
    <xf numFmtId="165" fontId="2" fillId="0" borderId="0" xfId="2" applyNumberFormat="1" applyFont="1" applyFill="1" applyBorder="1" applyAlignment="1">
      <alignment horizontal="right"/>
    </xf>
    <xf numFmtId="166" fontId="2" fillId="0" borderId="0" xfId="2" applyNumberFormat="1" applyFont="1" applyFill="1" applyBorder="1"/>
    <xf numFmtId="167" fontId="2" fillId="0" borderId="0" xfId="2" applyNumberFormat="1" applyFont="1" applyFill="1" applyBorder="1"/>
    <xf numFmtId="165" fontId="2" fillId="0" borderId="1" xfId="2" applyNumberFormat="1" applyFont="1" applyFill="1" applyBorder="1" applyAlignment="1">
      <alignment horizontal="right"/>
    </xf>
    <xf numFmtId="166" fontId="2" fillId="0" borderId="1" xfId="2" applyNumberFormat="1" applyFont="1" applyFill="1" applyBorder="1"/>
    <xf numFmtId="38" fontId="2" fillId="0" borderId="2" xfId="2" applyNumberFormat="1" applyFont="1" applyFill="1" applyBorder="1" applyAlignment="1">
      <alignment horizontal="right"/>
    </xf>
    <xf numFmtId="40" fontId="2" fillId="0" borderId="2" xfId="2" applyNumberFormat="1" applyFont="1" applyFill="1" applyBorder="1"/>
    <xf numFmtId="165" fontId="2" fillId="0" borderId="0" xfId="2" applyNumberFormat="1" applyFont="1" applyFill="1" applyBorder="1"/>
    <xf numFmtId="38" fontId="2" fillId="0" borderId="0" xfId="2" applyNumberFormat="1" applyFont="1" applyFill="1" applyBorder="1"/>
    <xf numFmtId="165" fontId="2" fillId="0" borderId="3" xfId="2" applyNumberFormat="1" applyFont="1" applyFill="1" applyBorder="1" applyAlignment="1">
      <alignment horizontal="right"/>
    </xf>
    <xf numFmtId="166" fontId="2" fillId="0" borderId="3" xfId="2" applyNumberFormat="1" applyFont="1" applyFill="1" applyBorder="1"/>
    <xf numFmtId="9" fontId="3" fillId="0" borderId="0" xfId="2" applyFont="1" applyFill="1" applyBorder="1"/>
    <xf numFmtId="10" fontId="2" fillId="0" borderId="0" xfId="2" applyNumberFormat="1" applyFont="1" applyFill="1" applyBorder="1"/>
    <xf numFmtId="165" fontId="2" fillId="0" borderId="3" xfId="2" applyNumberFormat="1" applyFont="1" applyFill="1" applyBorder="1"/>
    <xf numFmtId="9" fontId="3" fillId="0" borderId="4" xfId="2" applyFont="1" applyFill="1" applyBorder="1"/>
    <xf numFmtId="9" fontId="2" fillId="0" borderId="1" xfId="2" applyFont="1" applyFill="1" applyBorder="1"/>
    <xf numFmtId="9" fontId="2" fillId="0" borderId="5" xfId="2" applyFont="1" applyFill="1" applyBorder="1"/>
    <xf numFmtId="38" fontId="2" fillId="2" borderId="0" xfId="2" applyNumberFormat="1" applyFont="1" applyFill="1" applyBorder="1"/>
    <xf numFmtId="164" fontId="2" fillId="0" borderId="6" xfId="2" applyNumberFormat="1" applyFont="1" applyFill="1" applyBorder="1"/>
    <xf numFmtId="0" fontId="2" fillId="0" borderId="0" xfId="2" applyNumberFormat="1" applyFont="1" applyFill="1" applyBorder="1" applyAlignment="1">
      <alignment horizontal="left"/>
    </xf>
    <xf numFmtId="0" fontId="2" fillId="0" borderId="7" xfId="2" applyNumberFormat="1" applyFont="1" applyFill="1" applyBorder="1"/>
    <xf numFmtId="0" fontId="4" fillId="0" borderId="0" xfId="2" applyNumberFormat="1" applyFont="1" applyFill="1" applyBorder="1" applyAlignment="1">
      <alignment horizontal="left"/>
    </xf>
    <xf numFmtId="0" fontId="5" fillId="0" borderId="7" xfId="2" applyNumberFormat="1" applyFont="1" applyFill="1" applyBorder="1" applyAlignment="1">
      <alignment horizontal="center"/>
    </xf>
    <xf numFmtId="164" fontId="2" fillId="0" borderId="8" xfId="2" applyNumberFormat="1" applyFont="1" applyFill="1" applyBorder="1"/>
    <xf numFmtId="0" fontId="4" fillId="0" borderId="2" xfId="2" applyNumberFormat="1" applyFont="1" applyFill="1" applyBorder="1" applyAlignment="1">
      <alignment horizontal="left"/>
    </xf>
    <xf numFmtId="0" fontId="2" fillId="0" borderId="9" xfId="2" applyNumberFormat="1" applyFont="1" applyFill="1" applyBorder="1"/>
    <xf numFmtId="0" fontId="2" fillId="0" borderId="0" xfId="2" applyNumberFormat="1" applyFont="1" applyFill="1" applyBorder="1"/>
    <xf numFmtId="9" fontId="2" fillId="0" borderId="0" xfId="2" applyFont="1" applyFill="1" applyBorder="1" applyAlignment="1">
      <alignment horizontal="center"/>
    </xf>
    <xf numFmtId="168" fontId="2" fillId="0" borderId="0" xfId="1" applyNumberFormat="1" applyFont="1" applyFill="1" applyBorder="1"/>
    <xf numFmtId="9" fontId="2" fillId="4" borderId="0" xfId="2" applyFont="1" applyFill="1" applyBorder="1"/>
    <xf numFmtId="167" fontId="2" fillId="0" borderId="0" xfId="2" applyNumberFormat="1" applyFont="1" applyFill="1" applyBorder="1" applyAlignment="1">
      <alignment horizontal="right"/>
    </xf>
    <xf numFmtId="9" fontId="2" fillId="0" borderId="0" xfId="2" applyFont="1" applyFill="1" applyBorder="1" applyAlignment="1">
      <alignment horizontal="right"/>
    </xf>
    <xf numFmtId="9" fontId="2" fillId="0" borderId="0" xfId="2" applyFont="1" applyFill="1" applyBorder="1" applyAlignment="1">
      <alignment horizontal="left"/>
    </xf>
    <xf numFmtId="0" fontId="3" fillId="0" borderId="0" xfId="0" applyFont="1" applyAlignment="1">
      <alignment horizontal="center"/>
    </xf>
    <xf numFmtId="9" fontId="3" fillId="0" borderId="0" xfId="2" applyFont="1" applyFill="1" applyBorder="1" applyAlignment="1">
      <alignment horizontal="center"/>
    </xf>
    <xf numFmtId="9" fontId="6" fillId="0" borderId="0" xfId="2" applyFont="1" applyFill="1" applyBorder="1"/>
    <xf numFmtId="167" fontId="2" fillId="0" borderId="0" xfId="2" applyNumberFormat="1" applyFont="1" applyFill="1" applyBorder="1" applyAlignment="1">
      <alignment horizontal="center"/>
    </xf>
    <xf numFmtId="167" fontId="2" fillId="0" borderId="1" xfId="2" applyNumberFormat="1" applyFont="1" applyFill="1" applyBorder="1" applyAlignment="1">
      <alignment horizontal="center"/>
    </xf>
    <xf numFmtId="9" fontId="6" fillId="0" borderId="0" xfId="2" applyFont="1" applyFill="1" applyBorder="1" applyAlignment="1">
      <alignment horizontal="right"/>
    </xf>
    <xf numFmtId="10" fontId="2" fillId="0" borderId="3" xfId="2" applyNumberFormat="1" applyFont="1" applyFill="1" applyBorder="1" applyAlignment="1">
      <alignment horizontal="center"/>
    </xf>
    <xf numFmtId="10" fontId="2" fillId="0" borderId="0" xfId="2" applyNumberFormat="1" applyFont="1" applyFill="1" applyBorder="1" applyAlignment="1">
      <alignment horizontal="center"/>
    </xf>
    <xf numFmtId="9" fontId="6" fillId="0" borderId="0" xfId="2" applyFont="1" applyFill="1" applyBorder="1" applyAlignment="1">
      <alignment horizontal="center"/>
    </xf>
    <xf numFmtId="0" fontId="2" fillId="0" borderId="0" xfId="0" applyFont="1"/>
    <xf numFmtId="166" fontId="2" fillId="0" borderId="0" xfId="2" applyNumberFormat="1" applyFont="1" applyFill="1" applyBorder="1" applyAlignment="1">
      <alignment horizontal="center"/>
    </xf>
    <xf numFmtId="40" fontId="2" fillId="0" borderId="0" xfId="2" applyNumberFormat="1" applyFont="1" applyFill="1" applyBorder="1" applyAlignment="1">
      <alignment horizontal="center"/>
    </xf>
    <xf numFmtId="166" fontId="2" fillId="0" borderId="3" xfId="2" applyNumberFormat="1" applyFont="1" applyFill="1" applyBorder="1" applyAlignment="1">
      <alignment horizontal="center"/>
    </xf>
    <xf numFmtId="9" fontId="7" fillId="0" borderId="0" xfId="2" applyFont="1" applyFill="1" applyBorder="1" applyAlignment="1">
      <alignment horizontal="center"/>
    </xf>
    <xf numFmtId="38" fontId="2" fillId="0" borderId="3" xfId="2" applyNumberFormat="1" applyFont="1" applyFill="1" applyBorder="1" applyAlignment="1">
      <alignment horizontal="right"/>
    </xf>
    <xf numFmtId="40" fontId="2" fillId="0" borderId="3" xfId="2" applyNumberFormat="1" applyFont="1" applyFill="1" applyBorder="1" applyAlignment="1">
      <alignment horizontal="center"/>
    </xf>
    <xf numFmtId="40" fontId="2" fillId="0" borderId="3" xfId="2" applyNumberFormat="1" applyFont="1" applyFill="1" applyBorder="1" applyAlignment="1">
      <alignment horizontal="right"/>
    </xf>
    <xf numFmtId="9" fontId="8" fillId="0" borderId="0" xfId="2" applyFont="1" applyFill="1" applyBorder="1"/>
    <xf numFmtId="49" fontId="0" fillId="0" borderId="0" xfId="0" applyNumberFormat="1"/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 applyAlignment="1">
      <alignment horizontal="left"/>
    </xf>
    <xf numFmtId="38" fontId="2" fillId="3" borderId="0" xfId="2" applyNumberFormat="1" applyFont="1" applyFill="1" applyBorder="1" applyAlignment="1">
      <alignment horizontal="right"/>
    </xf>
    <xf numFmtId="165" fontId="2" fillId="0" borderId="10" xfId="2" applyNumberFormat="1" applyFont="1" applyFill="1" applyBorder="1" applyAlignment="1">
      <alignment horizontal="right"/>
    </xf>
    <xf numFmtId="38" fontId="0" fillId="0" borderId="0" xfId="0" applyNumberFormat="1"/>
    <xf numFmtId="40" fontId="0" fillId="0" borderId="0" xfId="0" applyNumberFormat="1"/>
    <xf numFmtId="0" fontId="2" fillId="5" borderId="0" xfId="2" applyNumberFormat="1" applyFont="1" applyFill="1" applyBorder="1" applyAlignment="1">
      <alignment horizontal="left"/>
    </xf>
    <xf numFmtId="164" fontId="2" fillId="6" borderId="0" xfId="2" applyNumberFormat="1" applyFont="1" applyFill="1" applyBorder="1"/>
    <xf numFmtId="165" fontId="2" fillId="6" borderId="0" xfId="2" applyNumberFormat="1" applyFont="1" applyFill="1" applyBorder="1" applyAlignment="1">
      <alignment horizontal="right"/>
    </xf>
    <xf numFmtId="38" fontId="2" fillId="6" borderId="0" xfId="2" applyNumberFormat="1" applyFont="1" applyFill="1" applyBorder="1" applyAlignment="1">
      <alignment horizontal="right"/>
    </xf>
    <xf numFmtId="165" fontId="2" fillId="6" borderId="1" xfId="2" applyNumberFormat="1" applyFont="1" applyFill="1" applyBorder="1" applyAlignment="1">
      <alignment horizontal="right"/>
    </xf>
    <xf numFmtId="38" fontId="2" fillId="6" borderId="2" xfId="2" applyNumberFormat="1" applyFont="1" applyFill="1" applyBorder="1" applyAlignment="1">
      <alignment horizontal="right"/>
    </xf>
    <xf numFmtId="165" fontId="2" fillId="6" borderId="3" xfId="2" applyNumberFormat="1" applyFont="1" applyFill="1" applyBorder="1" applyAlignment="1">
      <alignment horizontal="right"/>
    </xf>
    <xf numFmtId="9" fontId="3" fillId="6" borderId="0" xfId="2" applyFont="1" applyFill="1" applyBorder="1"/>
    <xf numFmtId="9" fontId="2" fillId="6" borderId="0" xfId="2" applyFont="1" applyFill="1" applyBorder="1"/>
    <xf numFmtId="165" fontId="2" fillId="6" borderId="0" xfId="2" applyNumberFormat="1" applyFont="1" applyFill="1" applyBorder="1"/>
    <xf numFmtId="38" fontId="2" fillId="6" borderId="0" xfId="2" applyNumberFormat="1" applyFont="1" applyFill="1" applyBorder="1"/>
    <xf numFmtId="165" fontId="2" fillId="6" borderId="3" xfId="2" applyNumberFormat="1" applyFont="1" applyFill="1" applyBorder="1"/>
    <xf numFmtId="9" fontId="3" fillId="7" borderId="0" xfId="2" applyFont="1" applyFill="1" applyBorder="1" applyAlignment="1">
      <alignment horizontal="left"/>
    </xf>
    <xf numFmtId="0" fontId="2" fillId="7" borderId="0" xfId="0" applyFont="1" applyFill="1"/>
    <xf numFmtId="9" fontId="3" fillId="7" borderId="0" xfId="2" applyFont="1" applyFill="1" applyBorder="1"/>
    <xf numFmtId="9" fontId="3" fillId="7" borderId="0" xfId="2" applyFont="1" applyFill="1" applyBorder="1" applyAlignment="1">
      <alignment horizontal="center"/>
    </xf>
    <xf numFmtId="164" fontId="2" fillId="7" borderId="0" xfId="2" applyNumberFormat="1" applyFont="1" applyFill="1" applyBorder="1"/>
    <xf numFmtId="38" fontId="2" fillId="7" borderId="0" xfId="2" applyNumberFormat="1" applyFont="1" applyFill="1" applyBorder="1" applyAlignment="1">
      <alignment horizontal="right"/>
    </xf>
    <xf numFmtId="40" fontId="2" fillId="7" borderId="0" xfId="2" applyNumberFormat="1" applyFont="1" applyFill="1" applyBorder="1" applyAlignment="1">
      <alignment horizontal="right"/>
    </xf>
    <xf numFmtId="165" fontId="2" fillId="7" borderId="0" xfId="2" applyNumberFormat="1" applyFont="1" applyFill="1" applyBorder="1" applyAlignment="1">
      <alignment horizontal="right"/>
    </xf>
    <xf numFmtId="38" fontId="2" fillId="7" borderId="2" xfId="2" applyNumberFormat="1" applyFont="1" applyFill="1" applyBorder="1" applyAlignment="1">
      <alignment horizontal="right"/>
    </xf>
    <xf numFmtId="165" fontId="2" fillId="7" borderId="1" xfId="2" applyNumberFormat="1" applyFont="1" applyFill="1" applyBorder="1" applyAlignment="1">
      <alignment horizontal="right"/>
    </xf>
    <xf numFmtId="165" fontId="2" fillId="7" borderId="10" xfId="2" applyNumberFormat="1" applyFont="1" applyFill="1" applyBorder="1" applyAlignment="1">
      <alignment horizontal="right"/>
    </xf>
    <xf numFmtId="167" fontId="2" fillId="7" borderId="0" xfId="2" applyNumberFormat="1" applyFont="1" applyFill="1" applyBorder="1" applyAlignment="1">
      <alignment horizontal="right"/>
    </xf>
    <xf numFmtId="165" fontId="2" fillId="7" borderId="3" xfId="2" applyNumberFormat="1" applyFont="1" applyFill="1" applyBorder="1" applyAlignment="1">
      <alignment horizontal="right"/>
    </xf>
    <xf numFmtId="9" fontId="2" fillId="7" borderId="0" xfId="2" applyFont="1" applyFill="1" applyBorder="1"/>
    <xf numFmtId="164" fontId="3" fillId="0" borderId="0" xfId="2" applyNumberFormat="1" applyFont="1" applyFill="1" applyBorder="1" applyAlignment="1">
      <alignment horizontal="center"/>
    </xf>
    <xf numFmtId="9" fontId="3" fillId="0" borderId="0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2" applyNumberFormat="1" applyFont="1"/>
    <xf numFmtId="9" fontId="2" fillId="0" borderId="0" xfId="0" applyNumberFormat="1" applyFont="1"/>
    <xf numFmtId="9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right"/>
    </xf>
    <xf numFmtId="164" fontId="0" fillId="0" borderId="0" xfId="0" applyNumberFormat="1"/>
    <xf numFmtId="3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9" fontId="2" fillId="8" borderId="0" xfId="0" applyNumberFormat="1" applyFont="1" applyFill="1" applyAlignment="1">
      <alignment horizontal="right"/>
    </xf>
    <xf numFmtId="40" fontId="2" fillId="0" borderId="0" xfId="0" applyNumberFormat="1" applyFont="1" applyAlignment="1">
      <alignment horizontal="right"/>
    </xf>
    <xf numFmtId="40" fontId="2" fillId="0" borderId="0" xfId="0" applyNumberFormat="1" applyFo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/>
    <xf numFmtId="167" fontId="2" fillId="0" borderId="0" xfId="0" applyNumberFormat="1" applyFont="1"/>
    <xf numFmtId="38" fontId="2" fillId="0" borderId="2" xfId="0" applyNumberFormat="1" applyFont="1" applyBorder="1" applyAlignment="1">
      <alignment horizontal="right"/>
    </xf>
    <xf numFmtId="40" fontId="2" fillId="0" borderId="2" xfId="0" applyNumberFormat="1" applyFont="1" applyBorder="1"/>
    <xf numFmtId="165" fontId="2" fillId="0" borderId="0" xfId="0" applyNumberFormat="1" applyFont="1"/>
    <xf numFmtId="38" fontId="2" fillId="0" borderId="0" xfId="0" applyNumberFormat="1" applyFont="1"/>
    <xf numFmtId="165" fontId="2" fillId="0" borderId="3" xfId="0" applyNumberFormat="1" applyFont="1" applyBorder="1" applyAlignment="1">
      <alignment horizontal="right"/>
    </xf>
    <xf numFmtId="166" fontId="2" fillId="0" borderId="3" xfId="0" applyNumberFormat="1" applyFont="1" applyBorder="1"/>
    <xf numFmtId="9" fontId="0" fillId="0" borderId="0" xfId="0" applyNumberFormat="1"/>
    <xf numFmtId="9" fontId="3" fillId="0" borderId="0" xfId="0" applyNumberFormat="1" applyFont="1"/>
    <xf numFmtId="10" fontId="2" fillId="0" borderId="0" xfId="0" applyNumberFormat="1" applyFont="1"/>
    <xf numFmtId="165" fontId="2" fillId="0" borderId="3" xfId="0" applyNumberFormat="1" applyFont="1" applyBorder="1"/>
    <xf numFmtId="9" fontId="3" fillId="0" borderId="4" xfId="0" applyNumberFormat="1" applyFont="1" applyBorder="1"/>
    <xf numFmtId="9" fontId="2" fillId="0" borderId="1" xfId="0" applyNumberFormat="1" applyFont="1" applyBorder="1"/>
    <xf numFmtId="9" fontId="2" fillId="0" borderId="5" xfId="0" applyNumberFormat="1" applyFont="1" applyBorder="1"/>
    <xf numFmtId="164" fontId="6" fillId="0" borderId="6" xfId="0" applyNumberFormat="1" applyFont="1" applyBorder="1"/>
    <xf numFmtId="0" fontId="2" fillId="0" borderId="7" xfId="0" applyFont="1" applyBorder="1"/>
    <xf numFmtId="164" fontId="2" fillId="0" borderId="6" xfId="0" applyNumberFormat="1" applyFont="1" applyBorder="1"/>
    <xf numFmtId="0" fontId="4" fillId="0" borderId="0" xfId="0" applyFont="1" applyAlignment="1">
      <alignment horizontal="left"/>
    </xf>
    <xf numFmtId="0" fontId="5" fillId="0" borderId="7" xfId="0" applyFont="1" applyBorder="1" applyAlignment="1">
      <alignment horizontal="center"/>
    </xf>
    <xf numFmtId="164" fontId="2" fillId="0" borderId="8" xfId="0" applyNumberFormat="1" applyFont="1" applyBorder="1"/>
    <xf numFmtId="0" fontId="4" fillId="0" borderId="2" xfId="0" applyFont="1" applyBorder="1" applyAlignment="1">
      <alignment horizontal="left"/>
    </xf>
    <xf numFmtId="0" fontId="2" fillId="0" borderId="9" xfId="0" applyFont="1" applyBorder="1"/>
    <xf numFmtId="9" fontId="2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8" fontId="2" fillId="8" borderId="0" xfId="0" applyNumberFormat="1" applyFont="1" applyFill="1" applyAlignment="1">
      <alignment horizontal="right"/>
    </xf>
    <xf numFmtId="165" fontId="2" fillId="0" borderId="10" xfId="0" applyNumberFormat="1" applyFont="1" applyBorder="1" applyAlignment="1">
      <alignment horizontal="right"/>
    </xf>
    <xf numFmtId="167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9" fontId="6" fillId="0" borderId="0" xfId="0" applyNumberFormat="1" applyFont="1"/>
    <xf numFmtId="9" fontId="6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38" fontId="6" fillId="0" borderId="2" xfId="0" applyNumberFormat="1" applyFont="1" applyBorder="1" applyAlignment="1">
      <alignment horizontal="right"/>
    </xf>
    <xf numFmtId="167" fontId="2" fillId="0" borderId="2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6" fillId="0" borderId="0" xfId="0" applyNumberFormat="1" applyFont="1"/>
    <xf numFmtId="40" fontId="2" fillId="0" borderId="0" xfId="0" applyNumberFormat="1" applyFont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9" fillId="0" borderId="0" xfId="0" applyFont="1"/>
    <xf numFmtId="9" fontId="7" fillId="0" borderId="0" xfId="0" applyNumberFormat="1" applyFont="1" applyAlignment="1">
      <alignment horizontal="center"/>
    </xf>
    <xf numFmtId="38" fontId="2" fillId="0" borderId="3" xfId="0" applyNumberFormat="1" applyFont="1" applyBorder="1" applyAlignment="1">
      <alignment horizontal="right"/>
    </xf>
    <xf numFmtId="40" fontId="2" fillId="0" borderId="3" xfId="0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right"/>
    </xf>
    <xf numFmtId="164" fontId="9" fillId="0" borderId="0" xfId="0" applyNumberFormat="1" applyFont="1"/>
    <xf numFmtId="0" fontId="9" fillId="9" borderId="0" xfId="0" applyFont="1" applyFill="1"/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0" fontId="2" fillId="3" borderId="0" xfId="2" applyNumberFormat="1" applyFont="1" applyFill="1" applyBorder="1" applyAlignment="1">
      <alignment horizontal="right"/>
    </xf>
    <xf numFmtId="38" fontId="2" fillId="0" borderId="1" xfId="2" applyNumberFormat="1" applyFont="1" applyFill="1" applyBorder="1" applyAlignment="1">
      <alignment horizontal="right"/>
    </xf>
    <xf numFmtId="40" fontId="2" fillId="0" borderId="1" xfId="2" applyNumberFormat="1" applyFont="1" applyFill="1" applyBorder="1"/>
    <xf numFmtId="165" fontId="2" fillId="0" borderId="2" xfId="2" applyNumberFormat="1" applyFont="1" applyFill="1" applyBorder="1" applyAlignment="1">
      <alignment horizontal="right"/>
    </xf>
    <xf numFmtId="166" fontId="2" fillId="0" borderId="2" xfId="2" applyNumberFormat="1" applyFont="1" applyFill="1" applyBorder="1"/>
    <xf numFmtId="40" fontId="2" fillId="0" borderId="3" xfId="2" applyNumberFormat="1" applyFont="1" applyFill="1" applyBorder="1"/>
    <xf numFmtId="164" fontId="3" fillId="0" borderId="0" xfId="2" applyNumberFormat="1" applyFont="1" applyFill="1" applyBorder="1"/>
    <xf numFmtId="38" fontId="2" fillId="0" borderId="3" xfId="2" applyNumberFormat="1" applyFont="1" applyFill="1" applyBorder="1"/>
    <xf numFmtId="9" fontId="6" fillId="0" borderId="6" xfId="2" applyFont="1" applyFill="1" applyBorder="1"/>
    <xf numFmtId="9" fontId="2" fillId="0" borderId="7" xfId="2" applyFont="1" applyFill="1" applyBorder="1"/>
    <xf numFmtId="38" fontId="3" fillId="0" borderId="0" xfId="0" applyNumberFormat="1" applyFont="1" applyAlignment="1">
      <alignment horizontal="center"/>
    </xf>
    <xf numFmtId="0" fontId="2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38" fontId="2" fillId="0" borderId="10" xfId="2" applyNumberFormat="1" applyFont="1" applyFill="1" applyBorder="1" applyAlignment="1">
      <alignment horizontal="right"/>
    </xf>
    <xf numFmtId="38" fontId="2" fillId="0" borderId="0" xfId="2" applyNumberFormat="1" applyFont="1" applyFill="1" applyBorder="1" applyAlignment="1">
      <alignment horizontal="left"/>
    </xf>
    <xf numFmtId="164" fontId="2" fillId="0" borderId="0" xfId="2" applyNumberFormat="1" applyFont="1" applyFill="1" applyBorder="1" applyAlignment="1">
      <alignment horizontal="right"/>
    </xf>
    <xf numFmtId="167" fontId="2" fillId="0" borderId="3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63500</xdr:colOff>
          <xdr:row>140</xdr:row>
          <xdr:rowOff>25400</xdr:rowOff>
        </xdr:from>
        <xdr:to>
          <xdr:col>1</xdr:col>
          <xdr:colOff>622300</xdr:colOff>
          <xdr:row>142</xdr:row>
          <xdr:rowOff>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5856320-5AB5-A440-9E8B-2FE392944E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Retrieve Facility Names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140</xdr:row>
          <xdr:rowOff>25400</xdr:rowOff>
        </xdr:from>
        <xdr:to>
          <xdr:col>9</xdr:col>
          <xdr:colOff>622300</xdr:colOff>
          <xdr:row>142</xdr:row>
          <xdr:rowOff>0</xdr:rowOff>
        </xdr:to>
        <xdr:sp macro="" textlink="">
          <xdr:nvSpPr>
            <xdr:cNvPr id="6174" name="Butto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FA5A5C13-9883-AB47-974D-4054A4224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Retrieve Facility Names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63500</xdr:colOff>
          <xdr:row>140</xdr:row>
          <xdr:rowOff>25400</xdr:rowOff>
        </xdr:from>
        <xdr:to>
          <xdr:col>17</xdr:col>
          <xdr:colOff>622300</xdr:colOff>
          <xdr:row>142</xdr:row>
          <xdr:rowOff>0</xdr:rowOff>
        </xdr:to>
        <xdr:sp macro="" textlink="">
          <xdr:nvSpPr>
            <xdr:cNvPr id="6203" name="Butto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485FE50B-7F33-A747-A20B-5397067893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Retrieve Facility Names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wylazhang/Desktop/Econ_Health_Research/data_need/2012-pivot-table-hospital-annual-selected-file.xls" TargetMode="External"/><Relationship Id="rId1" Type="http://schemas.openxmlformats.org/officeDocument/2006/relationships/externalLinkPath" Target="/Users/twylazhang/Desktop/Econ_Health_Research/data_need/2012-pivot-table-hospital-annual-selected-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le"/>
      <sheetName val="Pivot"/>
      <sheetName val="Charts"/>
      <sheetName val="Net Rev % by Payer"/>
      <sheetName val="Chart DB"/>
      <sheetName val="Duplicates"/>
      <sheetName val="Data"/>
      <sheetName val="Glossary"/>
    </sheetNames>
    <definedNames>
      <definedName name="FacilityList.FacilityList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9268-0781-4A0D-BF43-99EE0E081FBA}">
  <dimension ref="A1:V512"/>
  <sheetViews>
    <sheetView tabSelected="1" workbookViewId="0">
      <selection activeCell="R44" sqref="R44:S47"/>
    </sheetView>
  </sheetViews>
  <sheetFormatPr baseColWidth="10" defaultColWidth="8.83203125" defaultRowHeight="15"/>
  <cols>
    <col min="1" max="1" width="23" customWidth="1"/>
    <col min="2" max="7" width="17.33203125" customWidth="1"/>
    <col min="8" max="8" width="23" customWidth="1"/>
    <col min="9" max="9" width="19.6640625" customWidth="1"/>
    <col min="10" max="10" width="18.33203125" customWidth="1"/>
    <col min="11" max="11" width="19.83203125" customWidth="1"/>
    <col min="12" max="12" width="17.6640625" customWidth="1"/>
    <col min="13" max="13" width="18.33203125" customWidth="1"/>
    <col min="14" max="14" width="18.6640625" customWidth="1"/>
    <col min="15" max="15" width="9.1640625" customWidth="1"/>
    <col min="16" max="16" width="23" customWidth="1"/>
    <col min="17" max="17" width="19.6640625" customWidth="1"/>
    <col min="18" max="18" width="18.33203125" customWidth="1"/>
    <col min="19" max="19" width="19.83203125" customWidth="1"/>
    <col min="20" max="20" width="17.6640625" customWidth="1"/>
    <col min="21" max="21" width="18.33203125" customWidth="1"/>
    <col min="22" max="22" width="18.6640625" customWidth="1"/>
  </cols>
  <sheetData>
    <row r="1" spans="1:22">
      <c r="A1" s="1" t="s">
        <v>212</v>
      </c>
      <c r="B1" t="s">
        <v>215</v>
      </c>
      <c r="F1" s="1">
        <f>(F3/B3)</f>
        <v>5.9201299180630398E-2</v>
      </c>
      <c r="H1" s="1" t="s">
        <v>212</v>
      </c>
      <c r="I1" s="1" t="s">
        <v>213</v>
      </c>
      <c r="J1" s="1"/>
      <c r="K1" s="1"/>
      <c r="L1" s="1"/>
      <c r="M1" s="1"/>
      <c r="N1" s="1"/>
      <c r="P1" s="1" t="s">
        <v>212</v>
      </c>
      <c r="Q1" s="1" t="s">
        <v>214</v>
      </c>
      <c r="R1" s="1"/>
      <c r="S1" s="1"/>
      <c r="T1" s="1"/>
      <c r="U1" s="1">
        <f>(U3/Q3)</f>
        <v>0.37300549306827097</v>
      </c>
      <c r="V1" s="1"/>
    </row>
    <row r="2" spans="1:2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2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P2" s="2" t="s">
        <v>0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</row>
    <row r="3" spans="1:22">
      <c r="A3" s="9" t="s">
        <v>7</v>
      </c>
      <c r="B3" s="68">
        <f>(I3-Q3)</f>
        <v>67735</v>
      </c>
      <c r="C3" s="68">
        <f t="shared" ref="C3:G9" si="0">(J3-R3)</f>
        <v>58220</v>
      </c>
      <c r="D3" s="68">
        <f t="shared" si="0"/>
        <v>3308</v>
      </c>
      <c r="E3" s="68">
        <f t="shared" si="0"/>
        <v>1858</v>
      </c>
      <c r="F3" s="68">
        <f t="shared" si="0"/>
        <v>4010</v>
      </c>
      <c r="G3" s="68">
        <f t="shared" si="0"/>
        <v>339</v>
      </c>
      <c r="H3" s="9" t="s">
        <v>7</v>
      </c>
      <c r="I3" s="5">
        <v>71558</v>
      </c>
      <c r="J3" s="5">
        <v>60607</v>
      </c>
      <c r="K3" s="5">
        <v>3308</v>
      </c>
      <c r="L3" s="5">
        <v>1868</v>
      </c>
      <c r="M3" s="5">
        <v>5436</v>
      </c>
      <c r="N3" s="5">
        <v>339</v>
      </c>
      <c r="P3" s="9" t="s">
        <v>7</v>
      </c>
      <c r="Q3" s="5">
        <v>3823</v>
      </c>
      <c r="R3" s="5">
        <v>2387</v>
      </c>
      <c r="S3" s="5">
        <v>0</v>
      </c>
      <c r="T3" s="5">
        <v>10</v>
      </c>
      <c r="U3" s="5">
        <v>1426</v>
      </c>
      <c r="V3" s="5">
        <v>0</v>
      </c>
    </row>
    <row r="4" spans="1:22">
      <c r="A4" s="9" t="s">
        <v>8</v>
      </c>
      <c r="B4" s="69"/>
      <c r="C4" s="69"/>
      <c r="D4" s="69"/>
      <c r="E4" s="69"/>
      <c r="F4" s="69"/>
      <c r="G4" s="68">
        <f t="shared" si="0"/>
        <v>0.46190558476717108</v>
      </c>
      <c r="H4" s="9" t="s">
        <v>8</v>
      </c>
      <c r="I4" s="6">
        <v>0.60840042676662098</v>
      </c>
      <c r="J4" s="6">
        <v>0.59632925550274352</v>
      </c>
      <c r="K4" s="6">
        <v>0.68367981358073671</v>
      </c>
      <c r="L4" s="6">
        <v>0.56062058331497699</v>
      </c>
      <c r="M4" s="6">
        <v>0.7219490144801789</v>
      </c>
      <c r="N4" s="6">
        <v>0.46190558476717108</v>
      </c>
      <c r="P4" s="9" t="s">
        <v>8</v>
      </c>
      <c r="Q4" s="6">
        <v>0.56536464585296642</v>
      </c>
      <c r="R4" s="6">
        <v>0.48046323980924072</v>
      </c>
      <c r="S4" s="6" t="s">
        <v>9</v>
      </c>
      <c r="T4" s="6">
        <v>0.5408219178082192</v>
      </c>
      <c r="U4" s="6">
        <v>0.7076543257315222</v>
      </c>
      <c r="V4" s="6" t="s">
        <v>9</v>
      </c>
    </row>
    <row r="5" spans="1:22">
      <c r="A5" s="9" t="s">
        <v>10</v>
      </c>
      <c r="B5" s="68">
        <f t="shared" ref="B5:B9" si="1">(I5-Q5)</f>
        <v>64577</v>
      </c>
      <c r="C5" s="68">
        <f t="shared" si="0"/>
        <v>0</v>
      </c>
      <c r="D5" s="68">
        <f t="shared" si="0"/>
        <v>0</v>
      </c>
      <c r="E5" s="68">
        <f t="shared" si="0"/>
        <v>0</v>
      </c>
      <c r="F5" s="68">
        <f t="shared" si="0"/>
        <v>0</v>
      </c>
      <c r="G5" s="68">
        <f t="shared" si="0"/>
        <v>0</v>
      </c>
      <c r="H5" s="9" t="s">
        <v>10</v>
      </c>
      <c r="I5" s="5">
        <v>68291</v>
      </c>
      <c r="J5" s="7"/>
      <c r="K5" s="7"/>
      <c r="L5" s="7"/>
      <c r="M5" s="7"/>
      <c r="N5" s="7"/>
      <c r="P5" s="9" t="s">
        <v>10</v>
      </c>
      <c r="Q5" s="5">
        <v>3714</v>
      </c>
      <c r="R5" s="7"/>
      <c r="S5" s="7"/>
      <c r="T5" s="7"/>
      <c r="U5" s="7"/>
      <c r="V5" s="7"/>
    </row>
    <row r="6" spans="1:22">
      <c r="A6" s="9" t="s">
        <v>11</v>
      </c>
      <c r="B6" s="68">
        <f t="shared" si="1"/>
        <v>5.5361389833249564E-2</v>
      </c>
      <c r="C6" s="68">
        <f t="shared" si="0"/>
        <v>0</v>
      </c>
      <c r="D6" s="68">
        <f t="shared" si="0"/>
        <v>0</v>
      </c>
      <c r="E6" s="68">
        <f t="shared" si="0"/>
        <v>0</v>
      </c>
      <c r="F6" s="68">
        <f t="shared" si="0"/>
        <v>0</v>
      </c>
      <c r="G6" s="68">
        <f t="shared" si="0"/>
        <v>0</v>
      </c>
      <c r="H6" s="9" t="s">
        <v>11</v>
      </c>
      <c r="I6" s="6">
        <v>0.63731858991291845</v>
      </c>
      <c r="J6" s="7"/>
      <c r="K6" s="7"/>
      <c r="L6" s="7"/>
      <c r="M6" s="7"/>
      <c r="N6" s="7"/>
      <c r="P6" s="9" t="s">
        <v>11</v>
      </c>
      <c r="Q6" s="6">
        <v>0.58195720007966889</v>
      </c>
      <c r="R6" s="7"/>
      <c r="S6" s="7"/>
      <c r="T6" s="7"/>
      <c r="U6" s="7"/>
      <c r="V6" s="7"/>
    </row>
    <row r="7" spans="1:22">
      <c r="A7" s="9" t="s">
        <v>12</v>
      </c>
      <c r="B7" s="68">
        <f t="shared" si="1"/>
        <v>14982841</v>
      </c>
      <c r="C7" s="68">
        <f t="shared" si="0"/>
        <v>12672179</v>
      </c>
      <c r="D7" s="68">
        <f t="shared" si="0"/>
        <v>820331</v>
      </c>
      <c r="E7" s="68">
        <f t="shared" si="0"/>
        <v>374698</v>
      </c>
      <c r="F7" s="68">
        <f t="shared" si="0"/>
        <v>1059499</v>
      </c>
      <c r="G7" s="68">
        <f t="shared" si="0"/>
        <v>56134</v>
      </c>
      <c r="H7" s="9" t="s">
        <v>12</v>
      </c>
      <c r="I7" s="5">
        <v>15771748</v>
      </c>
      <c r="J7" s="5">
        <v>13090785</v>
      </c>
      <c r="K7" s="5">
        <v>820331</v>
      </c>
      <c r="L7" s="5">
        <v>376672</v>
      </c>
      <c r="M7" s="5">
        <v>1427826</v>
      </c>
      <c r="N7" s="5">
        <v>56134</v>
      </c>
      <c r="P7" s="9" t="s">
        <v>12</v>
      </c>
      <c r="Q7" s="5">
        <v>788907</v>
      </c>
      <c r="R7" s="5">
        <v>418606</v>
      </c>
      <c r="S7" s="5">
        <v>0</v>
      </c>
      <c r="T7" s="5">
        <v>1974</v>
      </c>
      <c r="U7" s="5">
        <v>368327</v>
      </c>
      <c r="V7" s="5">
        <v>0</v>
      </c>
    </row>
    <row r="8" spans="1:22">
      <c r="A8" s="9" t="s">
        <v>13</v>
      </c>
      <c r="B8" s="68">
        <f t="shared" si="1"/>
        <v>2591110</v>
      </c>
      <c r="C8" s="68">
        <f t="shared" si="0"/>
        <v>2451556</v>
      </c>
      <c r="D8" s="68">
        <f t="shared" si="0"/>
        <v>86761</v>
      </c>
      <c r="E8" s="68">
        <f t="shared" si="0"/>
        <v>27920</v>
      </c>
      <c r="F8" s="68">
        <f t="shared" si="0"/>
        <v>21157</v>
      </c>
      <c r="G8" s="68">
        <f t="shared" si="0"/>
        <v>3716</v>
      </c>
      <c r="H8" s="9" t="s">
        <v>13</v>
      </c>
      <c r="I8" s="5">
        <v>2687980</v>
      </c>
      <c r="J8" s="5">
        <v>2545377</v>
      </c>
      <c r="K8" s="5">
        <v>86761</v>
      </c>
      <c r="L8" s="5">
        <v>28059</v>
      </c>
      <c r="M8" s="5">
        <v>24067</v>
      </c>
      <c r="N8" s="5">
        <v>3716</v>
      </c>
      <c r="P8" s="9" t="s">
        <v>13</v>
      </c>
      <c r="Q8" s="5">
        <v>96870</v>
      </c>
      <c r="R8" s="5">
        <v>93821</v>
      </c>
      <c r="S8" s="5">
        <v>0</v>
      </c>
      <c r="T8" s="5">
        <v>139</v>
      </c>
      <c r="U8" s="5">
        <v>2910</v>
      </c>
      <c r="V8" s="5">
        <v>0</v>
      </c>
    </row>
    <row r="9" spans="1:22">
      <c r="A9" s="9" t="s">
        <v>14</v>
      </c>
      <c r="B9" s="69">
        <f t="shared" si="1"/>
        <v>-2.2764670324275906</v>
      </c>
      <c r="C9" s="69">
        <f t="shared" si="0"/>
        <v>0.68121343618482655</v>
      </c>
      <c r="D9" s="69">
        <f t="shared" si="0"/>
        <v>9.4550662163875465</v>
      </c>
      <c r="E9" s="69">
        <f t="shared" si="0"/>
        <v>-0.77715430563706889</v>
      </c>
      <c r="F9" s="69">
        <f t="shared" si="0"/>
        <v>-67.245723800552781</v>
      </c>
      <c r="G9" s="69">
        <f t="shared" si="0"/>
        <v>15.106027987082884</v>
      </c>
      <c r="H9" s="9" t="s">
        <v>14</v>
      </c>
      <c r="I9" s="8">
        <v>5.8675094308737412</v>
      </c>
      <c r="J9" s="8">
        <v>5.1429650696144424</v>
      </c>
      <c r="K9" s="8">
        <v>9.4550662163875465</v>
      </c>
      <c r="L9" s="8">
        <v>13.424284543283795</v>
      </c>
      <c r="M9" s="8">
        <v>59.327128433124194</v>
      </c>
      <c r="N9" s="8">
        <v>15.106027987082884</v>
      </c>
      <c r="P9" s="9" t="s">
        <v>14</v>
      </c>
      <c r="Q9" s="8">
        <v>8.1439764633013318</v>
      </c>
      <c r="R9" s="8">
        <v>4.4617516334296159</v>
      </c>
      <c r="S9" s="8" t="s">
        <v>15</v>
      </c>
      <c r="T9" s="8">
        <v>14.201438848920864</v>
      </c>
      <c r="U9" s="8">
        <v>126.57285223367698</v>
      </c>
      <c r="V9" s="8" t="s">
        <v>15</v>
      </c>
    </row>
    <row r="10" spans="1:22">
      <c r="H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</row>
    <row r="11" spans="1:22">
      <c r="H11" s="1"/>
      <c r="I11" s="1"/>
      <c r="J11" s="1"/>
      <c r="K11" s="1"/>
      <c r="L11" s="2" t="s">
        <v>16</v>
      </c>
      <c r="M11" s="1"/>
      <c r="N11" s="1"/>
      <c r="P11" s="1"/>
      <c r="Q11" s="1"/>
      <c r="R11" s="1"/>
      <c r="S11" s="1"/>
      <c r="T11" s="2" t="s">
        <v>16</v>
      </c>
      <c r="U11" s="1"/>
      <c r="V11" s="1"/>
    </row>
    <row r="12" spans="1:22">
      <c r="A12" s="2" t="s">
        <v>17</v>
      </c>
      <c r="B12" s="1"/>
      <c r="C12" s="3" t="s">
        <v>18</v>
      </c>
      <c r="E12" s="2" t="s">
        <v>16</v>
      </c>
      <c r="H12" s="2" t="s">
        <v>17</v>
      </c>
      <c r="I12" s="1"/>
      <c r="J12" s="3" t="s">
        <v>18</v>
      </c>
      <c r="K12" s="1"/>
      <c r="L12" s="9" t="s">
        <v>19</v>
      </c>
      <c r="M12" s="9"/>
      <c r="N12" s="10">
        <v>1.6076669535656638</v>
      </c>
      <c r="P12" s="2" t="s">
        <v>17</v>
      </c>
      <c r="Q12" s="1"/>
      <c r="R12" s="3" t="s">
        <v>18</v>
      </c>
      <c r="S12" s="1"/>
      <c r="T12" s="9" t="s">
        <v>19</v>
      </c>
      <c r="U12" s="9"/>
      <c r="V12" s="10">
        <v>2.8320311210275704</v>
      </c>
    </row>
    <row r="13" spans="1:22">
      <c r="A13" s="9" t="s">
        <v>20</v>
      </c>
      <c r="B13" s="68">
        <f>(I13-Q13)</f>
        <v>535664479086</v>
      </c>
      <c r="C13" s="68"/>
      <c r="E13" s="9" t="s">
        <v>19</v>
      </c>
      <c r="F13" s="69">
        <f>(N12-V12)</f>
        <v>-1.2243641674619066</v>
      </c>
      <c r="H13" s="9" t="s">
        <v>20</v>
      </c>
      <c r="I13" s="11">
        <v>554415394514</v>
      </c>
      <c r="J13" s="12">
        <v>20717.193894952939</v>
      </c>
      <c r="K13" s="1"/>
      <c r="L13" s="9" t="s">
        <v>21</v>
      </c>
      <c r="M13" s="9"/>
      <c r="N13" s="10">
        <v>62.364984061026419</v>
      </c>
      <c r="P13" s="9" t="s">
        <v>20</v>
      </c>
      <c r="Q13" s="11">
        <v>18750915428</v>
      </c>
      <c r="R13" s="12">
        <v>8072.8245636460551</v>
      </c>
      <c r="S13" s="1"/>
      <c r="T13" s="9" t="s">
        <v>21</v>
      </c>
      <c r="U13" s="9"/>
      <c r="V13" s="10">
        <v>67.098386150316841</v>
      </c>
    </row>
    <row r="14" spans="1:22">
      <c r="A14" s="9" t="s">
        <v>22</v>
      </c>
      <c r="B14" s="68">
        <f t="shared" ref="B13:B25" si="2">(I14-Q14)</f>
        <v>421775234143</v>
      </c>
      <c r="C14" s="10"/>
      <c r="E14" s="9" t="s">
        <v>21</v>
      </c>
      <c r="F14" s="69">
        <f>(N13-V13)</f>
        <v>-4.7334020892904221</v>
      </c>
      <c r="H14" s="9" t="s">
        <v>22</v>
      </c>
      <c r="I14" s="5">
        <v>435213774054</v>
      </c>
      <c r="J14" s="10">
        <v>16262.9108643975</v>
      </c>
      <c r="K14" s="1"/>
      <c r="L14" s="9" t="s">
        <v>23</v>
      </c>
      <c r="M14" s="9"/>
      <c r="N14" s="13">
        <v>0.76949774371367263</v>
      </c>
      <c r="P14" s="9" t="s">
        <v>22</v>
      </c>
      <c r="Q14" s="5">
        <v>13438539911</v>
      </c>
      <c r="R14" s="10">
        <v>5785.6895312459974</v>
      </c>
      <c r="S14" s="1"/>
      <c r="T14" s="9" t="s">
        <v>23</v>
      </c>
      <c r="U14" s="9"/>
      <c r="V14" s="13">
        <v>0.69269627148384039</v>
      </c>
    </row>
    <row r="15" spans="1:22">
      <c r="A15" s="9" t="s">
        <v>24</v>
      </c>
      <c r="B15" s="68">
        <f t="shared" si="2"/>
        <v>5736421132</v>
      </c>
      <c r="C15" s="10"/>
      <c r="E15" s="9" t="s">
        <v>23</v>
      </c>
      <c r="F15" s="99">
        <f>(N14-V14)</f>
        <v>7.6801472229832246E-2</v>
      </c>
      <c r="H15" s="9" t="s">
        <v>24</v>
      </c>
      <c r="I15" s="5">
        <v>5825890837</v>
      </c>
      <c r="J15" s="10">
        <v>217.69978120243354</v>
      </c>
      <c r="K15" s="1"/>
      <c r="L15" s="9" t="s">
        <v>25</v>
      </c>
      <c r="M15" s="9"/>
      <c r="N15" s="13">
        <v>0.63885793235001342</v>
      </c>
      <c r="P15" s="9" t="s">
        <v>24</v>
      </c>
      <c r="Q15" s="5">
        <v>89469705</v>
      </c>
      <c r="R15" s="10">
        <v>38.51935842810235</v>
      </c>
      <c r="S15" s="1"/>
      <c r="T15" s="9" t="s">
        <v>25</v>
      </c>
      <c r="U15" s="9"/>
      <c r="V15" s="13">
        <v>0.35166955753199758</v>
      </c>
    </row>
    <row r="16" spans="1:22">
      <c r="A16" s="9" t="s">
        <v>26</v>
      </c>
      <c r="B16" s="68">
        <f t="shared" si="2"/>
        <v>119625666075</v>
      </c>
      <c r="C16" s="15"/>
      <c r="E16" s="9" t="s">
        <v>25</v>
      </c>
      <c r="F16" s="99">
        <f t="shared" ref="F14:F24" si="3">(N15-V15)</f>
        <v>0.28718837481801585</v>
      </c>
      <c r="H16" s="9" t="s">
        <v>26</v>
      </c>
      <c r="I16" s="14">
        <v>125027511297</v>
      </c>
      <c r="J16" s="15">
        <v>4671.9828117578727</v>
      </c>
      <c r="K16" s="1"/>
      <c r="L16" s="9" t="s">
        <v>27</v>
      </c>
      <c r="M16" s="9"/>
      <c r="N16" s="13">
        <v>0.39740496433689593</v>
      </c>
      <c r="P16" s="9" t="s">
        <v>26</v>
      </c>
      <c r="Q16" s="14">
        <v>5401845222</v>
      </c>
      <c r="R16" s="15">
        <v>2325.6543908281596</v>
      </c>
      <c r="S16" s="1"/>
      <c r="T16" s="9" t="s">
        <v>27</v>
      </c>
      <c r="U16" s="9"/>
      <c r="V16" s="13">
        <v>0.61193840904434837</v>
      </c>
    </row>
    <row r="17" spans="1:22">
      <c r="A17" s="9" t="s">
        <v>28</v>
      </c>
      <c r="B17" s="68">
        <f t="shared" si="2"/>
        <v>4851379964</v>
      </c>
      <c r="C17" s="10"/>
      <c r="E17" s="9" t="s">
        <v>27</v>
      </c>
      <c r="F17" s="99">
        <f t="shared" si="3"/>
        <v>-0.21453344470745245</v>
      </c>
      <c r="H17" s="9" t="s">
        <v>28</v>
      </c>
      <c r="I17" s="5">
        <v>5061349971</v>
      </c>
      <c r="J17" s="10">
        <v>189.13069470471495</v>
      </c>
      <c r="K17" s="1"/>
      <c r="L17" s="9" t="s">
        <v>29</v>
      </c>
      <c r="M17" s="9"/>
      <c r="N17" s="13">
        <v>6.6271239932683152E-3</v>
      </c>
      <c r="P17" s="9" t="s">
        <v>28</v>
      </c>
      <c r="Q17" s="5">
        <v>209970007</v>
      </c>
      <c r="R17" s="10">
        <v>90.398308106460846</v>
      </c>
      <c r="S17" s="1"/>
      <c r="T17" s="9" t="s">
        <v>29</v>
      </c>
      <c r="U17" s="9"/>
      <c r="V17" s="13">
        <v>5.9411749018687746E-3</v>
      </c>
    </row>
    <row r="18" spans="1:22">
      <c r="A18" s="9" t="s">
        <v>30</v>
      </c>
      <c r="B18" s="68">
        <f t="shared" si="2"/>
        <v>124477046039</v>
      </c>
      <c r="C18" s="15"/>
      <c r="E18" s="9" t="s">
        <v>29</v>
      </c>
      <c r="F18" s="99">
        <f t="shared" si="3"/>
        <v>6.8594909139954065E-4</v>
      </c>
      <c r="H18" s="9" t="s">
        <v>30</v>
      </c>
      <c r="I18" s="14">
        <v>130088861268</v>
      </c>
      <c r="J18" s="15">
        <v>4861.1135064625878</v>
      </c>
      <c r="K18" s="1"/>
      <c r="L18" s="9" t="s">
        <v>31</v>
      </c>
      <c r="M18" s="9"/>
      <c r="N18" s="13">
        <v>-3.3918554716539061E-2</v>
      </c>
      <c r="P18" s="9" t="s">
        <v>30</v>
      </c>
      <c r="Q18" s="14">
        <v>5611815229</v>
      </c>
      <c r="R18" s="15">
        <v>2416.0526989346204</v>
      </c>
      <c r="S18" s="1"/>
      <c r="T18" s="9" t="s">
        <v>31</v>
      </c>
      <c r="U18" s="9"/>
      <c r="V18" s="13">
        <v>-4.5805593798259332E-2</v>
      </c>
    </row>
    <row r="19" spans="1:22">
      <c r="A19" s="9" t="s">
        <v>32</v>
      </c>
      <c r="B19" s="68">
        <f t="shared" si="2"/>
        <v>123618983830</v>
      </c>
      <c r="C19" s="17"/>
      <c r="E19" s="9" t="s">
        <v>31</v>
      </c>
      <c r="F19" s="99">
        <f t="shared" si="3"/>
        <v>1.1887039081720271E-2</v>
      </c>
      <c r="H19" s="9" t="s">
        <v>32</v>
      </c>
      <c r="I19" s="16">
        <v>129268263780</v>
      </c>
      <c r="J19" s="17">
        <v>4830.4497163932119</v>
      </c>
      <c r="K19" s="1"/>
      <c r="L19" s="9" t="s">
        <v>33</v>
      </c>
      <c r="M19" s="9"/>
      <c r="N19" s="13">
        <v>6.3079765631083688E-3</v>
      </c>
      <c r="P19" s="9" t="s">
        <v>32</v>
      </c>
      <c r="Q19" s="16">
        <v>5649279950</v>
      </c>
      <c r="R19" s="17">
        <v>2432.1823711695724</v>
      </c>
      <c r="S19" s="1"/>
      <c r="T19" s="9" t="s">
        <v>33</v>
      </c>
      <c r="U19" s="9"/>
      <c r="V19" s="13">
        <v>-6.6760432179582014E-3</v>
      </c>
    </row>
    <row r="20" spans="1:22">
      <c r="A20" s="9" t="s">
        <v>34</v>
      </c>
      <c r="B20" s="68">
        <f t="shared" si="2"/>
        <v>858062209</v>
      </c>
      <c r="C20" s="15"/>
      <c r="E20" s="9" t="s">
        <v>33</v>
      </c>
      <c r="F20" s="99">
        <f>(N19-V19)</f>
        <v>1.298401978106657E-2</v>
      </c>
      <c r="H20" s="9" t="s">
        <v>34</v>
      </c>
      <c r="I20" s="14">
        <v>820597488</v>
      </c>
      <c r="J20" s="15">
        <v>30.663790069375544</v>
      </c>
      <c r="K20" s="1"/>
      <c r="L20" s="9" t="s">
        <v>35</v>
      </c>
      <c r="M20" s="9"/>
      <c r="N20" s="13">
        <v>1.0211944143804896E-2</v>
      </c>
      <c r="P20" s="9" t="s">
        <v>34</v>
      </c>
      <c r="Q20" s="14">
        <v>-37464721</v>
      </c>
      <c r="R20" s="15">
        <v>-16.129672234952078</v>
      </c>
      <c r="S20" s="1"/>
      <c r="T20" s="9" t="s">
        <v>35</v>
      </c>
      <c r="U20" s="9"/>
      <c r="V20" s="13">
        <v>7.8045386764817879E-3</v>
      </c>
    </row>
    <row r="21" spans="1:22">
      <c r="A21" s="9" t="s">
        <v>36</v>
      </c>
      <c r="B21" s="68">
        <f t="shared" si="2"/>
        <v>2777739722</v>
      </c>
      <c r="C21" s="10"/>
      <c r="E21" s="9" t="s">
        <v>35</v>
      </c>
      <c r="F21" s="99">
        <f>(N20-V20)</f>
        <v>2.4074054673231078E-3</v>
      </c>
      <c r="H21" s="9" t="s">
        <v>36</v>
      </c>
      <c r="I21" s="5">
        <v>2975446074</v>
      </c>
      <c r="J21" s="10">
        <v>111.18539248548571</v>
      </c>
      <c r="K21" s="1"/>
      <c r="L21" s="9" t="s">
        <v>37</v>
      </c>
      <c r="M21" s="9"/>
      <c r="N21" s="13">
        <v>9.9835952370428711E-3</v>
      </c>
      <c r="P21" s="9" t="s">
        <v>36</v>
      </c>
      <c r="Q21" s="5">
        <v>197706352</v>
      </c>
      <c r="R21" s="10">
        <v>85.118441333863458</v>
      </c>
      <c r="S21" s="1"/>
      <c r="T21" s="9" t="s">
        <v>37</v>
      </c>
      <c r="U21" s="9"/>
      <c r="V21" s="13">
        <v>7.538939031268916E-3</v>
      </c>
    </row>
    <row r="22" spans="1:22">
      <c r="A22" s="9" t="s">
        <v>38</v>
      </c>
      <c r="B22" s="68">
        <f t="shared" si="2"/>
        <v>2259304845</v>
      </c>
      <c r="C22" s="10"/>
      <c r="E22" s="9" t="s">
        <v>37</v>
      </c>
      <c r="F22" s="99">
        <f t="shared" si="3"/>
        <v>2.4446562057739551E-3</v>
      </c>
      <c r="H22" s="9" t="s">
        <v>38</v>
      </c>
      <c r="I22" s="5">
        <v>2375748847</v>
      </c>
      <c r="J22" s="10">
        <v>88.776123455509534</v>
      </c>
      <c r="K22" s="1"/>
      <c r="L22" s="9" t="s">
        <v>39</v>
      </c>
      <c r="M22" s="9"/>
      <c r="N22" s="13">
        <v>0.22403222392098196</v>
      </c>
      <c r="P22" s="9" t="s">
        <v>38</v>
      </c>
      <c r="Q22" s="5">
        <v>116444002</v>
      </c>
      <c r="R22" s="10">
        <v>50.132592365657935</v>
      </c>
      <c r="S22" s="1"/>
      <c r="T22" s="9" t="s">
        <v>39</v>
      </c>
      <c r="U22" s="9"/>
      <c r="V22" s="13">
        <v>0.29008236765217837</v>
      </c>
    </row>
    <row r="23" spans="1:22">
      <c r="A23" s="9" t="s">
        <v>40</v>
      </c>
      <c r="B23" s="68">
        <f t="shared" si="2"/>
        <v>93499113</v>
      </c>
      <c r="C23" s="10"/>
      <c r="E23" s="9" t="s">
        <v>39</v>
      </c>
      <c r="F23" s="99">
        <f t="shared" si="3"/>
        <v>-6.6050143731196415E-2</v>
      </c>
      <c r="H23" s="9" t="s">
        <v>40</v>
      </c>
      <c r="I23" s="5">
        <v>93499113</v>
      </c>
      <c r="J23" s="10">
        <v>3.4938410300188756</v>
      </c>
      <c r="K23" s="1"/>
      <c r="L23" s="9" t="s">
        <v>41</v>
      </c>
      <c r="M23" s="9"/>
      <c r="N23" s="18">
        <v>924262.81633080856</v>
      </c>
      <c r="P23" s="9" t="s">
        <v>40</v>
      </c>
      <c r="Q23" s="5">
        <v>0</v>
      </c>
      <c r="R23" s="10">
        <v>0</v>
      </c>
      <c r="S23" s="1"/>
      <c r="T23" s="9" t="s">
        <v>41</v>
      </c>
      <c r="U23" s="9"/>
      <c r="V23" s="18">
        <v>599064.52524195658</v>
      </c>
    </row>
    <row r="24" spans="1:22">
      <c r="A24" s="9" t="s">
        <v>42</v>
      </c>
      <c r="B24" s="68">
        <f t="shared" si="2"/>
        <v>-1664583</v>
      </c>
      <c r="C24" s="10"/>
      <c r="E24" s="9" t="s">
        <v>41</v>
      </c>
      <c r="F24" s="69">
        <f>(N23-V23)</f>
        <v>325198.29108885198</v>
      </c>
      <c r="H24" s="9" t="s">
        <v>42</v>
      </c>
      <c r="I24" s="5">
        <v>-1664583</v>
      </c>
      <c r="J24" s="10">
        <v>-6.220153535864998E-2</v>
      </c>
      <c r="K24" s="1"/>
      <c r="L24" s="9"/>
      <c r="M24" s="1"/>
      <c r="N24" s="19"/>
      <c r="P24" s="9" t="s">
        <v>42</v>
      </c>
      <c r="Q24" s="5">
        <v>0</v>
      </c>
      <c r="R24" s="10">
        <v>0</v>
      </c>
      <c r="S24" s="1"/>
      <c r="T24" s="9"/>
      <c r="U24" s="1"/>
      <c r="V24" s="19"/>
    </row>
    <row r="25" spans="1:22" ht="16" thickBot="1">
      <c r="A25" s="9" t="s">
        <v>43</v>
      </c>
      <c r="B25" s="68">
        <f t="shared" si="2"/>
        <v>1284662556</v>
      </c>
      <c r="C25" s="21"/>
      <c r="H25" s="9" t="s">
        <v>43</v>
      </c>
      <c r="I25" s="20">
        <v>1328460185</v>
      </c>
      <c r="J25" s="21">
        <v>49.6414196046915</v>
      </c>
      <c r="K25" s="1"/>
      <c r="L25" s="22" t="s">
        <v>44</v>
      </c>
      <c r="M25" s="1"/>
      <c r="N25" s="1"/>
      <c r="P25" s="9" t="s">
        <v>43</v>
      </c>
      <c r="Q25" s="20">
        <v>43797629</v>
      </c>
      <c r="R25" s="21">
        <v>18.856176733253452</v>
      </c>
      <c r="S25" s="1"/>
      <c r="T25" s="22" t="s">
        <v>44</v>
      </c>
      <c r="U25" s="1"/>
      <c r="V25" s="1"/>
    </row>
    <row r="26" spans="1:22" ht="16" thickTop="1">
      <c r="H26" s="1"/>
      <c r="I26" s="1"/>
      <c r="J26" s="1"/>
      <c r="K26" s="1"/>
      <c r="L26" s="9" t="s">
        <v>45</v>
      </c>
      <c r="M26" s="9"/>
      <c r="N26" s="18">
        <v>998070129.32923114</v>
      </c>
      <c r="P26" s="1"/>
      <c r="Q26" s="1"/>
      <c r="R26" s="1"/>
      <c r="S26" s="1"/>
      <c r="T26" s="9" t="s">
        <v>45</v>
      </c>
      <c r="U26" s="9"/>
      <c r="V26" s="18">
        <v>48903718.122369379</v>
      </c>
    </row>
    <row r="27" spans="1:22">
      <c r="H27" s="1"/>
      <c r="I27" s="1"/>
      <c r="J27" s="1"/>
      <c r="K27" s="1"/>
      <c r="L27" s="9" t="s">
        <v>46</v>
      </c>
      <c r="M27" s="9"/>
      <c r="N27" s="19">
        <v>1837367438.0034235</v>
      </c>
      <c r="P27" s="1"/>
      <c r="Q27" s="1"/>
      <c r="R27" s="1"/>
      <c r="S27" s="1"/>
      <c r="T27" s="9" t="s">
        <v>46</v>
      </c>
      <c r="U27" s="9"/>
      <c r="V27" s="19">
        <v>112095405.84282137</v>
      </c>
    </row>
    <row r="28" spans="1:22">
      <c r="H28" s="2" t="s">
        <v>47</v>
      </c>
      <c r="I28" s="1"/>
      <c r="J28" s="22" t="s">
        <v>48</v>
      </c>
      <c r="K28" s="1"/>
      <c r="L28" s="9" t="s">
        <v>49</v>
      </c>
      <c r="M28" s="9"/>
      <c r="N28" s="19">
        <v>2261050026.3098426</v>
      </c>
      <c r="P28" s="2" t="s">
        <v>47</v>
      </c>
      <c r="Q28" s="1"/>
      <c r="R28" s="22" t="s">
        <v>48</v>
      </c>
      <c r="S28" s="1"/>
      <c r="T28" s="9" t="s">
        <v>49</v>
      </c>
      <c r="U28" s="9"/>
      <c r="V28" s="19">
        <v>112283535.86153851</v>
      </c>
    </row>
    <row r="29" spans="1:22">
      <c r="H29" s="9" t="s">
        <v>50</v>
      </c>
      <c r="I29" s="11">
        <v>122092264277</v>
      </c>
      <c r="J29" s="9" t="s">
        <v>51</v>
      </c>
      <c r="K29" s="18">
        <v>1793142190</v>
      </c>
      <c r="L29" s="1"/>
      <c r="M29" s="1"/>
      <c r="N29" s="1"/>
      <c r="P29" s="9" t="s">
        <v>50</v>
      </c>
      <c r="Q29" s="11">
        <v>4670278680</v>
      </c>
      <c r="R29" s="9" t="s">
        <v>51</v>
      </c>
      <c r="S29" s="18">
        <v>2879588</v>
      </c>
      <c r="T29" s="1"/>
      <c r="U29" s="1"/>
      <c r="V29" s="1"/>
    </row>
    <row r="30" spans="1:22">
      <c r="H30" s="9" t="s">
        <v>52</v>
      </c>
      <c r="I30" s="5">
        <v>68041942395</v>
      </c>
      <c r="J30" s="9" t="s">
        <v>53</v>
      </c>
      <c r="K30" s="19">
        <v>2379701886</v>
      </c>
      <c r="L30" s="22" t="s">
        <v>54</v>
      </c>
      <c r="M30" s="1"/>
      <c r="N30" s="23"/>
      <c r="P30" s="9" t="s">
        <v>52</v>
      </c>
      <c r="Q30" s="5">
        <v>1516026143</v>
      </c>
      <c r="R30" s="9" t="s">
        <v>53</v>
      </c>
      <c r="S30" s="19">
        <v>86244074</v>
      </c>
      <c r="T30" s="22" t="s">
        <v>54</v>
      </c>
      <c r="U30" s="1"/>
      <c r="V30" s="23"/>
    </row>
    <row r="31" spans="1:22">
      <c r="H31" s="9" t="s">
        <v>55</v>
      </c>
      <c r="I31" s="5">
        <v>37076695628</v>
      </c>
      <c r="J31" s="9" t="s">
        <v>56</v>
      </c>
      <c r="K31" s="19">
        <v>0</v>
      </c>
      <c r="L31" s="9" t="s">
        <v>57</v>
      </c>
      <c r="M31" s="9"/>
      <c r="N31" s="23">
        <v>8.0355440669270632E-3</v>
      </c>
      <c r="P31" s="9" t="s">
        <v>55</v>
      </c>
      <c r="Q31" s="5">
        <v>716843269</v>
      </c>
      <c r="R31" s="9" t="s">
        <v>56</v>
      </c>
      <c r="S31" s="19">
        <v>0</v>
      </c>
      <c r="T31" s="9" t="s">
        <v>57</v>
      </c>
      <c r="U31" s="9"/>
      <c r="V31" s="23">
        <v>8.9907945373300414E-3</v>
      </c>
    </row>
    <row r="32" spans="1:22">
      <c r="H32" s="9" t="s">
        <v>58</v>
      </c>
      <c r="I32" s="5">
        <v>94355185143</v>
      </c>
      <c r="J32" s="9" t="s">
        <v>59</v>
      </c>
      <c r="K32" s="19">
        <v>1653046761</v>
      </c>
      <c r="L32" s="9" t="s">
        <v>60</v>
      </c>
      <c r="M32" s="9"/>
      <c r="N32" s="23">
        <v>1.4792795196802388E-2</v>
      </c>
      <c r="P32" s="9" t="s">
        <v>58</v>
      </c>
      <c r="Q32" s="5">
        <v>3623364716</v>
      </c>
      <c r="R32" s="9" t="s">
        <v>59</v>
      </c>
      <c r="S32" s="19">
        <v>346043</v>
      </c>
      <c r="T32" s="9" t="s">
        <v>60</v>
      </c>
      <c r="U32" s="9"/>
      <c r="V32" s="23">
        <v>2.0608387280279934E-2</v>
      </c>
    </row>
    <row r="33" spans="5:22" ht="16" thickBot="1">
      <c r="H33" s="9" t="s">
        <v>61</v>
      </c>
      <c r="I33" s="5">
        <v>-2785000487</v>
      </c>
      <c r="J33" s="9" t="s">
        <v>62</v>
      </c>
      <c r="K33" s="24">
        <v>5825890837</v>
      </c>
      <c r="L33" s="9" t="s">
        <v>63</v>
      </c>
      <c r="M33" s="9"/>
      <c r="N33" s="23">
        <v>1.8203898293349331E-2</v>
      </c>
      <c r="P33" s="9" t="s">
        <v>61</v>
      </c>
      <c r="Q33" s="5">
        <v>-35239125</v>
      </c>
      <c r="R33" s="9" t="s">
        <v>62</v>
      </c>
      <c r="S33" s="24">
        <v>89469705</v>
      </c>
      <c r="T33" s="9" t="s">
        <v>63</v>
      </c>
      <c r="U33" s="9"/>
      <c r="V33" s="23">
        <v>2.0642974391639392E-2</v>
      </c>
    </row>
    <row r="34" spans="5:22" ht="16" thickTop="1">
      <c r="H34" s="9" t="s">
        <v>64</v>
      </c>
      <c r="I34" s="5">
        <v>1891168069</v>
      </c>
      <c r="J34" s="1"/>
      <c r="K34" s="1"/>
      <c r="L34" s="1"/>
      <c r="M34" s="1"/>
      <c r="N34" s="1"/>
      <c r="P34" s="9" t="s">
        <v>64</v>
      </c>
      <c r="Q34" s="5">
        <v>648540</v>
      </c>
      <c r="R34" s="1"/>
      <c r="S34" s="1"/>
      <c r="T34" s="1"/>
      <c r="U34" s="1"/>
      <c r="V34" s="1"/>
    </row>
    <row r="35" spans="5:22">
      <c r="E35" s="22" t="s">
        <v>66</v>
      </c>
      <c r="H35" s="9" t="s">
        <v>65</v>
      </c>
      <c r="I35" s="5">
        <v>15419177314</v>
      </c>
      <c r="J35" s="22" t="s">
        <v>66</v>
      </c>
      <c r="K35" s="1"/>
      <c r="L35" s="25" t="s">
        <v>67</v>
      </c>
      <c r="M35" s="26"/>
      <c r="N35" s="27"/>
      <c r="P35" s="9" t="s">
        <v>65</v>
      </c>
      <c r="Q35" s="5">
        <v>721535580</v>
      </c>
      <c r="R35" s="22" t="s">
        <v>66</v>
      </c>
      <c r="S35" s="1"/>
      <c r="T35" s="25" t="s">
        <v>67</v>
      </c>
      <c r="U35" s="26"/>
      <c r="V35" s="27"/>
    </row>
    <row r="36" spans="5:22">
      <c r="E36" s="9" t="s">
        <v>69</v>
      </c>
      <c r="F36" s="69">
        <f>(K36-S36)</f>
        <v>11417499</v>
      </c>
      <c r="H36" s="9" t="s">
        <v>68</v>
      </c>
      <c r="I36" s="5">
        <v>84694978225</v>
      </c>
      <c r="J36" s="9" t="s">
        <v>69</v>
      </c>
      <c r="K36" s="19">
        <v>12450816</v>
      </c>
      <c r="L36" s="29" t="s">
        <v>70</v>
      </c>
      <c r="M36" s="30">
        <v>302</v>
      </c>
      <c r="N36" s="31"/>
      <c r="P36" s="9" t="s">
        <v>68</v>
      </c>
      <c r="Q36" s="5">
        <v>1559255832</v>
      </c>
      <c r="R36" s="9" t="s">
        <v>69</v>
      </c>
      <c r="S36" s="19">
        <v>1033317</v>
      </c>
      <c r="T36" s="29" t="s">
        <v>70</v>
      </c>
      <c r="U36" s="30">
        <v>59</v>
      </c>
      <c r="V36" s="31"/>
    </row>
    <row r="37" spans="5:22">
      <c r="E37" s="9" t="s">
        <v>72</v>
      </c>
      <c r="F37" s="69">
        <f>(K37-S37)</f>
        <v>16147391</v>
      </c>
      <c r="H37" s="9" t="s">
        <v>71</v>
      </c>
      <c r="I37" s="5">
        <v>3746324051</v>
      </c>
      <c r="J37" s="9" t="s">
        <v>72</v>
      </c>
      <c r="K37" s="19">
        <v>18703105</v>
      </c>
      <c r="L37" s="29" t="s">
        <v>73</v>
      </c>
      <c r="M37" s="32" t="s">
        <v>74</v>
      </c>
      <c r="N37" s="33"/>
      <c r="P37" s="9" t="s">
        <v>71</v>
      </c>
      <c r="Q37" s="5">
        <v>217840499</v>
      </c>
      <c r="R37" s="9" t="s">
        <v>72</v>
      </c>
      <c r="S37" s="19">
        <v>2555714</v>
      </c>
      <c r="T37" s="29" t="s">
        <v>73</v>
      </c>
      <c r="U37" s="32" t="s">
        <v>74</v>
      </c>
      <c r="V37" s="33"/>
    </row>
    <row r="38" spans="5:22">
      <c r="E38" s="9" t="s">
        <v>76</v>
      </c>
      <c r="F38" s="69">
        <f>(K38-S38)</f>
        <v>1101349</v>
      </c>
      <c r="H38" s="9" t="s">
        <v>75</v>
      </c>
      <c r="I38" s="5">
        <v>0</v>
      </c>
      <c r="J38" s="9" t="s">
        <v>76</v>
      </c>
      <c r="K38" s="19">
        <v>1169062</v>
      </c>
      <c r="L38" s="29" t="s">
        <v>77</v>
      </c>
      <c r="M38" s="32" t="s">
        <v>74</v>
      </c>
      <c r="N38" s="31"/>
      <c r="P38" s="9" t="s">
        <v>75</v>
      </c>
      <c r="Q38" s="5">
        <v>0</v>
      </c>
      <c r="R38" s="9" t="s">
        <v>76</v>
      </c>
      <c r="S38" s="19">
        <v>67713</v>
      </c>
      <c r="T38" s="29" t="s">
        <v>77</v>
      </c>
      <c r="U38" s="32" t="s">
        <v>74</v>
      </c>
      <c r="V38" s="31"/>
    </row>
    <row r="39" spans="5:22">
      <c r="E39" s="9" t="s">
        <v>78</v>
      </c>
      <c r="F39" s="69">
        <f>(K39-S39)</f>
        <v>13955759</v>
      </c>
      <c r="H39" s="9" t="s">
        <v>45</v>
      </c>
      <c r="I39" s="5">
        <v>4455029334</v>
      </c>
      <c r="J39" s="9" t="s">
        <v>78</v>
      </c>
      <c r="K39" s="19">
        <v>15573651</v>
      </c>
      <c r="L39" s="29" t="s">
        <v>79</v>
      </c>
      <c r="M39" s="32" t="s">
        <v>74</v>
      </c>
      <c r="N39" s="31"/>
      <c r="P39" s="9" t="s">
        <v>45</v>
      </c>
      <c r="Q39" s="5">
        <v>168585628</v>
      </c>
      <c r="R39" s="9" t="s">
        <v>78</v>
      </c>
      <c r="S39" s="19">
        <v>1617892</v>
      </c>
      <c r="T39" s="29" t="s">
        <v>79</v>
      </c>
      <c r="U39" s="32" t="s">
        <v>74</v>
      </c>
      <c r="V39" s="31"/>
    </row>
    <row r="40" spans="5:22">
      <c r="E40" s="9" t="s">
        <v>81</v>
      </c>
      <c r="F40" s="69">
        <f>(K40-S40)</f>
        <v>620590</v>
      </c>
      <c r="H40" s="9" t="s">
        <v>80</v>
      </c>
      <c r="I40" s="5">
        <v>-11995011</v>
      </c>
      <c r="J40" s="9" t="s">
        <v>81</v>
      </c>
      <c r="K40" s="19">
        <v>640070</v>
      </c>
      <c r="L40" s="29" t="s">
        <v>82</v>
      </c>
      <c r="M40" s="32" t="s">
        <v>74</v>
      </c>
      <c r="N40" s="31"/>
      <c r="P40" s="9" t="s">
        <v>80</v>
      </c>
      <c r="Q40" s="5">
        <v>-67605</v>
      </c>
      <c r="R40" s="9" t="s">
        <v>81</v>
      </c>
      <c r="S40" s="19">
        <v>19480</v>
      </c>
      <c r="T40" s="29" t="s">
        <v>82</v>
      </c>
      <c r="U40" s="32" t="s">
        <v>74</v>
      </c>
      <c r="V40" s="31"/>
    </row>
    <row r="41" spans="5:22">
      <c r="E41" s="9" t="s">
        <v>84</v>
      </c>
      <c r="F41" s="69">
        <f>(K41-S41)</f>
        <v>1088163</v>
      </c>
      <c r="H41" s="9" t="s">
        <v>83</v>
      </c>
      <c r="I41" s="5">
        <v>6238005116</v>
      </c>
      <c r="J41" s="9" t="s">
        <v>84</v>
      </c>
      <c r="K41" s="19">
        <v>1148549</v>
      </c>
      <c r="L41" s="29" t="s">
        <v>85</v>
      </c>
      <c r="M41" s="32" t="s">
        <v>74</v>
      </c>
      <c r="N41" s="31"/>
      <c r="P41" s="9" t="s">
        <v>83</v>
      </c>
      <c r="Q41" s="5">
        <v>279467754</v>
      </c>
      <c r="R41" s="9" t="s">
        <v>84</v>
      </c>
      <c r="S41" s="19">
        <v>60386</v>
      </c>
      <c r="T41" s="29" t="s">
        <v>85</v>
      </c>
      <c r="U41" s="32" t="s">
        <v>74</v>
      </c>
      <c r="V41" s="31"/>
    </row>
    <row r="42" spans="5:22" ht="16" thickBot="1">
      <c r="E42" s="9" t="s">
        <v>87</v>
      </c>
      <c r="F42" s="69">
        <f>(K42-S42)</f>
        <v>370858</v>
      </c>
      <c r="H42" s="9" t="s">
        <v>86</v>
      </c>
      <c r="I42" s="20">
        <v>435213774054</v>
      </c>
      <c r="J42" s="9" t="s">
        <v>87</v>
      </c>
      <c r="K42" s="19">
        <v>370858</v>
      </c>
      <c r="L42" s="29" t="s">
        <v>88</v>
      </c>
      <c r="M42" s="32" t="s">
        <v>2</v>
      </c>
      <c r="N42" s="31"/>
      <c r="P42" s="9" t="s">
        <v>86</v>
      </c>
      <c r="Q42" s="20">
        <v>13438539911</v>
      </c>
      <c r="R42" s="9" t="s">
        <v>87</v>
      </c>
      <c r="S42" s="19">
        <v>0</v>
      </c>
      <c r="T42" s="29" t="s">
        <v>88</v>
      </c>
      <c r="U42" s="32" t="s">
        <v>2</v>
      </c>
      <c r="V42" s="31"/>
    </row>
    <row r="43" spans="5:22" ht="16" thickTop="1">
      <c r="E43" s="9"/>
      <c r="F43" s="69"/>
      <c r="H43" s="1"/>
      <c r="I43" s="1"/>
      <c r="J43" s="9"/>
      <c r="K43" s="19"/>
      <c r="L43" s="29" t="s">
        <v>89</v>
      </c>
      <c r="M43" s="32" t="s">
        <v>74</v>
      </c>
      <c r="N43" s="31"/>
      <c r="P43" s="1"/>
      <c r="Q43" s="1"/>
      <c r="R43" s="9"/>
      <c r="S43" s="19"/>
      <c r="T43" s="29" t="s">
        <v>89</v>
      </c>
      <c r="U43" s="32" t="s">
        <v>74</v>
      </c>
      <c r="V43" s="31"/>
    </row>
    <row r="44" spans="5:22">
      <c r="E44" s="9"/>
      <c r="F44" s="69"/>
      <c r="H44" s="22" t="s">
        <v>90</v>
      </c>
      <c r="I44" s="1"/>
      <c r="J44" s="9" t="s">
        <v>91</v>
      </c>
      <c r="K44" s="19">
        <v>431461</v>
      </c>
      <c r="L44" s="29" t="s">
        <v>92</v>
      </c>
      <c r="M44" s="32" t="s">
        <v>74</v>
      </c>
      <c r="N44" s="31"/>
      <c r="P44" s="22" t="s">
        <v>90</v>
      </c>
      <c r="Q44" s="1"/>
      <c r="R44" s="9" t="s">
        <v>91</v>
      </c>
      <c r="S44" s="19">
        <v>16746</v>
      </c>
      <c r="T44" s="29" t="s">
        <v>92</v>
      </c>
      <c r="U44" s="32" t="s">
        <v>93</v>
      </c>
      <c r="V44" s="31"/>
    </row>
    <row r="45" spans="5:22">
      <c r="E45" s="9"/>
      <c r="F45" s="69"/>
      <c r="H45" s="1" t="s">
        <v>94</v>
      </c>
      <c r="I45" s="18">
        <v>1346170798</v>
      </c>
      <c r="J45" s="9" t="s">
        <v>95</v>
      </c>
      <c r="K45" s="19">
        <v>222524</v>
      </c>
      <c r="L45" s="29" t="s">
        <v>96</v>
      </c>
      <c r="M45" s="32" t="s">
        <v>74</v>
      </c>
      <c r="N45" s="31"/>
      <c r="P45" s="1" t="s">
        <v>94</v>
      </c>
      <c r="Q45" s="18">
        <v>0</v>
      </c>
      <c r="R45" s="9" t="s">
        <v>95</v>
      </c>
      <c r="S45" s="19">
        <v>9708</v>
      </c>
      <c r="T45" s="29" t="s">
        <v>96</v>
      </c>
      <c r="U45" s="32" t="s">
        <v>74</v>
      </c>
      <c r="V45" s="31"/>
    </row>
    <row r="46" spans="5:22">
      <c r="E46" s="9"/>
      <c r="F46" s="69"/>
      <c r="H46" s="1"/>
      <c r="I46" s="1"/>
      <c r="J46" s="9" t="s">
        <v>97</v>
      </c>
      <c r="K46" s="19">
        <v>226399</v>
      </c>
      <c r="L46" s="29" t="s">
        <v>98</v>
      </c>
      <c r="M46" s="32" t="s">
        <v>74</v>
      </c>
      <c r="N46" s="31"/>
      <c r="P46" s="1"/>
      <c r="Q46" s="1"/>
      <c r="R46" s="9" t="s">
        <v>97</v>
      </c>
      <c r="S46" s="19">
        <v>10132</v>
      </c>
      <c r="T46" s="29" t="s">
        <v>98</v>
      </c>
      <c r="U46" s="32" t="s">
        <v>74</v>
      </c>
      <c r="V46" s="31"/>
    </row>
    <row r="47" spans="5:22">
      <c r="E47" s="9"/>
      <c r="F47" s="69"/>
      <c r="H47" s="1"/>
      <c r="I47" s="1"/>
      <c r="J47" s="9" t="s">
        <v>99</v>
      </c>
      <c r="K47" s="19">
        <v>100961</v>
      </c>
      <c r="L47" s="34" t="s">
        <v>100</v>
      </c>
      <c r="M47" s="35" t="s">
        <v>74</v>
      </c>
      <c r="N47" s="36"/>
      <c r="P47" s="1"/>
      <c r="Q47" s="1"/>
      <c r="R47" s="9" t="s">
        <v>99</v>
      </c>
      <c r="S47" s="19">
        <v>4148</v>
      </c>
      <c r="T47" s="34" t="s">
        <v>100</v>
      </c>
      <c r="U47" s="35" t="s">
        <v>74</v>
      </c>
      <c r="V47" s="36"/>
    </row>
    <row r="48" spans="5:22">
      <c r="H48" s="1"/>
      <c r="I48" s="1"/>
      <c r="J48" s="9"/>
      <c r="K48" s="19"/>
      <c r="L48" s="9"/>
      <c r="M48" s="32"/>
      <c r="N48" s="37"/>
      <c r="P48" s="1"/>
      <c r="Q48" s="1"/>
      <c r="R48" s="9"/>
      <c r="S48" s="19"/>
      <c r="T48" s="9"/>
      <c r="U48" s="32"/>
      <c r="V48" s="37"/>
    </row>
    <row r="49" spans="1:22">
      <c r="A49" s="2" t="s">
        <v>101</v>
      </c>
      <c r="B49" s="53"/>
      <c r="C49" s="98" t="s">
        <v>51</v>
      </c>
      <c r="D49" s="98"/>
      <c r="E49" s="98" t="s">
        <v>53</v>
      </c>
      <c r="F49" s="98"/>
      <c r="H49" s="2" t="s">
        <v>101</v>
      </c>
      <c r="I49" s="53"/>
      <c r="J49" s="98" t="s">
        <v>51</v>
      </c>
      <c r="K49" s="98"/>
      <c r="L49" s="98" t="s">
        <v>53</v>
      </c>
      <c r="M49" s="98"/>
      <c r="N49" s="38"/>
      <c r="P49" s="2" t="s">
        <v>101</v>
      </c>
      <c r="Q49" s="53"/>
      <c r="R49" s="98" t="s">
        <v>51</v>
      </c>
      <c r="S49" s="98"/>
      <c r="T49" s="98" t="s">
        <v>53</v>
      </c>
      <c r="U49" s="98"/>
      <c r="V49" s="38"/>
    </row>
    <row r="50" spans="1:22">
      <c r="A50" s="22" t="s">
        <v>102</v>
      </c>
      <c r="B50" s="45" t="s">
        <v>103</v>
      </c>
      <c r="C50" s="45" t="s">
        <v>104</v>
      </c>
      <c r="D50" s="45" t="s">
        <v>105</v>
      </c>
      <c r="E50" s="45" t="s">
        <v>104</v>
      </c>
      <c r="F50" s="45" t="s">
        <v>105</v>
      </c>
      <c r="H50" s="22" t="s">
        <v>102</v>
      </c>
      <c r="I50" s="45" t="s">
        <v>103</v>
      </c>
      <c r="J50" s="45" t="s">
        <v>104</v>
      </c>
      <c r="K50" s="45" t="s">
        <v>105</v>
      </c>
      <c r="L50" s="45" t="s">
        <v>104</v>
      </c>
      <c r="M50" s="45" t="s">
        <v>105</v>
      </c>
      <c r="N50" s="1"/>
      <c r="P50" s="22" t="s">
        <v>102</v>
      </c>
      <c r="Q50" s="45" t="s">
        <v>103</v>
      </c>
      <c r="R50" s="45" t="s">
        <v>104</v>
      </c>
      <c r="S50" s="45" t="s">
        <v>105</v>
      </c>
      <c r="T50" s="45" t="s">
        <v>104</v>
      </c>
      <c r="U50" s="45" t="s">
        <v>105</v>
      </c>
      <c r="V50" s="1"/>
    </row>
    <row r="51" spans="1:22">
      <c r="A51" s="9" t="s">
        <v>12</v>
      </c>
      <c r="B51" s="69">
        <f>(I51-Q51)</f>
        <v>14982841</v>
      </c>
      <c r="C51" s="69">
        <f t="shared" ref="C51:F51" si="4">(J51-R51)</f>
        <v>3876874</v>
      </c>
      <c r="D51" s="69">
        <f t="shared" si="4"/>
        <v>2281533</v>
      </c>
      <c r="E51" s="69">
        <f t="shared" si="4"/>
        <v>2256678</v>
      </c>
      <c r="F51" s="69">
        <f t="shared" si="4"/>
        <v>3357934</v>
      </c>
      <c r="H51" s="9" t="s">
        <v>12</v>
      </c>
      <c r="I51" s="5">
        <v>15771748</v>
      </c>
      <c r="J51" s="5">
        <v>4092870</v>
      </c>
      <c r="K51" s="5">
        <v>2344248</v>
      </c>
      <c r="L51" s="5">
        <v>2471255</v>
      </c>
      <c r="M51" s="5">
        <v>3555148</v>
      </c>
      <c r="N51" s="23"/>
      <c r="P51" s="9" t="s">
        <v>12</v>
      </c>
      <c r="Q51" s="5">
        <v>788907</v>
      </c>
      <c r="R51" s="5">
        <v>215996</v>
      </c>
      <c r="S51" s="5">
        <v>62715</v>
      </c>
      <c r="T51" s="5">
        <v>214577</v>
      </c>
      <c r="U51" s="5">
        <v>197214</v>
      </c>
      <c r="V51" s="23"/>
    </row>
    <row r="52" spans="1:22">
      <c r="A52" s="9" t="s">
        <v>13</v>
      </c>
      <c r="B52" s="69">
        <f>(I52-Q52)</f>
        <v>2591110</v>
      </c>
      <c r="C52" s="69">
        <f t="shared" ref="C52:C64" si="5">(J52-R52)</f>
        <v>633669</v>
      </c>
      <c r="D52" s="69">
        <f t="shared" ref="D52:D64" si="6">(K52-S52)</f>
        <v>394151</v>
      </c>
      <c r="E52" s="69">
        <f t="shared" ref="E52:E64" si="7">(L52-T52)</f>
        <v>294596</v>
      </c>
      <c r="F52" s="69">
        <f t="shared" ref="F52:F64" si="8">(M52-U52)</f>
        <v>621269</v>
      </c>
      <c r="H52" s="9" t="s">
        <v>13</v>
      </c>
      <c r="I52" s="5">
        <v>2687980</v>
      </c>
      <c r="J52" s="5">
        <v>666963</v>
      </c>
      <c r="K52" s="5">
        <v>406231</v>
      </c>
      <c r="L52" s="5">
        <v>301520</v>
      </c>
      <c r="M52" s="5">
        <v>646278</v>
      </c>
      <c r="N52" s="23"/>
      <c r="P52" s="9" t="s">
        <v>13</v>
      </c>
      <c r="Q52" s="5">
        <v>96870</v>
      </c>
      <c r="R52" s="5">
        <v>33294</v>
      </c>
      <c r="S52" s="5">
        <v>12080</v>
      </c>
      <c r="T52" s="5">
        <v>6924</v>
      </c>
      <c r="U52" s="5">
        <v>25009</v>
      </c>
      <c r="V52" s="23"/>
    </row>
    <row r="53" spans="1:22">
      <c r="A53" s="9" t="s">
        <v>14</v>
      </c>
      <c r="B53" s="69">
        <f>(I53-Q53)</f>
        <v>-2.2764670324275906</v>
      </c>
      <c r="C53" s="69">
        <f t="shared" si="5"/>
        <v>-0.35095800025016466</v>
      </c>
      <c r="D53" s="69">
        <f t="shared" si="6"/>
        <v>0.57908743497668436</v>
      </c>
      <c r="E53" s="69">
        <f t="shared" si="7"/>
        <v>-22.794333196686949</v>
      </c>
      <c r="F53" s="69">
        <f t="shared" si="8"/>
        <v>-2.3847633482319051</v>
      </c>
      <c r="H53" s="9" t="s">
        <v>14</v>
      </c>
      <c r="I53" s="8">
        <v>5.8675094308737412</v>
      </c>
      <c r="J53" s="8">
        <v>6.1365772913939756</v>
      </c>
      <c r="K53" s="8">
        <v>5.7707265078243664</v>
      </c>
      <c r="L53" s="8">
        <v>8.1959903157336171</v>
      </c>
      <c r="M53" s="8">
        <v>5.5009577921575543</v>
      </c>
      <c r="N53" s="38"/>
      <c r="P53" s="9" t="s">
        <v>14</v>
      </c>
      <c r="Q53" s="8">
        <v>8.1439764633013318</v>
      </c>
      <c r="R53" s="8">
        <v>6.4875352916441402</v>
      </c>
      <c r="S53" s="8">
        <v>5.191639072847682</v>
      </c>
      <c r="T53" s="8">
        <v>30.990323512420566</v>
      </c>
      <c r="U53" s="8">
        <v>7.8857211403894594</v>
      </c>
      <c r="V53" s="38"/>
    </row>
    <row r="54" spans="1:22">
      <c r="A54" s="9" t="s">
        <v>106</v>
      </c>
      <c r="B54" s="69">
        <f>(I54-Q54)</f>
        <v>42103846</v>
      </c>
      <c r="C54" s="69">
        <f t="shared" si="5"/>
        <v>9750310</v>
      </c>
      <c r="D54" s="69">
        <f t="shared" si="6"/>
        <v>3891609</v>
      </c>
      <c r="E54" s="69">
        <f t="shared" si="7"/>
        <v>2641219</v>
      </c>
      <c r="F54" s="69">
        <f t="shared" si="8"/>
        <v>10603760</v>
      </c>
      <c r="H54" s="9" t="s">
        <v>106</v>
      </c>
      <c r="I54" s="5">
        <v>47401295</v>
      </c>
      <c r="J54" s="5">
        <v>11197046</v>
      </c>
      <c r="K54" s="5">
        <v>4363534</v>
      </c>
      <c r="L54" s="5">
        <v>3014530</v>
      </c>
      <c r="M54" s="5">
        <v>12121558</v>
      </c>
      <c r="N54" s="1"/>
      <c r="P54" s="9" t="s">
        <v>106</v>
      </c>
      <c r="Q54" s="5">
        <v>5297449</v>
      </c>
      <c r="R54" s="5">
        <v>1446736</v>
      </c>
      <c r="S54" s="5">
        <v>471925</v>
      </c>
      <c r="T54" s="5">
        <v>373311</v>
      </c>
      <c r="U54" s="5">
        <v>1517798</v>
      </c>
      <c r="V54" s="1"/>
    </row>
    <row r="55" spans="1:22">
      <c r="A55" s="9" t="s">
        <v>107</v>
      </c>
      <c r="B55" s="69">
        <f t="shared" ref="B52:B64" si="9">(I55-Q55)</f>
        <v>325049581681</v>
      </c>
      <c r="C55" s="69">
        <f t="shared" si="5"/>
        <v>89068858239</v>
      </c>
      <c r="D55" s="69">
        <f t="shared" si="6"/>
        <v>52366037522</v>
      </c>
      <c r="E55" s="69">
        <f t="shared" si="7"/>
        <v>37439923034</v>
      </c>
      <c r="F55" s="69">
        <f t="shared" si="8"/>
        <v>65619779356</v>
      </c>
      <c r="H55" s="9" t="s">
        <v>107</v>
      </c>
      <c r="I55" s="11">
        <v>331992595976</v>
      </c>
      <c r="J55" s="11">
        <v>91625980638</v>
      </c>
      <c r="K55" s="11">
        <v>53313053275</v>
      </c>
      <c r="L55" s="11">
        <v>38006138427</v>
      </c>
      <c r="M55" s="11">
        <v>67139502636</v>
      </c>
      <c r="N55" s="23"/>
      <c r="P55" s="9" t="s">
        <v>107</v>
      </c>
      <c r="Q55" s="11">
        <v>6943014295</v>
      </c>
      <c r="R55" s="11">
        <v>2557122399</v>
      </c>
      <c r="S55" s="11">
        <v>947015753</v>
      </c>
      <c r="T55" s="11">
        <v>566215393</v>
      </c>
      <c r="U55" s="11">
        <v>1519723280</v>
      </c>
      <c r="V55" s="23"/>
    </row>
    <row r="56" spans="1:22">
      <c r="A56" s="9" t="s">
        <v>108</v>
      </c>
      <c r="B56" s="69">
        <f t="shared" si="9"/>
        <v>210614897405</v>
      </c>
      <c r="C56" s="69">
        <f t="shared" si="5"/>
        <v>50884013662</v>
      </c>
      <c r="D56" s="69">
        <f t="shared" si="6"/>
        <v>24849960056</v>
      </c>
      <c r="E56" s="69">
        <f t="shared" si="7"/>
        <v>10604798054</v>
      </c>
      <c r="F56" s="69">
        <f t="shared" si="8"/>
        <v>44993821124</v>
      </c>
      <c r="H56" s="9" t="s">
        <v>108</v>
      </c>
      <c r="I56" s="16">
        <v>222422798538</v>
      </c>
      <c r="J56" s="16">
        <v>54467085096</v>
      </c>
      <c r="K56" s="16">
        <v>25785296650</v>
      </c>
      <c r="L56" s="16">
        <v>11184733105</v>
      </c>
      <c r="M56" s="16">
        <v>48232142387</v>
      </c>
      <c r="N56" s="1"/>
      <c r="P56" s="9" t="s">
        <v>108</v>
      </c>
      <c r="Q56" s="16">
        <v>11807901133</v>
      </c>
      <c r="R56" s="16">
        <v>3583071434</v>
      </c>
      <c r="S56" s="16">
        <v>935336594</v>
      </c>
      <c r="T56" s="16">
        <v>579935051</v>
      </c>
      <c r="U56" s="16">
        <v>3238321263</v>
      </c>
      <c r="V56" s="1"/>
    </row>
    <row r="57" spans="1:22">
      <c r="A57" s="9" t="s">
        <v>20</v>
      </c>
      <c r="B57" s="69">
        <f>(I57-Q57)</f>
        <v>535664479086</v>
      </c>
      <c r="C57" s="69">
        <f t="shared" si="5"/>
        <v>139952871901</v>
      </c>
      <c r="D57" s="69">
        <f t="shared" si="6"/>
        <v>77215997578</v>
      </c>
      <c r="E57" s="69">
        <f>(L57-T57)</f>
        <v>48044721088</v>
      </c>
      <c r="F57" s="69">
        <f t="shared" si="8"/>
        <v>110613600480</v>
      </c>
      <c r="H57" s="9" t="s">
        <v>20</v>
      </c>
      <c r="I57" s="14">
        <v>554415394514</v>
      </c>
      <c r="J57" s="14">
        <v>146093065734</v>
      </c>
      <c r="K57" s="14">
        <v>79098349925</v>
      </c>
      <c r="L57" s="14">
        <v>49190871532</v>
      </c>
      <c r="M57" s="14">
        <v>115371645023</v>
      </c>
      <c r="N57" s="23"/>
      <c r="P57" s="9" t="s">
        <v>20</v>
      </c>
      <c r="Q57" s="14">
        <v>18750915428</v>
      </c>
      <c r="R57" s="14">
        <v>6140193833</v>
      </c>
      <c r="S57" s="14">
        <v>1882352347</v>
      </c>
      <c r="T57" s="14">
        <v>1146150444</v>
      </c>
      <c r="U57" s="14">
        <v>4758044543</v>
      </c>
      <c r="V57" s="23"/>
    </row>
    <row r="58" spans="1:22">
      <c r="A58" s="9" t="s">
        <v>109</v>
      </c>
      <c r="B58" s="69">
        <f t="shared" si="9"/>
        <v>421775234143</v>
      </c>
      <c r="C58" s="69">
        <f t="shared" si="5"/>
        <v>118315787764</v>
      </c>
      <c r="D58" s="69">
        <f t="shared" si="6"/>
        <v>67132324692</v>
      </c>
      <c r="E58" s="69">
        <f t="shared" si="7"/>
        <v>35841113093</v>
      </c>
      <c r="F58" s="69">
        <f t="shared" si="8"/>
        <v>90141361575</v>
      </c>
      <c r="H58" s="9" t="s">
        <v>109</v>
      </c>
      <c r="I58" s="5">
        <v>435213774054</v>
      </c>
      <c r="J58" s="5">
        <v>123057472142</v>
      </c>
      <c r="K58" s="5">
        <v>68665532767</v>
      </c>
      <c r="L58" s="5">
        <v>36563663503</v>
      </c>
      <c r="M58" s="5">
        <v>93803863047</v>
      </c>
      <c r="N58" s="1"/>
      <c r="P58" s="9" t="s">
        <v>109</v>
      </c>
      <c r="Q58" s="5">
        <v>13438539911</v>
      </c>
      <c r="R58" s="5">
        <v>4741684378</v>
      </c>
      <c r="S58" s="5">
        <v>1533208075</v>
      </c>
      <c r="T58" s="5">
        <v>722550410</v>
      </c>
      <c r="U58" s="5">
        <v>3662501472</v>
      </c>
      <c r="V58" s="1"/>
    </row>
    <row r="59" spans="1:22">
      <c r="A59" s="9" t="s">
        <v>110</v>
      </c>
      <c r="B59" s="69">
        <f t="shared" si="9"/>
        <v>5736421132</v>
      </c>
      <c r="C59" s="69">
        <f t="shared" si="5"/>
        <v>0</v>
      </c>
      <c r="D59" s="69">
        <f t="shared" si="6"/>
        <v>1790262602</v>
      </c>
      <c r="E59" s="69">
        <f t="shared" si="7"/>
        <v>0</v>
      </c>
      <c r="F59" s="69">
        <f t="shared" si="8"/>
        <v>2293457812</v>
      </c>
      <c r="H59" s="9" t="s">
        <v>110</v>
      </c>
      <c r="I59" s="5">
        <v>5825890837</v>
      </c>
      <c r="J59" s="66"/>
      <c r="K59" s="5">
        <v>1793142190</v>
      </c>
      <c r="L59" s="66"/>
      <c r="M59" s="5">
        <v>2379701886</v>
      </c>
      <c r="N59" s="1"/>
      <c r="P59" s="9" t="s">
        <v>110</v>
      </c>
      <c r="Q59" s="5">
        <v>89469705</v>
      </c>
      <c r="R59" s="66"/>
      <c r="S59" s="5">
        <v>2879588</v>
      </c>
      <c r="T59" s="66"/>
      <c r="U59" s="5">
        <v>86244074</v>
      </c>
      <c r="V59" s="1"/>
    </row>
    <row r="60" spans="1:22">
      <c r="A60" s="9" t="s">
        <v>26</v>
      </c>
      <c r="B60" s="69">
        <f t="shared" si="9"/>
        <v>119625666075</v>
      </c>
      <c r="C60" s="69">
        <f t="shared" si="5"/>
        <v>21637084137</v>
      </c>
      <c r="D60" s="69">
        <f t="shared" si="6"/>
        <v>11873935488</v>
      </c>
      <c r="E60" s="69">
        <f t="shared" si="7"/>
        <v>12203607995</v>
      </c>
      <c r="F60" s="69">
        <f t="shared" si="8"/>
        <v>22765696717</v>
      </c>
      <c r="H60" s="9" t="s">
        <v>26</v>
      </c>
      <c r="I60" s="67">
        <v>125027511297</v>
      </c>
      <c r="J60" s="67">
        <v>23035593592</v>
      </c>
      <c r="K60" s="67">
        <v>12225959348</v>
      </c>
      <c r="L60" s="67">
        <v>12627208029</v>
      </c>
      <c r="M60" s="67">
        <v>23947483862</v>
      </c>
      <c r="N60" s="23"/>
      <c r="P60" s="9" t="s">
        <v>26</v>
      </c>
      <c r="Q60" s="67">
        <v>5401845222</v>
      </c>
      <c r="R60" s="67">
        <v>1398509455</v>
      </c>
      <c r="S60" s="67">
        <v>352023860</v>
      </c>
      <c r="T60" s="67">
        <v>423600034</v>
      </c>
      <c r="U60" s="67">
        <v>1181787145</v>
      </c>
      <c r="V60" s="23"/>
    </row>
    <row r="61" spans="1:22">
      <c r="A61" s="9" t="s">
        <v>111</v>
      </c>
      <c r="B61" s="69">
        <f t="shared" si="9"/>
        <v>-6.2572009727363681E-2</v>
      </c>
      <c r="C61" s="69">
        <f t="shared" si="5"/>
        <v>-7.008555043197609E-2</v>
      </c>
      <c r="D61" s="69">
        <f t="shared" si="6"/>
        <v>-3.2446180998002366E-2</v>
      </c>
      <c r="E61" s="69">
        <f t="shared" si="7"/>
        <v>-0.11288682237243647</v>
      </c>
      <c r="F61" s="69">
        <f t="shared" si="8"/>
        <v>-4.0808453140588646E-2</v>
      </c>
      <c r="H61" s="9" t="s">
        <v>111</v>
      </c>
      <c r="I61" s="41">
        <v>0.22551233702050968</v>
      </c>
      <c r="J61" s="41">
        <v>0.1576775288838296</v>
      </c>
      <c r="K61" s="41">
        <v>0.15456655365873614</v>
      </c>
      <c r="L61" s="41">
        <v>0.25669819695684104</v>
      </c>
      <c r="M61" s="41">
        <v>0.20756819283651481</v>
      </c>
      <c r="N61" s="1"/>
      <c r="P61" s="9" t="s">
        <v>111</v>
      </c>
      <c r="Q61" s="41">
        <v>0.28808434674787337</v>
      </c>
      <c r="R61" s="41">
        <v>0.22776307931580569</v>
      </c>
      <c r="S61" s="41">
        <v>0.18701273465673851</v>
      </c>
      <c r="T61" s="41">
        <v>0.36958501932927751</v>
      </c>
      <c r="U61" s="41">
        <v>0.24837664597710346</v>
      </c>
      <c r="V61" s="1"/>
    </row>
    <row r="62" spans="1:22">
      <c r="A62" s="9" t="s">
        <v>112</v>
      </c>
      <c r="B62" s="69">
        <f t="shared" si="9"/>
        <v>118767603866</v>
      </c>
      <c r="C62" s="69">
        <f t="shared" si="5"/>
        <v>30028812908.301975</v>
      </c>
      <c r="D62" s="69">
        <f t="shared" si="6"/>
        <v>15431848826.405071</v>
      </c>
      <c r="E62" s="69">
        <f t="shared" si="7"/>
        <v>12397172850.522184</v>
      </c>
      <c r="F62" s="69">
        <f t="shared" si="8"/>
        <v>25118483274.489857</v>
      </c>
      <c r="H62" s="9" t="s">
        <v>112</v>
      </c>
      <c r="I62" s="11">
        <v>124206913809</v>
      </c>
      <c r="J62" s="11">
        <v>31849147351.48159</v>
      </c>
      <c r="K62" s="11">
        <v>15888887403.207607</v>
      </c>
      <c r="L62" s="11">
        <v>12772412317.887854</v>
      </c>
      <c r="M62" s="11">
        <v>26451469619.832172</v>
      </c>
      <c r="N62" s="1"/>
      <c r="P62" s="9" t="s">
        <v>112</v>
      </c>
      <c r="Q62" s="11">
        <v>5439309943</v>
      </c>
      <c r="R62" s="11">
        <v>1820334443.1796134</v>
      </c>
      <c r="S62" s="11">
        <v>457038576.80253524</v>
      </c>
      <c r="T62" s="11">
        <v>375239467.36566913</v>
      </c>
      <c r="U62" s="11">
        <v>1332986345.3423166</v>
      </c>
      <c r="V62" s="1"/>
    </row>
    <row r="63" spans="1:22" ht="16" thickBot="1">
      <c r="A63" s="9" t="s">
        <v>113</v>
      </c>
      <c r="B63" s="69">
        <f t="shared" si="9"/>
        <v>858062209</v>
      </c>
      <c r="C63" s="69">
        <f t="shared" si="5"/>
        <v>-8391728771.3019772</v>
      </c>
      <c r="D63" s="69">
        <f t="shared" si="6"/>
        <v>-3557913338.4050722</v>
      </c>
      <c r="E63" s="69">
        <f t="shared" si="7"/>
        <v>-193564855.52218449</v>
      </c>
      <c r="F63" s="69">
        <f t="shared" si="8"/>
        <v>-2352786557.4898558</v>
      </c>
      <c r="H63" s="9" t="s">
        <v>113</v>
      </c>
      <c r="I63" s="20">
        <v>820597488</v>
      </c>
      <c r="J63" s="20">
        <v>-8813553759.4815903</v>
      </c>
      <c r="K63" s="20">
        <v>-3662928055.2076073</v>
      </c>
      <c r="L63" s="20">
        <v>-145204288.88785362</v>
      </c>
      <c r="M63" s="20">
        <v>-2503985757.8321724</v>
      </c>
      <c r="N63" s="18"/>
      <c r="P63" s="9" t="s">
        <v>113</v>
      </c>
      <c r="Q63" s="20">
        <v>-37464721</v>
      </c>
      <c r="R63" s="20">
        <v>-421824988.17961335</v>
      </c>
      <c r="S63" s="20">
        <v>-105014716.80253524</v>
      </c>
      <c r="T63" s="20">
        <v>48360566.634330869</v>
      </c>
      <c r="U63" s="20">
        <v>-151199200.34231663</v>
      </c>
      <c r="V63" s="18"/>
    </row>
    <row r="64" spans="1:22" ht="16" thickTop="1">
      <c r="A64" s="9" t="s">
        <v>114</v>
      </c>
      <c r="B64" s="69">
        <f t="shared" si="9"/>
        <v>24438403.448595639</v>
      </c>
      <c r="C64" s="69">
        <f t="shared" si="5"/>
        <v>5953864.3147124816</v>
      </c>
      <c r="D64" s="69">
        <f t="shared" si="6"/>
        <v>3345764.4867015313</v>
      </c>
      <c r="E64" s="69">
        <f t="shared" si="7"/>
        <v>2868930.2933080834</v>
      </c>
      <c r="F64" s="69">
        <f t="shared" si="8"/>
        <v>5720224.076867844</v>
      </c>
      <c r="H64" s="9" t="s">
        <v>114</v>
      </c>
      <c r="I64" s="5">
        <v>26761123.988373011</v>
      </c>
      <c r="J64" s="5">
        <v>6501257.7407399071</v>
      </c>
      <c r="K64" s="5">
        <v>3475080.4004094666</v>
      </c>
      <c r="L64" s="5">
        <v>3272821.8586184806</v>
      </c>
      <c r="M64" s="5">
        <v>6268328.9270428903</v>
      </c>
      <c r="N64" s="1"/>
      <c r="P64" s="9" t="s">
        <v>114</v>
      </c>
      <c r="Q64" s="5">
        <v>2322720.539777373</v>
      </c>
      <c r="R64" s="5">
        <v>547393.42602742568</v>
      </c>
      <c r="S64" s="5">
        <v>129315.91370793537</v>
      </c>
      <c r="T64" s="5">
        <v>403891.56531039724</v>
      </c>
      <c r="U64" s="5">
        <v>548104.85017504601</v>
      </c>
      <c r="V64" s="1"/>
    </row>
    <row r="65" spans="1:22">
      <c r="A65" s="1"/>
      <c r="B65" s="1"/>
      <c r="C65" s="1"/>
      <c r="D65" s="1"/>
      <c r="E65" s="1"/>
      <c r="F65" s="1"/>
      <c r="H65" s="1"/>
      <c r="I65" s="1"/>
      <c r="J65" s="1"/>
      <c r="K65" s="1"/>
      <c r="L65" s="1"/>
      <c r="M65" s="1"/>
      <c r="N65" s="42"/>
      <c r="P65" s="1"/>
      <c r="Q65" s="1"/>
      <c r="R65" s="1"/>
      <c r="S65" s="1"/>
      <c r="T65" s="1"/>
      <c r="U65" s="1"/>
      <c r="V65" s="42"/>
    </row>
    <row r="66" spans="1:22">
      <c r="A66" s="9" t="s">
        <v>115</v>
      </c>
      <c r="B66" s="69">
        <f>(I66-Q66)</f>
        <v>12249.026855001475</v>
      </c>
      <c r="C66" s="69">
        <f t="shared" ref="C66:F66" si="10">(J66-R66)</f>
        <v>10547.982366141727</v>
      </c>
      <c r="D66" s="69">
        <f t="shared" si="10"/>
        <v>7641.7635035800758</v>
      </c>
      <c r="E66" s="69">
        <f t="shared" si="10"/>
        <v>12740.534848179101</v>
      </c>
      <c r="F66" s="69">
        <f t="shared" si="10"/>
        <v>11179.189397901077</v>
      </c>
      <c r="H66" s="9" t="s">
        <v>115</v>
      </c>
      <c r="I66" s="11">
        <v>21049.828844336087</v>
      </c>
      <c r="J66" s="11">
        <v>22386.731227231747</v>
      </c>
      <c r="K66" s="11">
        <v>22742.070495527776</v>
      </c>
      <c r="L66" s="11">
        <v>15379.28640589498</v>
      </c>
      <c r="M66" s="11">
        <v>18885.149826673882</v>
      </c>
      <c r="N66" s="42"/>
      <c r="P66" s="9" t="s">
        <v>115</v>
      </c>
      <c r="Q66" s="11">
        <v>8800.8019893346118</v>
      </c>
      <c r="R66" s="11">
        <v>11838.74886109002</v>
      </c>
      <c r="S66" s="11">
        <v>15100.3069919477</v>
      </c>
      <c r="T66" s="11">
        <v>2638.7515577158783</v>
      </c>
      <c r="U66" s="11">
        <v>7705.9604287728052</v>
      </c>
      <c r="V66" s="42"/>
    </row>
    <row r="67" spans="1:22">
      <c r="A67" s="9" t="s">
        <v>116</v>
      </c>
      <c r="B67" s="69">
        <f t="shared" ref="B67:B72" si="11">(I67-Q67)</f>
        <v>51836.5450031035</v>
      </c>
      <c r="C67" s="69">
        <f t="shared" ref="C67:C72" si="12">(J67-R67)</f>
        <v>60573.605432337339</v>
      </c>
      <c r="D67" s="69">
        <f t="shared" ref="D67:D72" si="13">(K67-S67)</f>
        <v>52842.925259961819</v>
      </c>
      <c r="E67" s="69">
        <f t="shared" ref="E67:E72" si="14">(L67-T67)</f>
        <v>44272.718003090136</v>
      </c>
      <c r="F67" s="69">
        <f t="shared" ref="F67:F72" si="15">(M67-U67)</f>
        <v>43119.357034926245</v>
      </c>
      <c r="H67" s="9" t="s">
        <v>116</v>
      </c>
      <c r="I67" s="5">
        <v>123510.0692624201</v>
      </c>
      <c r="J67" s="5">
        <v>137377.90647757071</v>
      </c>
      <c r="K67" s="5">
        <v>131238.26905135254</v>
      </c>
      <c r="L67" s="5">
        <v>126048.48244560891</v>
      </c>
      <c r="M67" s="5">
        <v>103886.41209510458</v>
      </c>
      <c r="N67" s="42"/>
      <c r="P67" s="9" t="s">
        <v>116</v>
      </c>
      <c r="Q67" s="5">
        <v>71673.524259316604</v>
      </c>
      <c r="R67" s="5">
        <v>76804.301045233369</v>
      </c>
      <c r="S67" s="5">
        <v>78395.343791390726</v>
      </c>
      <c r="T67" s="5">
        <v>81775.764442518775</v>
      </c>
      <c r="U67" s="5">
        <v>60767.055060178332</v>
      </c>
      <c r="V67" s="42"/>
    </row>
    <row r="68" spans="1:22">
      <c r="A68" s="9" t="s">
        <v>117</v>
      </c>
      <c r="B68" s="69">
        <f>(I68-Q68)</f>
        <v>2463.3571785179388</v>
      </c>
      <c r="C68" s="69">
        <f t="shared" si="12"/>
        <v>2387.7567955394716</v>
      </c>
      <c r="D68" s="69">
        <f>(K68-S68)</f>
        <v>3927.3088474993888</v>
      </c>
      <c r="E68" s="69">
        <f>(L68-T68)</f>
        <v>2156.7838832196776</v>
      </c>
      <c r="F68" s="69">
        <f>(M68-U68)</f>
        <v>1845.4728274660756</v>
      </c>
      <c r="H68" s="9" t="s">
        <v>117</v>
      </c>
      <c r="I68" s="5">
        <v>4692.3359063924308</v>
      </c>
      <c r="J68" s="5">
        <v>4864.4155874683374</v>
      </c>
      <c r="K68" s="5">
        <v>5909.269103896062</v>
      </c>
      <c r="L68" s="5">
        <v>3710.2742732697966</v>
      </c>
      <c r="M68" s="5">
        <v>3979.0382050723183</v>
      </c>
      <c r="N68" s="42"/>
      <c r="P68" s="9" t="s">
        <v>117</v>
      </c>
      <c r="Q68" s="5">
        <v>2228.9787278744921</v>
      </c>
      <c r="R68" s="5">
        <v>2476.6587919288659</v>
      </c>
      <c r="S68" s="5">
        <v>1981.9602563966732</v>
      </c>
      <c r="T68" s="5">
        <v>1553.490390050119</v>
      </c>
      <c r="U68" s="5">
        <v>2133.5653776062427</v>
      </c>
      <c r="V68" s="42"/>
    </row>
    <row r="69" spans="1:22">
      <c r="A69" s="9" t="s">
        <v>118</v>
      </c>
      <c r="B69" s="69">
        <f t="shared" si="11"/>
        <v>2211.62280461312</v>
      </c>
      <c r="C69" s="69">
        <f t="shared" si="12"/>
        <v>833.45456384801355</v>
      </c>
      <c r="D69" s="69">
        <f t="shared" si="13"/>
        <v>691.21375483734528</v>
      </c>
      <c r="E69" s="69">
        <f t="shared" si="14"/>
        <v>2972.5920454125135</v>
      </c>
      <c r="F69" s="69">
        <f t="shared" si="15"/>
        <v>2005.9758156386474</v>
      </c>
      <c r="H69" s="9" t="s">
        <v>118</v>
      </c>
      <c r="I69" s="11">
        <v>4746.9960965679657</v>
      </c>
      <c r="J69" s="11">
        <v>3529.884459696364</v>
      </c>
      <c r="K69" s="11">
        <v>3515.1634595577543</v>
      </c>
      <c r="L69" s="11">
        <v>3947.8350908760972</v>
      </c>
      <c r="M69" s="11">
        <v>3919.9564209695186</v>
      </c>
      <c r="N69" s="42"/>
      <c r="P69" s="9" t="s">
        <v>118</v>
      </c>
      <c r="Q69" s="11">
        <v>2535.3732919548456</v>
      </c>
      <c r="R69" s="11">
        <v>2696.4298958483505</v>
      </c>
      <c r="S69" s="11">
        <v>2823.949704720409</v>
      </c>
      <c r="T69" s="11">
        <v>975.24304546358394</v>
      </c>
      <c r="U69" s="11">
        <v>1913.9806053308712</v>
      </c>
      <c r="V69" s="42"/>
    </row>
    <row r="70" spans="1:22">
      <c r="A70" s="9" t="s">
        <v>119</v>
      </c>
      <c r="B70" s="69">
        <f>(I70-Q70)</f>
        <v>7205.0239495702954</v>
      </c>
      <c r="C70" s="69">
        <f t="shared" si="12"/>
        <v>4168.2247058566936</v>
      </c>
      <c r="D70" s="69">
        <f t="shared" si="13"/>
        <v>5624.1193286223861</v>
      </c>
      <c r="E70" s="69">
        <f t="shared" si="14"/>
        <v>2133.3206907790882</v>
      </c>
      <c r="F70" s="69">
        <f t="shared" si="15"/>
        <v>6470.3974970972449</v>
      </c>
      <c r="H70" s="9" t="s">
        <v>119</v>
      </c>
      <c r="I70" s="5">
        <v>27853.044364933376</v>
      </c>
      <c r="J70" s="5">
        <v>21661.408816617201</v>
      </c>
      <c r="K70" s="5">
        <v>20285.046955405534</v>
      </c>
      <c r="L70" s="5">
        <v>32356.418172933834</v>
      </c>
      <c r="M70" s="5">
        <v>21563.514818850312</v>
      </c>
      <c r="N70" s="42"/>
      <c r="P70" s="9" t="s">
        <v>119</v>
      </c>
      <c r="Q70" s="5">
        <v>20648.02041536308</v>
      </c>
      <c r="R70" s="5">
        <v>17493.184110760507</v>
      </c>
      <c r="S70" s="5">
        <v>14660.927626783148</v>
      </c>
      <c r="T70" s="5">
        <v>30223.097482154746</v>
      </c>
      <c r="U70" s="5">
        <v>15093.117321753067</v>
      </c>
      <c r="V70" s="42"/>
    </row>
    <row r="71" spans="1:22">
      <c r="A71" s="9" t="s">
        <v>120</v>
      </c>
      <c r="B71" s="69">
        <f t="shared" si="11"/>
        <v>416.04575560117974</v>
      </c>
      <c r="C71" s="69">
        <f t="shared" si="12"/>
        <v>202.91759643170792</v>
      </c>
      <c r="D71" s="69">
        <f>(K71-S71)</f>
        <v>542.72355250154976</v>
      </c>
      <c r="E71" s="69">
        <f t="shared" si="14"/>
        <v>378.2739403291904</v>
      </c>
      <c r="F71" s="69">
        <f t="shared" si="15"/>
        <v>295.99395699160004</v>
      </c>
      <c r="H71" s="9" t="s">
        <v>120</v>
      </c>
      <c r="I71" s="5">
        <v>1058.1796363358085</v>
      </c>
      <c r="J71" s="5">
        <v>767.00902929598976</v>
      </c>
      <c r="K71" s="5">
        <v>913.37536003126229</v>
      </c>
      <c r="L71" s="5">
        <v>952.42071616371049</v>
      </c>
      <c r="M71" s="5">
        <v>825.92176945431083</v>
      </c>
      <c r="N71" s="42"/>
      <c r="P71" s="9" t="s">
        <v>120</v>
      </c>
      <c r="Q71" s="5">
        <v>642.13388073462875</v>
      </c>
      <c r="R71" s="5">
        <v>564.09143286428184</v>
      </c>
      <c r="S71" s="5">
        <v>370.65180752971253</v>
      </c>
      <c r="T71" s="5">
        <v>574.1467758345201</v>
      </c>
      <c r="U71" s="5">
        <v>529.92781246271079</v>
      </c>
      <c r="V71" s="42"/>
    </row>
    <row r="72" spans="1:22">
      <c r="A72" s="1"/>
      <c r="B72" s="69"/>
      <c r="C72" s="69"/>
      <c r="D72" s="69"/>
      <c r="E72" s="69"/>
      <c r="F72" s="69"/>
      <c r="H72" s="1"/>
      <c r="I72" s="1"/>
      <c r="J72" s="1"/>
      <c r="K72" s="1"/>
      <c r="L72" s="1"/>
      <c r="M72" s="1"/>
      <c r="N72" s="1"/>
      <c r="P72" s="1"/>
      <c r="Q72" s="1"/>
      <c r="R72" s="1"/>
      <c r="S72" s="1"/>
      <c r="T72" s="1"/>
      <c r="U72" s="1"/>
      <c r="V72" s="1"/>
    </row>
    <row r="73" spans="1:22">
      <c r="A73" s="2" t="s">
        <v>101</v>
      </c>
      <c r="B73" s="44" t="s">
        <v>77</v>
      </c>
      <c r="C73" s="98" t="s">
        <v>121</v>
      </c>
      <c r="D73" s="98"/>
      <c r="E73" s="98" t="s">
        <v>122</v>
      </c>
      <c r="F73" s="98"/>
      <c r="H73" s="2" t="s">
        <v>101</v>
      </c>
      <c r="I73" s="44" t="s">
        <v>77</v>
      </c>
      <c r="J73" s="98" t="s">
        <v>121</v>
      </c>
      <c r="K73" s="98"/>
      <c r="L73" s="98" t="s">
        <v>122</v>
      </c>
      <c r="M73" s="98"/>
      <c r="N73" s="3"/>
      <c r="P73" s="2" t="s">
        <v>101</v>
      </c>
      <c r="Q73" s="44" t="s">
        <v>77</v>
      </c>
      <c r="R73" s="98" t="s">
        <v>121</v>
      </c>
      <c r="S73" s="98"/>
      <c r="T73" s="98" t="s">
        <v>122</v>
      </c>
      <c r="U73" s="98"/>
      <c r="V73" s="3"/>
    </row>
    <row r="74" spans="1:22">
      <c r="A74" s="2" t="s">
        <v>102</v>
      </c>
      <c r="B74" s="45" t="s">
        <v>123</v>
      </c>
      <c r="C74" s="45" t="s">
        <v>104</v>
      </c>
      <c r="D74" s="45" t="s">
        <v>105</v>
      </c>
      <c r="E74" s="45" t="s">
        <v>124</v>
      </c>
      <c r="F74" s="45" t="s">
        <v>125</v>
      </c>
      <c r="H74" s="2" t="s">
        <v>102</v>
      </c>
      <c r="I74" s="45" t="s">
        <v>123</v>
      </c>
      <c r="J74" s="45" t="s">
        <v>104</v>
      </c>
      <c r="K74" s="45" t="s">
        <v>105</v>
      </c>
      <c r="L74" s="45" t="s">
        <v>124</v>
      </c>
      <c r="M74" s="45" t="s">
        <v>125</v>
      </c>
      <c r="N74" s="1"/>
      <c r="P74" s="2" t="s">
        <v>102</v>
      </c>
      <c r="Q74" s="45" t="s">
        <v>123</v>
      </c>
      <c r="R74" s="45" t="s">
        <v>104</v>
      </c>
      <c r="S74" s="45" t="s">
        <v>105</v>
      </c>
      <c r="T74" s="45" t="s">
        <v>124</v>
      </c>
      <c r="U74" s="45" t="s">
        <v>125</v>
      </c>
      <c r="V74" s="1"/>
    </row>
    <row r="75" spans="1:22">
      <c r="A75" s="9" t="s">
        <v>12</v>
      </c>
      <c r="B75" s="69">
        <f>(I75-Q75)</f>
        <v>70368</v>
      </c>
      <c r="C75" s="69">
        <f t="shared" ref="C75:F75" si="16">(J75-R75)</f>
        <v>613514</v>
      </c>
      <c r="D75" s="69">
        <f t="shared" si="16"/>
        <v>2303848</v>
      </c>
      <c r="E75" s="69">
        <f t="shared" si="16"/>
        <v>96582</v>
      </c>
      <c r="F75" s="69">
        <f t="shared" si="16"/>
        <v>125510</v>
      </c>
      <c r="H75" s="9" t="s">
        <v>12</v>
      </c>
      <c r="I75" s="5">
        <v>70387</v>
      </c>
      <c r="J75" s="5">
        <v>651228</v>
      </c>
      <c r="K75" s="5">
        <v>2344972</v>
      </c>
      <c r="L75" s="5">
        <v>97765</v>
      </c>
      <c r="M75" s="5">
        <v>143875</v>
      </c>
      <c r="N75" s="1"/>
      <c r="P75" s="9" t="s">
        <v>12</v>
      </c>
      <c r="Q75" s="5">
        <v>19</v>
      </c>
      <c r="R75" s="5">
        <v>37714</v>
      </c>
      <c r="S75" s="5">
        <v>41124</v>
      </c>
      <c r="T75" s="5">
        <v>1183</v>
      </c>
      <c r="U75" s="5">
        <v>18365</v>
      </c>
      <c r="V75" s="1"/>
    </row>
    <row r="76" spans="1:22">
      <c r="A76" s="9" t="s">
        <v>13</v>
      </c>
      <c r="B76" s="69">
        <f t="shared" ref="B76:B88" si="17">(I76-Q76)</f>
        <v>10178</v>
      </c>
      <c r="C76" s="69">
        <f t="shared" ref="C76:C88" si="18">(J76-R76)</f>
        <v>96372</v>
      </c>
      <c r="D76" s="69">
        <f t="shared" ref="D76:D88" si="19">(K76-S76)</f>
        <v>497984</v>
      </c>
      <c r="E76" s="69">
        <f t="shared" ref="E76:E88" si="20">(L76-T76)</f>
        <v>15264</v>
      </c>
      <c r="F76" s="69">
        <f t="shared" ref="F76:F88" si="21">(M76-U76)</f>
        <v>27627</v>
      </c>
      <c r="H76" s="9" t="s">
        <v>13</v>
      </c>
      <c r="I76" s="5">
        <v>10181</v>
      </c>
      <c r="J76" s="5">
        <v>103479</v>
      </c>
      <c r="K76" s="5">
        <v>508536</v>
      </c>
      <c r="L76" s="5">
        <v>15557</v>
      </c>
      <c r="M76" s="5">
        <v>29235</v>
      </c>
      <c r="N76" s="42"/>
      <c r="P76" s="9" t="s">
        <v>13</v>
      </c>
      <c r="Q76" s="5">
        <v>3</v>
      </c>
      <c r="R76" s="5">
        <v>7107</v>
      </c>
      <c r="S76" s="5">
        <v>10552</v>
      </c>
      <c r="T76" s="5">
        <v>293</v>
      </c>
      <c r="U76" s="5">
        <v>1608</v>
      </c>
      <c r="V76" s="42"/>
    </row>
    <row r="77" spans="1:22">
      <c r="A77" s="9" t="s">
        <v>126</v>
      </c>
      <c r="B77" s="69">
        <f t="shared" si="17"/>
        <v>0.58023114952689703</v>
      </c>
      <c r="C77" s="69">
        <f t="shared" si="18"/>
        <v>0.98673575192012031</v>
      </c>
      <c r="D77" s="69">
        <f t="shared" si="19"/>
        <v>0.71395057155134634</v>
      </c>
      <c r="E77" s="69">
        <f t="shared" si="20"/>
        <v>2.2467666520190743</v>
      </c>
      <c r="F77" s="69">
        <f t="shared" si="21"/>
        <v>-6.4996927241677707</v>
      </c>
      <c r="H77" s="9" t="s">
        <v>126</v>
      </c>
      <c r="I77" s="8">
        <v>6.9135644828602301</v>
      </c>
      <c r="J77" s="8">
        <v>6.293334879540776</v>
      </c>
      <c r="K77" s="8">
        <v>4.6112212311419452</v>
      </c>
      <c r="L77" s="8">
        <v>6.2843093141351156</v>
      </c>
      <c r="M77" s="8">
        <v>4.9213271763297417</v>
      </c>
      <c r="N77" s="1"/>
      <c r="P77" s="9" t="s">
        <v>126</v>
      </c>
      <c r="Q77" s="8">
        <v>6.333333333333333</v>
      </c>
      <c r="R77" s="8">
        <v>5.3065991276206557</v>
      </c>
      <c r="S77" s="8">
        <v>3.8972706595905988</v>
      </c>
      <c r="T77" s="8">
        <v>4.0375426621160413</v>
      </c>
      <c r="U77" s="8">
        <v>11.421019900497512</v>
      </c>
      <c r="V77" s="1"/>
    </row>
    <row r="78" spans="1:22">
      <c r="A78" s="9" t="s">
        <v>106</v>
      </c>
      <c r="B78" s="69">
        <f>(I78-Q78)</f>
        <v>533759</v>
      </c>
      <c r="C78" s="69">
        <f t="shared" si="18"/>
        <v>1772711</v>
      </c>
      <c r="D78" s="69">
        <f t="shared" si="19"/>
        <v>11571849</v>
      </c>
      <c r="E78" s="69">
        <f t="shared" si="20"/>
        <v>390996</v>
      </c>
      <c r="F78" s="69">
        <f t="shared" si="21"/>
        <v>947633</v>
      </c>
      <c r="H78" s="9" t="s">
        <v>106</v>
      </c>
      <c r="I78" s="5">
        <v>547209</v>
      </c>
      <c r="J78" s="5">
        <v>2299625</v>
      </c>
      <c r="K78" s="5">
        <v>12347863</v>
      </c>
      <c r="L78" s="5">
        <v>413651</v>
      </c>
      <c r="M78" s="5">
        <v>1096279</v>
      </c>
      <c r="N78" s="1"/>
      <c r="P78" s="9" t="s">
        <v>106</v>
      </c>
      <c r="Q78" s="5">
        <v>13450</v>
      </c>
      <c r="R78" s="5">
        <v>526914</v>
      </c>
      <c r="S78" s="5">
        <v>776014</v>
      </c>
      <c r="T78" s="5">
        <v>22655</v>
      </c>
      <c r="U78" s="5">
        <v>148646</v>
      </c>
      <c r="V78" s="1"/>
    </row>
    <row r="79" spans="1:22">
      <c r="A79" s="9" t="s">
        <v>107</v>
      </c>
      <c r="B79" s="69">
        <f t="shared" si="17"/>
        <v>962040528</v>
      </c>
      <c r="C79" s="69">
        <f t="shared" si="18"/>
        <v>12035187240</v>
      </c>
      <c r="D79" s="69">
        <f t="shared" si="19"/>
        <v>63665792189</v>
      </c>
      <c r="E79" s="69">
        <f t="shared" si="20"/>
        <v>1490005064</v>
      </c>
      <c r="F79" s="69">
        <f t="shared" si="21"/>
        <v>2401958509</v>
      </c>
      <c r="H79" s="9" t="s">
        <v>107</v>
      </c>
      <c r="I79" s="11">
        <v>962418435</v>
      </c>
      <c r="J79" s="11">
        <v>12429464094</v>
      </c>
      <c r="K79" s="11">
        <v>64524001271</v>
      </c>
      <c r="L79" s="11">
        <v>1509436294</v>
      </c>
      <c r="M79" s="11">
        <v>2482600906</v>
      </c>
      <c r="N79" s="1"/>
      <c r="P79" s="9" t="s">
        <v>107</v>
      </c>
      <c r="Q79" s="11">
        <v>377907</v>
      </c>
      <c r="R79" s="11">
        <v>394276854</v>
      </c>
      <c r="S79" s="11">
        <v>858209082</v>
      </c>
      <c r="T79" s="11">
        <v>19431230</v>
      </c>
      <c r="U79" s="11">
        <v>80642397</v>
      </c>
      <c r="V79" s="1"/>
    </row>
    <row r="80" spans="1:22">
      <c r="A80" s="9" t="s">
        <v>108</v>
      </c>
      <c r="B80" s="69">
        <f t="shared" si="17"/>
        <v>1328357580</v>
      </c>
      <c r="C80" s="69">
        <f t="shared" si="18"/>
        <v>8181686982</v>
      </c>
      <c r="D80" s="69">
        <f t="shared" si="19"/>
        <v>63912789260</v>
      </c>
      <c r="E80" s="69">
        <f t="shared" si="20"/>
        <v>1663589218</v>
      </c>
      <c r="F80" s="69">
        <f t="shared" si="21"/>
        <v>4195881469</v>
      </c>
      <c r="H80" s="9" t="s">
        <v>108</v>
      </c>
      <c r="I80" s="16">
        <v>1328841199</v>
      </c>
      <c r="J80" s="16">
        <v>9188801644</v>
      </c>
      <c r="K80" s="16">
        <v>66038099220</v>
      </c>
      <c r="L80" s="16">
        <v>1715369820</v>
      </c>
      <c r="M80" s="16">
        <v>4482429417</v>
      </c>
      <c r="N80" s="5"/>
      <c r="P80" s="9" t="s">
        <v>108</v>
      </c>
      <c r="Q80" s="16">
        <v>483619</v>
      </c>
      <c r="R80" s="16">
        <v>1007114662</v>
      </c>
      <c r="S80" s="16">
        <v>2125309960</v>
      </c>
      <c r="T80" s="16">
        <v>51780602</v>
      </c>
      <c r="U80" s="16">
        <v>286547948</v>
      </c>
      <c r="V80" s="5"/>
    </row>
    <row r="81" spans="1:22">
      <c r="A81" s="9" t="s">
        <v>20</v>
      </c>
      <c r="B81" s="69">
        <f t="shared" si="17"/>
        <v>2290398108</v>
      </c>
      <c r="C81" s="69">
        <f t="shared" si="18"/>
        <v>20216874222</v>
      </c>
      <c r="D81" s="69">
        <f t="shared" si="19"/>
        <v>127578581449</v>
      </c>
      <c r="E81" s="69">
        <f t="shared" si="20"/>
        <v>3153594282</v>
      </c>
      <c r="F81" s="69">
        <f t="shared" si="21"/>
        <v>6597839978</v>
      </c>
      <c r="H81" s="9" t="s">
        <v>20</v>
      </c>
      <c r="I81" s="14">
        <v>2291259634</v>
      </c>
      <c r="J81" s="14">
        <v>21618265738</v>
      </c>
      <c r="K81" s="14">
        <v>130562100491</v>
      </c>
      <c r="L81" s="14">
        <v>3224806114</v>
      </c>
      <c r="M81" s="14">
        <v>6965030323</v>
      </c>
      <c r="N81" s="1"/>
      <c r="P81" s="9" t="s">
        <v>20</v>
      </c>
      <c r="Q81" s="14">
        <v>861526</v>
      </c>
      <c r="R81" s="14">
        <v>1401391516</v>
      </c>
      <c r="S81" s="14">
        <v>2983519042</v>
      </c>
      <c r="T81" s="14">
        <v>71211832</v>
      </c>
      <c r="U81" s="14">
        <v>367190345</v>
      </c>
      <c r="V81" s="1"/>
    </row>
    <row r="82" spans="1:22">
      <c r="A82" s="9" t="s">
        <v>109</v>
      </c>
      <c r="B82" s="69">
        <f t="shared" si="17"/>
        <v>1931690271</v>
      </c>
      <c r="C82" s="69">
        <f t="shared" si="18"/>
        <v>15345661255</v>
      </c>
      <c r="D82" s="69">
        <f t="shared" si="19"/>
        <v>84687851189</v>
      </c>
      <c r="E82" s="69">
        <f t="shared" si="20"/>
        <v>3050525786</v>
      </c>
      <c r="F82" s="69">
        <f t="shared" si="21"/>
        <v>5328918518</v>
      </c>
      <c r="H82" s="9" t="s">
        <v>109</v>
      </c>
      <c r="I82" s="5">
        <v>1932278318</v>
      </c>
      <c r="J82" s="5">
        <v>16141514688</v>
      </c>
      <c r="K82" s="5">
        <v>86337501004</v>
      </c>
      <c r="L82" s="5">
        <v>3119756803</v>
      </c>
      <c r="M82" s="5">
        <v>5592191782</v>
      </c>
      <c r="N82" s="1"/>
      <c r="P82" s="9" t="s">
        <v>109</v>
      </c>
      <c r="Q82" s="5">
        <v>588047</v>
      </c>
      <c r="R82" s="5">
        <v>795853433</v>
      </c>
      <c r="S82" s="5">
        <v>1649649815</v>
      </c>
      <c r="T82" s="5">
        <v>69231017</v>
      </c>
      <c r="U82" s="5">
        <v>263273264</v>
      </c>
      <c r="V82" s="1"/>
    </row>
    <row r="83" spans="1:22">
      <c r="A83" s="9" t="s">
        <v>110</v>
      </c>
      <c r="B83" s="69">
        <f t="shared" si="17"/>
        <v>0</v>
      </c>
      <c r="C83" s="69">
        <f t="shared" si="18"/>
        <v>0</v>
      </c>
      <c r="D83" s="69">
        <f t="shared" si="19"/>
        <v>1652700718</v>
      </c>
      <c r="E83" s="69">
        <f t="shared" si="20"/>
        <v>0</v>
      </c>
      <c r="F83" s="69">
        <f t="shared" si="21"/>
        <v>0</v>
      </c>
      <c r="H83" s="9" t="s">
        <v>110</v>
      </c>
      <c r="I83" s="5">
        <v>0</v>
      </c>
      <c r="J83" s="66"/>
      <c r="K83" s="5">
        <v>1653046761</v>
      </c>
      <c r="L83" s="66"/>
      <c r="M83" s="66"/>
      <c r="N83" s="1"/>
      <c r="P83" s="9" t="s">
        <v>110</v>
      </c>
      <c r="Q83" s="5">
        <v>0</v>
      </c>
      <c r="R83" s="66"/>
      <c r="S83" s="5">
        <v>346043</v>
      </c>
      <c r="T83" s="66"/>
      <c r="U83" s="66"/>
      <c r="V83" s="1"/>
    </row>
    <row r="84" spans="1:22">
      <c r="A84" s="9" t="s">
        <v>26</v>
      </c>
      <c r="B84" s="69">
        <f t="shared" si="17"/>
        <v>358707837</v>
      </c>
      <c r="C84" s="69">
        <f t="shared" si="18"/>
        <v>4871212967</v>
      </c>
      <c r="D84" s="69">
        <f t="shared" si="19"/>
        <v>44543430978</v>
      </c>
      <c r="E84" s="69">
        <f t="shared" si="20"/>
        <v>103068496</v>
      </c>
      <c r="F84" s="69">
        <f t="shared" si="21"/>
        <v>1268921460</v>
      </c>
      <c r="H84" s="9" t="s">
        <v>26</v>
      </c>
      <c r="I84" s="67">
        <v>358981316</v>
      </c>
      <c r="J84" s="67">
        <v>5476751050</v>
      </c>
      <c r="K84" s="67">
        <v>45877646248</v>
      </c>
      <c r="L84" s="67">
        <v>105049311</v>
      </c>
      <c r="M84" s="67">
        <v>1372838541</v>
      </c>
      <c r="N84" s="11"/>
      <c r="P84" s="9" t="s">
        <v>26</v>
      </c>
      <c r="Q84" s="67">
        <v>273479</v>
      </c>
      <c r="R84" s="67">
        <v>605538083</v>
      </c>
      <c r="S84" s="67">
        <v>1334215270</v>
      </c>
      <c r="T84" s="67">
        <v>1980815</v>
      </c>
      <c r="U84" s="67">
        <v>103917081</v>
      </c>
      <c r="V84" s="11"/>
    </row>
    <row r="85" spans="1:22">
      <c r="A85" s="9" t="s">
        <v>111</v>
      </c>
      <c r="B85" s="69">
        <f t="shared" si="17"/>
        <v>-0.16076135361053248</v>
      </c>
      <c r="C85" s="69">
        <f t="shared" si="18"/>
        <v>-0.17875866621153458</v>
      </c>
      <c r="D85" s="69">
        <f t="shared" si="19"/>
        <v>-9.5809525810584051E-2</v>
      </c>
      <c r="E85" s="69">
        <f t="shared" si="20"/>
        <v>4.7595752219687301E-3</v>
      </c>
      <c r="F85" s="69">
        <f t="shared" si="21"/>
        <v>-8.5901567797673495E-2</v>
      </c>
      <c r="H85" s="9" t="s">
        <v>111</v>
      </c>
      <c r="I85" s="41">
        <v>0.15667422001115741</v>
      </c>
      <c r="J85" s="41">
        <v>0.25333905672059143</v>
      </c>
      <c r="K85" s="41">
        <v>0.35138563239615211</v>
      </c>
      <c r="L85" s="41">
        <v>3.2575388189678929E-2</v>
      </c>
      <c r="M85" s="41">
        <v>0.19710446004328186</v>
      </c>
      <c r="N85" s="1"/>
      <c r="P85" s="9" t="s">
        <v>111</v>
      </c>
      <c r="Q85" s="41">
        <v>0.31743557362168989</v>
      </c>
      <c r="R85" s="41">
        <v>0.432097722932126</v>
      </c>
      <c r="S85" s="41">
        <v>0.44719515820673617</v>
      </c>
      <c r="T85" s="41">
        <v>2.7815812967710199E-2</v>
      </c>
      <c r="U85" s="41">
        <v>0.28300602784095535</v>
      </c>
      <c r="V85" s="1"/>
    </row>
    <row r="86" spans="1:22">
      <c r="A86" s="9" t="s">
        <v>112</v>
      </c>
      <c r="B86" s="69">
        <f t="shared" si="17"/>
        <v>982969493.26653409</v>
      </c>
      <c r="C86" s="69">
        <f t="shared" si="18"/>
        <v>4665965592.7939663</v>
      </c>
      <c r="D86" s="69">
        <f t="shared" si="19"/>
        <v>28043024302.379829</v>
      </c>
      <c r="E86" s="69">
        <f t="shared" si="20"/>
        <v>738793284.69255698</v>
      </c>
      <c r="F86" s="69">
        <f t="shared" si="21"/>
        <v>1360533333.147995</v>
      </c>
      <c r="H86" s="9" t="s">
        <v>112</v>
      </c>
      <c r="I86" s="11">
        <v>983246714.70118463</v>
      </c>
      <c r="J86" s="11">
        <v>5204702765.4559565</v>
      </c>
      <c r="K86" s="11">
        <v>28818414746.11932</v>
      </c>
      <c r="L86" s="11">
        <v>760252068.73747814</v>
      </c>
      <c r="M86" s="11">
        <v>1478380821.5768073</v>
      </c>
      <c r="N86" s="1"/>
      <c r="P86" s="9" t="s">
        <v>112</v>
      </c>
      <c r="Q86" s="11">
        <v>277221.43465059844</v>
      </c>
      <c r="R86" s="11">
        <v>538737172.66198993</v>
      </c>
      <c r="S86" s="11">
        <v>775390443.73949122</v>
      </c>
      <c r="T86" s="11">
        <v>21458784.044921122</v>
      </c>
      <c r="U86" s="11">
        <v>117847488.42881224</v>
      </c>
      <c r="V86" s="1"/>
    </row>
    <row r="87" spans="1:22" ht="16" thickBot="1">
      <c r="A87" s="9" t="s">
        <v>113</v>
      </c>
      <c r="B87" s="69">
        <f t="shared" si="17"/>
        <v>-624261656.26653409</v>
      </c>
      <c r="C87" s="69">
        <f t="shared" si="18"/>
        <v>205247374.20603347</v>
      </c>
      <c r="D87" s="69">
        <f t="shared" si="19"/>
        <v>16500406675.620171</v>
      </c>
      <c r="E87" s="69">
        <f t="shared" si="20"/>
        <v>-635724788.69255698</v>
      </c>
      <c r="F87" s="69">
        <f t="shared" si="21"/>
        <v>-91611873.147995025</v>
      </c>
      <c r="H87" s="9" t="s">
        <v>113</v>
      </c>
      <c r="I87" s="20">
        <v>-624265398.70118463</v>
      </c>
      <c r="J87" s="20">
        <v>272048284.54404354</v>
      </c>
      <c r="K87" s="20">
        <v>17059231501.88068</v>
      </c>
      <c r="L87" s="20">
        <v>-655202757.73747814</v>
      </c>
      <c r="M87" s="20">
        <v>-105542280.57680726</v>
      </c>
      <c r="N87" s="11"/>
      <c r="P87" s="9" t="s">
        <v>113</v>
      </c>
      <c r="Q87" s="20">
        <v>-3742.4346505984431</v>
      </c>
      <c r="R87" s="20">
        <v>66800910.338010073</v>
      </c>
      <c r="S87" s="20">
        <v>558824826.26050878</v>
      </c>
      <c r="T87" s="20">
        <v>-19477969.044921122</v>
      </c>
      <c r="U87" s="20">
        <v>-13930407.428812236</v>
      </c>
      <c r="V87" s="11"/>
    </row>
    <row r="88" spans="1:22" ht="16" thickTop="1">
      <c r="A88" s="9" t="s">
        <v>114</v>
      </c>
      <c r="B88" s="69">
        <f t="shared" si="17"/>
        <v>205070.80545334885</v>
      </c>
      <c r="C88" s="69">
        <f t="shared" si="18"/>
        <v>998817.93329348031</v>
      </c>
      <c r="D88" s="69">
        <f t="shared" si="19"/>
        <v>4677742.566774521</v>
      </c>
      <c r="E88" s="69">
        <f t="shared" si="20"/>
        <v>180523.49549033318</v>
      </c>
      <c r="F88" s="69">
        <f t="shared" si="21"/>
        <v>368404.13687207852</v>
      </c>
      <c r="H88" s="9" t="s">
        <v>114</v>
      </c>
      <c r="I88" s="5">
        <v>205115.87380902152</v>
      </c>
      <c r="J88" s="5">
        <v>1163959.1373821311</v>
      </c>
      <c r="K88" s="5">
        <v>4834827.7425757749</v>
      </c>
      <c r="L88" s="5">
        <v>186087.35056326012</v>
      </c>
      <c r="M88" s="5">
        <v>458644.33427404612</v>
      </c>
      <c r="N88" s="1"/>
      <c r="P88" s="9" t="s">
        <v>114</v>
      </c>
      <c r="Q88" s="5">
        <v>45.068355672685101</v>
      </c>
      <c r="R88" s="5">
        <v>165141.20408865076</v>
      </c>
      <c r="S88" s="5">
        <v>157085.17580125379</v>
      </c>
      <c r="T88" s="5">
        <v>5563.8550729269309</v>
      </c>
      <c r="U88" s="5">
        <v>90240.197401967613</v>
      </c>
      <c r="V88" s="1"/>
    </row>
    <row r="89" spans="1:22">
      <c r="A89" s="1"/>
      <c r="B89" s="1"/>
      <c r="C89" s="1"/>
      <c r="D89" s="1"/>
      <c r="E89" s="1"/>
      <c r="F89" s="1"/>
      <c r="H89" s="1"/>
      <c r="I89" s="1"/>
      <c r="J89" s="1"/>
      <c r="K89" s="1"/>
      <c r="L89" s="1"/>
      <c r="M89" s="1"/>
      <c r="N89" s="42"/>
      <c r="P89" s="1"/>
      <c r="Q89" s="1"/>
      <c r="R89" s="1"/>
      <c r="S89" s="1"/>
      <c r="T89" s="1"/>
      <c r="U89" s="1"/>
      <c r="V89" s="42"/>
    </row>
    <row r="90" spans="1:22">
      <c r="A90" s="9" t="s">
        <v>115</v>
      </c>
      <c r="B90" s="69">
        <f>(I90-Q90)</f>
        <v>-6216.6008107059224</v>
      </c>
      <c r="C90" s="69">
        <f t="shared" ref="C90:F90" si="22">(J90-R90)</f>
        <v>8631.8045042572903</v>
      </c>
      <c r="D90" s="69">
        <f t="shared" si="22"/>
        <v>6647.0807283379727</v>
      </c>
      <c r="E90" s="69">
        <f t="shared" si="22"/>
        <v>-985.95031885723074</v>
      </c>
      <c r="F90" s="69">
        <f t="shared" si="22"/>
        <v>12864.171008745103</v>
      </c>
      <c r="H90" s="9" t="s">
        <v>115</v>
      </c>
      <c r="I90" s="11">
        <v>13673.241294557234</v>
      </c>
      <c r="J90" s="11">
        <v>19086.194226906704</v>
      </c>
      <c r="K90" s="11">
        <v>27515.894121976722</v>
      </c>
      <c r="L90" s="11">
        <v>15439.434296527386</v>
      </c>
      <c r="M90" s="11">
        <v>17255.262596003475</v>
      </c>
      <c r="N90" s="11"/>
      <c r="P90" s="9" t="s">
        <v>115</v>
      </c>
      <c r="Q90" s="11">
        <v>19889.842105263157</v>
      </c>
      <c r="R90" s="11">
        <v>10454.389722649414</v>
      </c>
      <c r="S90" s="11">
        <v>20868.813393638749</v>
      </c>
      <c r="T90" s="11">
        <v>16425.384615384617</v>
      </c>
      <c r="U90" s="11">
        <v>4391.0915872583719</v>
      </c>
      <c r="V90" s="11"/>
    </row>
    <row r="91" spans="1:22">
      <c r="A91" s="9" t="s">
        <v>116</v>
      </c>
      <c r="B91" s="69">
        <f>(I91-Q91)</f>
        <v>-31438.164620371273</v>
      </c>
      <c r="C91" s="69">
        <f t="shared" ref="C91:C95" si="23">(J91-R91)</f>
        <v>64638.55646386405</v>
      </c>
      <c r="D91" s="69">
        <f t="shared" ref="D91:D95" si="24">(K91-S91)</f>
        <v>45550.461029613274</v>
      </c>
      <c r="E91" s="69">
        <f t="shared" ref="E91:E95" si="25">(L91-T91)</f>
        <v>30707.989628364347</v>
      </c>
      <c r="F91" s="69">
        <f t="shared" ref="F91:F95" si="26">(M91-U91)</f>
        <v>34768.048345432922</v>
      </c>
      <c r="H91" s="9" t="s">
        <v>116</v>
      </c>
      <c r="I91" s="5">
        <v>94530.835379628727</v>
      </c>
      <c r="J91" s="5">
        <v>120115.81184588178</v>
      </c>
      <c r="K91" s="5">
        <v>126881.8751691129</v>
      </c>
      <c r="L91" s="5">
        <v>97026.180754644214</v>
      </c>
      <c r="M91" s="5">
        <v>84918.792748417996</v>
      </c>
      <c r="N91" s="11"/>
      <c r="P91" s="9" t="s">
        <v>116</v>
      </c>
      <c r="Q91" s="5">
        <v>125969</v>
      </c>
      <c r="R91" s="5">
        <v>55477.255382017727</v>
      </c>
      <c r="S91" s="5">
        <v>81331.414139499626</v>
      </c>
      <c r="T91" s="5">
        <v>66318.191126279868</v>
      </c>
      <c r="U91" s="5">
        <v>50150.744402985074</v>
      </c>
      <c r="V91" s="11"/>
    </row>
    <row r="92" spans="1:22">
      <c r="A92" s="9" t="s">
        <v>117</v>
      </c>
      <c r="B92" s="69">
        <f t="shared" ref="B91:B95" si="27">(I92-Q92)</f>
        <v>2392.4411199403021</v>
      </c>
      <c r="C92" s="69">
        <f t="shared" si="23"/>
        <v>2084.4372132718618</v>
      </c>
      <c r="D92" s="69">
        <f>(K92-S92)</f>
        <v>2609.3878504514987</v>
      </c>
      <c r="E92" s="69">
        <f>(L92-T92)</f>
        <v>1861.2864370978587</v>
      </c>
      <c r="F92" s="69">
        <f t="shared" si="26"/>
        <v>2161.0464732262262</v>
      </c>
      <c r="H92" s="9" t="s">
        <v>117</v>
      </c>
      <c r="I92" s="5">
        <v>2428.3979229142797</v>
      </c>
      <c r="J92" s="5">
        <v>3995.782635864543</v>
      </c>
      <c r="K92" s="5">
        <v>5348.1399348211107</v>
      </c>
      <c r="L92" s="5">
        <v>4146.9011799802247</v>
      </c>
      <c r="M92" s="5">
        <v>4088.7670173377396</v>
      </c>
      <c r="N92" s="42"/>
      <c r="P92" s="9" t="s">
        <v>117</v>
      </c>
      <c r="Q92" s="5">
        <v>35.956802973977695</v>
      </c>
      <c r="R92" s="5">
        <v>1911.3454225926812</v>
      </c>
      <c r="S92" s="5">
        <v>2738.752084369612</v>
      </c>
      <c r="T92" s="5">
        <v>2285.614742882366</v>
      </c>
      <c r="U92" s="5">
        <v>1927.7205441115132</v>
      </c>
      <c r="V92" s="42"/>
    </row>
    <row r="93" spans="1:22">
      <c r="A93" s="9" t="s">
        <v>118</v>
      </c>
      <c r="B93" s="69">
        <f t="shared" si="27"/>
        <v>-4171.4990230799476</v>
      </c>
      <c r="C93" s="69">
        <f t="shared" si="23"/>
        <v>317.96044802870892</v>
      </c>
      <c r="D93" s="69">
        <f t="shared" si="24"/>
        <v>336.25754984122068</v>
      </c>
      <c r="E93" s="69">
        <f t="shared" si="25"/>
        <v>46.060139254179148</v>
      </c>
      <c r="F93" s="69">
        <f>(M93-U93)</f>
        <v>2158.3838288944753</v>
      </c>
      <c r="H93" s="9" t="s">
        <v>118</v>
      </c>
      <c r="I93" s="11">
        <v>2142.2444148491031</v>
      </c>
      <c r="J93" s="11">
        <v>4835.2784418305419</v>
      </c>
      <c r="K93" s="11">
        <v>9668.689856996356</v>
      </c>
      <c r="L93" s="11">
        <v>502.94556563842207</v>
      </c>
      <c r="M93" s="11">
        <v>3401.0892168903029</v>
      </c>
      <c r="N93" s="42"/>
      <c r="P93" s="9" t="s">
        <v>118</v>
      </c>
      <c r="Q93" s="11">
        <v>6313.7434379290507</v>
      </c>
      <c r="R93" s="11">
        <v>4517.3179938018329</v>
      </c>
      <c r="S93" s="11">
        <v>9332.4323071551353</v>
      </c>
      <c r="T93" s="11">
        <v>456.88542638424292</v>
      </c>
      <c r="U93" s="11">
        <v>1242.7053879958276</v>
      </c>
      <c r="V93" s="42"/>
    </row>
    <row r="94" spans="1:22">
      <c r="A94" s="9" t="s">
        <v>119</v>
      </c>
      <c r="B94" s="69">
        <f>(I94-Q94)</f>
        <v>-25176.496873444201</v>
      </c>
      <c r="C94" s="69">
        <f t="shared" si="23"/>
        <v>6458.4307451698332</v>
      </c>
      <c r="D94" s="69">
        <f>(K94-S94)</f>
        <v>8213.4533326172605</v>
      </c>
      <c r="E94" s="69">
        <f t="shared" si="25"/>
        <v>1315.9711019190313</v>
      </c>
      <c r="F94" s="69">
        <f t="shared" si="26"/>
        <v>2544.9098254484561</v>
      </c>
      <c r="H94" s="9" t="s">
        <v>119</v>
      </c>
      <c r="I94" s="5">
        <v>14810.544900106453</v>
      </c>
      <c r="J94" s="5">
        <v>30430.026470263729</v>
      </c>
      <c r="K94" s="5">
        <v>44584.467945908371</v>
      </c>
      <c r="L94" s="5">
        <v>3160.6655026444901</v>
      </c>
      <c r="M94" s="5">
        <v>16737.872792204285</v>
      </c>
      <c r="N94" s="1"/>
      <c r="P94" s="9" t="s">
        <v>119</v>
      </c>
      <c r="Q94" s="5">
        <v>39987.041773550656</v>
      </c>
      <c r="R94" s="5">
        <v>23971.595725093895</v>
      </c>
      <c r="S94" s="5">
        <v>36371.01461329111</v>
      </c>
      <c r="T94" s="5">
        <v>1844.6944007254588</v>
      </c>
      <c r="U94" s="5">
        <v>14192.962966755829</v>
      </c>
      <c r="V94" s="1"/>
    </row>
    <row r="95" spans="1:22">
      <c r="A95" s="9" t="s">
        <v>120</v>
      </c>
      <c r="B95" s="69">
        <f t="shared" si="27"/>
        <v>369.05338207166284</v>
      </c>
      <c r="C95" s="69">
        <f t="shared" si="23"/>
        <v>186.39979899140224</v>
      </c>
      <c r="D95" s="69">
        <f t="shared" si="24"/>
        <v>654.50286148153464</v>
      </c>
      <c r="E95" s="69">
        <f t="shared" si="25"/>
        <v>71.510683517836512</v>
      </c>
      <c r="F95" s="69">
        <f t="shared" si="26"/>
        <v>260.35768121873082</v>
      </c>
      <c r="H95" s="9" t="s">
        <v>120</v>
      </c>
      <c r="I95" s="5">
        <v>380.46735044930955</v>
      </c>
      <c r="J95" s="5">
        <v>1012.2878038304418</v>
      </c>
      <c r="K95" s="5">
        <v>1879.2595331402317</v>
      </c>
      <c r="L95" s="5">
        <v>135.08691572209344</v>
      </c>
      <c r="M95" s="5">
        <v>805.91421519513528</v>
      </c>
      <c r="N95" s="1"/>
      <c r="P95" s="9" t="s">
        <v>120</v>
      </c>
      <c r="Q95" s="5">
        <v>11.413968377646693</v>
      </c>
      <c r="R95" s="5">
        <v>825.88800483903958</v>
      </c>
      <c r="S95" s="5">
        <v>1224.7566716586971</v>
      </c>
      <c r="T95" s="5">
        <v>63.576232204256925</v>
      </c>
      <c r="U95" s="5">
        <v>545.55653397640447</v>
      </c>
      <c r="V95" s="1"/>
    </row>
    <row r="96" spans="1:22">
      <c r="H96" s="9"/>
      <c r="I96" s="1"/>
      <c r="J96" s="1"/>
      <c r="K96" s="1"/>
      <c r="L96" s="1"/>
      <c r="M96" s="43"/>
      <c r="N96" s="1"/>
      <c r="P96" s="9"/>
      <c r="Q96" s="1"/>
      <c r="R96" s="1"/>
      <c r="S96" s="1"/>
      <c r="T96" s="1"/>
      <c r="U96" s="43"/>
      <c r="V96" s="1"/>
    </row>
    <row r="97" spans="8:22">
      <c r="H97" s="96" t="s">
        <v>127</v>
      </c>
      <c r="I97" s="96"/>
      <c r="J97" s="96"/>
      <c r="K97" s="96"/>
      <c r="L97" s="96"/>
      <c r="M97" s="96"/>
      <c r="N97" s="1"/>
      <c r="P97" s="96" t="s">
        <v>127</v>
      </c>
      <c r="Q97" s="96"/>
      <c r="R97" s="96"/>
      <c r="S97" s="96"/>
      <c r="T97" s="96"/>
      <c r="U97" s="96"/>
      <c r="V97" s="1"/>
    </row>
    <row r="98" spans="8:22">
      <c r="H98" s="96" t="s">
        <v>128</v>
      </c>
      <c r="I98" s="96"/>
      <c r="J98" s="44" t="s">
        <v>129</v>
      </c>
      <c r="K98" s="97" t="s">
        <v>130</v>
      </c>
      <c r="L98" s="97"/>
      <c r="M98" s="44" t="s">
        <v>129</v>
      </c>
      <c r="N98" s="1"/>
      <c r="P98" s="96" t="s">
        <v>128</v>
      </c>
      <c r="Q98" s="96"/>
      <c r="R98" s="44" t="s">
        <v>129</v>
      </c>
      <c r="S98" s="97" t="s">
        <v>130</v>
      </c>
      <c r="T98" s="97"/>
      <c r="U98" s="44" t="s">
        <v>129</v>
      </c>
      <c r="V98" s="1"/>
    </row>
    <row r="99" spans="8:22">
      <c r="H99" s="9" t="s">
        <v>131</v>
      </c>
      <c r="I99" s="11">
        <v>86896516263</v>
      </c>
      <c r="J99" s="47">
        <v>0.43348983609769054</v>
      </c>
      <c r="K99" s="9" t="s">
        <v>132</v>
      </c>
      <c r="L99" s="11">
        <v>54051317078</v>
      </c>
      <c r="M99" s="47">
        <v>0.26963907862648306</v>
      </c>
      <c r="N99" s="1"/>
      <c r="P99" s="9" t="s">
        <v>131</v>
      </c>
      <c r="Q99" s="11">
        <v>3317951978</v>
      </c>
      <c r="R99" s="47">
        <v>0.45008219548367462</v>
      </c>
      <c r="S99" s="9" t="s">
        <v>132</v>
      </c>
      <c r="T99" s="11">
        <v>1171580338</v>
      </c>
      <c r="U99" s="47">
        <v>0.15892558247042404</v>
      </c>
      <c r="V99" s="1"/>
    </row>
    <row r="100" spans="8:22">
      <c r="H100" s="9" t="s">
        <v>133</v>
      </c>
      <c r="I100" s="5">
        <v>18513314018</v>
      </c>
      <c r="J100" s="47">
        <v>9.2355065593176536E-2</v>
      </c>
      <c r="K100" s="9" t="s">
        <v>134</v>
      </c>
      <c r="L100" s="5">
        <v>15850344949</v>
      </c>
      <c r="M100" s="47">
        <v>7.9070643214720918E-2</v>
      </c>
      <c r="N100" s="1"/>
      <c r="P100" s="9" t="s">
        <v>133</v>
      </c>
      <c r="Q100" s="5">
        <v>888085562</v>
      </c>
      <c r="R100" s="47">
        <v>0.12046934439456587</v>
      </c>
      <c r="S100" s="9" t="s">
        <v>134</v>
      </c>
      <c r="T100" s="5">
        <v>102733776</v>
      </c>
      <c r="U100" s="47">
        <v>1.3935898939767006E-2</v>
      </c>
      <c r="V100" s="1"/>
    </row>
    <row r="101" spans="8:22">
      <c r="H101" s="9" t="s">
        <v>135</v>
      </c>
      <c r="I101" s="5">
        <v>58509821813</v>
      </c>
      <c r="J101" s="47">
        <v>0.29188066632105059</v>
      </c>
      <c r="K101" s="9" t="s">
        <v>136</v>
      </c>
      <c r="L101" s="5">
        <v>50893348504</v>
      </c>
      <c r="M101" s="47">
        <v>0.2538853138219001</v>
      </c>
      <c r="N101" s="1"/>
      <c r="P101" s="9" t="s">
        <v>135</v>
      </c>
      <c r="Q101" s="5">
        <v>2134477546</v>
      </c>
      <c r="R101" s="47">
        <v>0.28954317195795354</v>
      </c>
      <c r="S101" s="9" t="s">
        <v>136</v>
      </c>
      <c r="T101" s="5">
        <v>1586429404</v>
      </c>
      <c r="U101" s="47">
        <v>0.21520010954546054</v>
      </c>
      <c r="V101" s="1"/>
    </row>
    <row r="102" spans="8:22">
      <c r="H102" s="9" t="s">
        <v>137</v>
      </c>
      <c r="I102" s="5">
        <v>7628576798</v>
      </c>
      <c r="J102" s="47">
        <v>3.8055731668402072E-2</v>
      </c>
      <c r="K102" s="9" t="s">
        <v>138</v>
      </c>
      <c r="L102" s="14">
        <v>120795010531</v>
      </c>
      <c r="M102" s="48">
        <v>0.60259503566310413</v>
      </c>
      <c r="N102" s="1"/>
      <c r="P102" s="9" t="s">
        <v>137</v>
      </c>
      <c r="Q102" s="5">
        <v>155746134</v>
      </c>
      <c r="R102" s="47">
        <v>2.1127057411803984E-2</v>
      </c>
      <c r="S102" s="9" t="s">
        <v>138</v>
      </c>
      <c r="T102" s="14">
        <v>2860743518</v>
      </c>
      <c r="U102" s="48">
        <v>0.38806159095565157</v>
      </c>
      <c r="V102" s="1"/>
    </row>
    <row r="103" spans="8:22">
      <c r="H103" s="9" t="s">
        <v>139</v>
      </c>
      <c r="I103" s="5">
        <v>26610783822</v>
      </c>
      <c r="J103" s="47">
        <v>0.13274990544519219</v>
      </c>
      <c r="K103" s="9"/>
      <c r="L103" s="5"/>
      <c r="M103" s="47"/>
      <c r="N103" s="1"/>
      <c r="P103" s="9" t="s">
        <v>139</v>
      </c>
      <c r="Q103" s="5">
        <v>841862041</v>
      </c>
      <c r="R103" s="47">
        <v>0.11419909577354567</v>
      </c>
      <c r="S103" s="9"/>
      <c r="T103" s="5"/>
      <c r="U103" s="47"/>
      <c r="V103" s="1"/>
    </row>
    <row r="104" spans="8:22">
      <c r="H104" s="9" t="s">
        <v>140</v>
      </c>
      <c r="I104" s="5">
        <v>2299011966</v>
      </c>
      <c r="J104" s="47">
        <v>1.1468794874488134E-2</v>
      </c>
      <c r="K104" s="9" t="s">
        <v>141</v>
      </c>
      <c r="L104" s="5">
        <v>79663014149</v>
      </c>
      <c r="M104" s="47">
        <v>0.39740496433689593</v>
      </c>
      <c r="N104" s="1"/>
      <c r="P104" s="9" t="s">
        <v>140</v>
      </c>
      <c r="Q104" s="5">
        <v>33756834</v>
      </c>
      <c r="R104" s="47">
        <v>4.579134978456266E-3</v>
      </c>
      <c r="S104" s="9" t="s">
        <v>141</v>
      </c>
      <c r="T104" s="5">
        <v>4511136577</v>
      </c>
      <c r="U104" s="47">
        <v>0.61193840904434837</v>
      </c>
      <c r="V104" s="1"/>
    </row>
    <row r="105" spans="8:22" ht="16" thickBot="1">
      <c r="H105" s="9" t="s">
        <v>142</v>
      </c>
      <c r="I105" s="20">
        <v>200458024680</v>
      </c>
      <c r="J105" s="50">
        <v>1</v>
      </c>
      <c r="K105" s="9" t="s">
        <v>143</v>
      </c>
      <c r="L105" s="20">
        <v>200458024680</v>
      </c>
      <c r="M105" s="50">
        <v>1</v>
      </c>
      <c r="N105" s="1"/>
      <c r="P105" s="9" t="s">
        <v>142</v>
      </c>
      <c r="Q105" s="20">
        <v>7371880095</v>
      </c>
      <c r="R105" s="50">
        <v>1</v>
      </c>
      <c r="S105" s="9" t="s">
        <v>143</v>
      </c>
      <c r="T105" s="20">
        <v>7371880095</v>
      </c>
      <c r="U105" s="50">
        <v>1</v>
      </c>
      <c r="V105" s="1"/>
    </row>
    <row r="106" spans="8:22" ht="16" thickTop="1">
      <c r="H106" s="9"/>
      <c r="I106" s="42"/>
      <c r="J106" s="38"/>
      <c r="K106" s="9"/>
      <c r="L106" s="5"/>
      <c r="M106" s="51"/>
      <c r="N106" s="1"/>
      <c r="P106" s="9"/>
      <c r="Q106" s="42"/>
      <c r="R106" s="38"/>
      <c r="S106" s="9"/>
      <c r="T106" s="5"/>
      <c r="U106" s="51"/>
      <c r="V106" s="1"/>
    </row>
    <row r="107" spans="8:22">
      <c r="H107" s="9" t="s">
        <v>144</v>
      </c>
      <c r="I107" s="11">
        <v>16280728869</v>
      </c>
      <c r="J107" s="47">
        <v>8.1217645913600353E-2</v>
      </c>
      <c r="K107" s="9" t="s">
        <v>145</v>
      </c>
      <c r="L107" s="11">
        <v>1028802870</v>
      </c>
      <c r="M107" s="47">
        <v>5.1322608393568848E-3</v>
      </c>
      <c r="N107" s="1"/>
      <c r="P107" s="9" t="s">
        <v>144</v>
      </c>
      <c r="Q107" s="11">
        <v>1554828040</v>
      </c>
      <c r="R107" s="47">
        <v>0.21091336537806235</v>
      </c>
      <c r="S107" s="9" t="s">
        <v>145</v>
      </c>
      <c r="T107" s="11">
        <v>57786330</v>
      </c>
      <c r="U107" s="47">
        <v>7.8387506654094604E-3</v>
      </c>
      <c r="V107" s="1"/>
    </row>
    <row r="108" spans="8:22">
      <c r="H108" s="9" t="s">
        <v>146</v>
      </c>
      <c r="I108" s="5">
        <v>115695389125</v>
      </c>
      <c r="J108" s="47">
        <v>0.57715518902119112</v>
      </c>
      <c r="K108" s="9" t="s">
        <v>147</v>
      </c>
      <c r="L108" s="11">
        <v>32323394612</v>
      </c>
      <c r="M108" s="47">
        <v>0.16124769593833554</v>
      </c>
      <c r="N108" s="1"/>
      <c r="P108" s="9" t="s">
        <v>146</v>
      </c>
      <c r="Q108" s="5">
        <v>4795902847</v>
      </c>
      <c r="R108" s="47">
        <v>0.65056712605144451</v>
      </c>
      <c r="S108" s="9" t="s">
        <v>147</v>
      </c>
      <c r="T108" s="11">
        <v>1005356171</v>
      </c>
      <c r="U108" s="47">
        <v>0.13637717353567455</v>
      </c>
      <c r="V108" s="1"/>
    </row>
    <row r="109" spans="8:22">
      <c r="H109" s="9" t="s">
        <v>148</v>
      </c>
      <c r="I109" s="5">
        <v>30981644875</v>
      </c>
      <c r="J109" s="47">
        <v>0.1545542760109373</v>
      </c>
      <c r="K109" s="9" t="s">
        <v>149</v>
      </c>
      <c r="L109" s="11">
        <v>29552631072</v>
      </c>
      <c r="M109" s="47">
        <v>0.14742553269781128</v>
      </c>
      <c r="N109" s="1"/>
      <c r="P109" s="9" t="s">
        <v>148</v>
      </c>
      <c r="Q109" s="5">
        <v>272333214</v>
      </c>
      <c r="R109" s="47">
        <v>3.6942165430052347E-2</v>
      </c>
      <c r="S109" s="9" t="s">
        <v>149</v>
      </c>
      <c r="T109" s="11">
        <v>625562285</v>
      </c>
      <c r="U109" s="47">
        <v>8.4857902860396434E-2</v>
      </c>
      <c r="V109" s="1"/>
    </row>
    <row r="110" spans="8:22">
      <c r="H110" s="9"/>
      <c r="I110" s="1"/>
      <c r="J110" s="1"/>
      <c r="K110" s="1"/>
      <c r="L110" s="1"/>
      <c r="M110" s="42"/>
      <c r="N110" s="52"/>
      <c r="P110" s="9"/>
      <c r="Q110" s="1"/>
      <c r="R110" s="1"/>
      <c r="S110" s="1"/>
      <c r="T110" s="1"/>
      <c r="U110" s="42"/>
      <c r="V110" s="52"/>
    </row>
    <row r="111" spans="8:22">
      <c r="H111" s="9"/>
      <c r="I111" s="1"/>
      <c r="J111" s="1"/>
      <c r="K111" s="1"/>
      <c r="L111" s="1"/>
      <c r="M111" s="42"/>
      <c r="N111" s="52"/>
      <c r="P111" s="9"/>
      <c r="Q111" s="1"/>
      <c r="R111" s="1"/>
      <c r="S111" s="1"/>
      <c r="T111" s="1"/>
      <c r="U111" s="42"/>
      <c r="V111" s="52"/>
    </row>
    <row r="112" spans="8:22">
      <c r="H112" s="22" t="s">
        <v>150</v>
      </c>
      <c r="I112" s="1"/>
      <c r="J112" s="1"/>
      <c r="K112" s="1"/>
      <c r="L112" s="22" t="s">
        <v>150</v>
      </c>
      <c r="M112" s="42"/>
      <c r="N112" s="38"/>
      <c r="P112" s="22" t="s">
        <v>150</v>
      </c>
      <c r="Q112" s="1"/>
      <c r="R112" s="1"/>
      <c r="S112" s="1"/>
      <c r="T112" s="22" t="s">
        <v>150</v>
      </c>
      <c r="U112" s="42"/>
      <c r="V112" s="38"/>
    </row>
    <row r="113" spans="8:22">
      <c r="H113" s="22" t="s">
        <v>151</v>
      </c>
      <c r="I113" s="42"/>
      <c r="J113" s="45" t="s">
        <v>18</v>
      </c>
      <c r="K113" s="45" t="s">
        <v>152</v>
      </c>
      <c r="L113" s="22" t="s">
        <v>153</v>
      </c>
      <c r="M113" s="1"/>
      <c r="N113" s="45" t="s">
        <v>152</v>
      </c>
      <c r="P113" s="22" t="s">
        <v>151</v>
      </c>
      <c r="Q113" s="42"/>
      <c r="R113" s="45" t="s">
        <v>18</v>
      </c>
      <c r="S113" s="45" t="s">
        <v>152</v>
      </c>
      <c r="T113" s="22" t="s">
        <v>153</v>
      </c>
      <c r="U113" s="1"/>
      <c r="V113" s="45" t="s">
        <v>152</v>
      </c>
    </row>
    <row r="114" spans="8:22">
      <c r="H114" s="9" t="s">
        <v>154</v>
      </c>
      <c r="I114" s="11">
        <v>42359475910</v>
      </c>
      <c r="J114" s="54">
        <v>1582.873571693179</v>
      </c>
      <c r="K114" s="51">
        <v>0.32768658502361453</v>
      </c>
      <c r="L114" s="9" t="s">
        <v>155</v>
      </c>
      <c r="M114" s="11">
        <v>23104766714</v>
      </c>
      <c r="N114" s="51">
        <v>0.17873502775067596</v>
      </c>
      <c r="P114" s="9" t="s">
        <v>154</v>
      </c>
      <c r="Q114" s="11">
        <v>1826324563</v>
      </c>
      <c r="R114" s="54">
        <v>786.28682690128903</v>
      </c>
      <c r="S114" s="51">
        <v>0.3232844856626374</v>
      </c>
      <c r="T114" s="9" t="s">
        <v>155</v>
      </c>
      <c r="U114" s="11">
        <v>773991665</v>
      </c>
      <c r="V114" s="51">
        <v>0.13700713575010565</v>
      </c>
    </row>
    <row r="115" spans="8:22">
      <c r="H115" s="9" t="s">
        <v>156</v>
      </c>
      <c r="I115" s="5">
        <v>17858437705</v>
      </c>
      <c r="J115" s="55">
        <v>667.32763962974843</v>
      </c>
      <c r="K115" s="51">
        <v>0.13815020936146435</v>
      </c>
      <c r="L115" s="9" t="s">
        <v>157</v>
      </c>
      <c r="M115" s="5">
        <v>14043365114</v>
      </c>
      <c r="N115" s="51">
        <v>0.1086373770587669</v>
      </c>
      <c r="P115" s="9" t="s">
        <v>156</v>
      </c>
      <c r="Q115" s="5">
        <v>736419151</v>
      </c>
      <c r="R115" s="55">
        <v>317.05025998116156</v>
      </c>
      <c r="S115" s="51">
        <v>0.13035628567141552</v>
      </c>
      <c r="T115" s="9" t="s">
        <v>157</v>
      </c>
      <c r="U115" s="5">
        <v>1129046151</v>
      </c>
      <c r="V115" s="51">
        <v>0.19985664739450557</v>
      </c>
    </row>
    <row r="116" spans="8:22">
      <c r="H116" s="9" t="s">
        <v>158</v>
      </c>
      <c r="I116" s="5">
        <v>5954018353</v>
      </c>
      <c r="J116" s="55">
        <v>222.48760386846459</v>
      </c>
      <c r="K116" s="51">
        <v>4.6059397557416469E-2</v>
      </c>
      <c r="L116" s="9" t="s">
        <v>159</v>
      </c>
      <c r="M116" s="5">
        <v>37309356079</v>
      </c>
      <c r="N116" s="51">
        <v>0.28861961155830418</v>
      </c>
      <c r="P116" s="9" t="s">
        <v>158</v>
      </c>
      <c r="Q116" s="5">
        <v>506473946</v>
      </c>
      <c r="R116" s="55">
        <v>218.05203739600299</v>
      </c>
      <c r="S116" s="51">
        <v>8.9652831950733827E-2</v>
      </c>
      <c r="T116" s="9" t="s">
        <v>159</v>
      </c>
      <c r="U116" s="5">
        <v>1478618113</v>
      </c>
      <c r="V116" s="51">
        <v>0.26173567712819756</v>
      </c>
    </row>
    <row r="117" spans="8:22">
      <c r="H117" s="9" t="s">
        <v>160</v>
      </c>
      <c r="I117" s="5">
        <v>7274114763</v>
      </c>
      <c r="J117" s="55">
        <v>271.81648895466452</v>
      </c>
      <c r="K117" s="51">
        <v>5.6271466408643986E-2</v>
      </c>
      <c r="L117" s="9" t="s">
        <v>161</v>
      </c>
      <c r="M117" s="5">
        <v>1718920679</v>
      </c>
      <c r="N117" s="51">
        <v>1.3297313886147718E-2</v>
      </c>
      <c r="P117" s="9" t="s">
        <v>160</v>
      </c>
      <c r="Q117" s="5">
        <v>380734757</v>
      </c>
      <c r="R117" s="55">
        <v>163.9175916688163</v>
      </c>
      <c r="S117" s="51">
        <v>6.7395271675286694E-2</v>
      </c>
      <c r="T117" s="9" t="s">
        <v>161</v>
      </c>
      <c r="U117" s="5">
        <v>31107263</v>
      </c>
      <c r="V117" s="51">
        <v>5.5064120162782873E-3</v>
      </c>
    </row>
    <row r="118" spans="8:22">
      <c r="H118" s="9" t="s">
        <v>162</v>
      </c>
      <c r="I118" s="5">
        <v>19095946367</v>
      </c>
      <c r="J118" s="55">
        <v>713.57041562591598</v>
      </c>
      <c r="K118" s="51">
        <v>0.14772339171739127</v>
      </c>
      <c r="L118" s="9"/>
      <c r="M118" s="5"/>
      <c r="N118" s="51"/>
      <c r="P118" s="9" t="s">
        <v>162</v>
      </c>
      <c r="Q118" s="5">
        <v>645605229</v>
      </c>
      <c r="R118" s="55">
        <v>277.95217631384946</v>
      </c>
      <c r="S118" s="51">
        <v>0.11428097646320395</v>
      </c>
      <c r="T118" s="9"/>
      <c r="U118" s="5"/>
      <c r="V118" s="51"/>
    </row>
    <row r="119" spans="8:22">
      <c r="H119" s="9" t="s">
        <v>163</v>
      </c>
      <c r="I119" s="5">
        <v>19531794860</v>
      </c>
      <c r="J119" s="55">
        <v>729.85704443826944</v>
      </c>
      <c r="K119" s="51">
        <v>0.15109505062465226</v>
      </c>
      <c r="L119" s="9" t="s">
        <v>164</v>
      </c>
      <c r="M119" s="11">
        <v>531058262</v>
      </c>
      <c r="N119" s="51">
        <v>4.1081874736385512E-3</v>
      </c>
      <c r="P119" s="9" t="s">
        <v>163</v>
      </c>
      <c r="Q119" s="5">
        <v>971672736</v>
      </c>
      <c r="R119" s="55">
        <v>418.33389741028958</v>
      </c>
      <c r="S119" s="51">
        <v>0.17199939542737655</v>
      </c>
      <c r="T119" s="9" t="s">
        <v>164</v>
      </c>
      <c r="U119" s="11">
        <v>354385</v>
      </c>
      <c r="V119" s="51">
        <v>6.2731003444076085E-5</v>
      </c>
    </row>
    <row r="120" spans="8:22">
      <c r="H120" s="9" t="s">
        <v>165</v>
      </c>
      <c r="I120" s="5">
        <v>5116015409</v>
      </c>
      <c r="J120" s="55">
        <v>191.1734130159395</v>
      </c>
      <c r="K120" s="51">
        <v>3.9576731824192218E-2</v>
      </c>
      <c r="L120" s="9" t="s">
        <v>166</v>
      </c>
      <c r="M120" s="5">
        <v>1488203206</v>
      </c>
      <c r="N120" s="51">
        <v>1.1512517941238493E-2</v>
      </c>
      <c r="P120" s="9" t="s">
        <v>165</v>
      </c>
      <c r="Q120" s="5">
        <v>211777456</v>
      </c>
      <c r="R120" s="55">
        <v>91.176468444326218</v>
      </c>
      <c r="S120" s="51">
        <v>3.7487513076777154E-2</v>
      </c>
      <c r="T120" s="9" t="s">
        <v>166</v>
      </c>
      <c r="U120" s="5">
        <v>6247065</v>
      </c>
      <c r="V120" s="51">
        <v>1.1058161491890662E-3</v>
      </c>
    </row>
    <row r="121" spans="8:22">
      <c r="H121" s="9" t="s">
        <v>167</v>
      </c>
      <c r="I121" s="5">
        <v>1352295904</v>
      </c>
      <c r="J121" s="55">
        <v>50.532104129390689</v>
      </c>
      <c r="K121" s="51">
        <v>1.0461159332204345E-2</v>
      </c>
      <c r="L121" s="9" t="s">
        <v>168</v>
      </c>
      <c r="M121" s="5">
        <v>18880971127</v>
      </c>
      <c r="N121" s="51">
        <v>0.14606037533801244</v>
      </c>
      <c r="P121" s="9" t="s">
        <v>167</v>
      </c>
      <c r="Q121" s="5">
        <v>65163951</v>
      </c>
      <c r="R121" s="55">
        <v>28.055011304220784</v>
      </c>
      <c r="S121" s="51">
        <v>1.1534912692722901E-2</v>
      </c>
      <c r="T121" s="9" t="s">
        <v>168</v>
      </c>
      <c r="U121" s="5">
        <v>750293266</v>
      </c>
      <c r="V121" s="51">
        <v>0.13281219423370938</v>
      </c>
    </row>
    <row r="122" spans="8:22">
      <c r="H122" s="9" t="s">
        <v>169</v>
      </c>
      <c r="I122" s="5">
        <v>647430642</v>
      </c>
      <c r="J122" s="55">
        <v>24.192954013489537</v>
      </c>
      <c r="K122" s="51">
        <v>5.0084268409596178E-3</v>
      </c>
      <c r="L122" s="9" t="s">
        <v>170</v>
      </c>
      <c r="M122" s="5">
        <v>3703362538</v>
      </c>
      <c r="N122" s="51">
        <v>2.8648660001365109E-2</v>
      </c>
      <c r="P122" s="9" t="s">
        <v>169</v>
      </c>
      <c r="Q122" s="5">
        <v>37510245</v>
      </c>
      <c r="R122" s="55">
        <v>16.149271665542365</v>
      </c>
      <c r="S122" s="51">
        <v>6.6398276120127487E-3</v>
      </c>
      <c r="T122" s="9" t="s">
        <v>170</v>
      </c>
      <c r="U122" s="5">
        <v>211673318</v>
      </c>
      <c r="V122" s="51">
        <v>3.7469079223096391E-2</v>
      </c>
    </row>
    <row r="123" spans="8:22">
      <c r="H123" s="9" t="s">
        <v>171</v>
      </c>
      <c r="I123" s="5">
        <v>1268575060</v>
      </c>
      <c r="J123" s="55">
        <v>47.403653917943124</v>
      </c>
      <c r="K123" s="51">
        <v>9.813507375321228E-3</v>
      </c>
      <c r="L123" s="9" t="s">
        <v>172</v>
      </c>
      <c r="M123" s="5">
        <v>22433560060</v>
      </c>
      <c r="N123" s="51">
        <v>0.17354267322859218</v>
      </c>
      <c r="P123" s="9" t="s">
        <v>171</v>
      </c>
      <c r="Q123" s="5">
        <v>55939745</v>
      </c>
      <c r="R123" s="55">
        <v>24.083717365913373</v>
      </c>
      <c r="S123" s="51">
        <v>9.9021017713947779E-3</v>
      </c>
      <c r="T123" s="9" t="s">
        <v>172</v>
      </c>
      <c r="U123" s="5">
        <v>983612067</v>
      </c>
      <c r="V123" s="51">
        <v>0.17411282069673323</v>
      </c>
    </row>
    <row r="124" spans="8:22">
      <c r="H124" s="9" t="s">
        <v>173</v>
      </c>
      <c r="I124" s="5">
        <v>8810158807</v>
      </c>
      <c r="J124" s="55">
        <v>329.21482710620739</v>
      </c>
      <c r="K124" s="51">
        <v>6.8154073934139747E-2</v>
      </c>
      <c r="L124" s="9" t="s">
        <v>174</v>
      </c>
      <c r="M124" s="5">
        <v>6054700001</v>
      </c>
      <c r="N124" s="51">
        <v>4.6838255763258459E-2</v>
      </c>
      <c r="P124" s="9" t="s">
        <v>173</v>
      </c>
      <c r="Q124" s="5">
        <v>211658171</v>
      </c>
      <c r="R124" s="55">
        <v>91.125112718160622</v>
      </c>
      <c r="S124" s="51">
        <v>3.7466397996438465E-2</v>
      </c>
      <c r="T124" s="9" t="s">
        <v>174</v>
      </c>
      <c r="U124" s="5">
        <v>284336657</v>
      </c>
      <c r="V124" s="51">
        <v>5.033148640474084E-2</v>
      </c>
    </row>
    <row r="125" spans="8:22" ht="16" thickBot="1">
      <c r="H125" s="9" t="s">
        <v>175</v>
      </c>
      <c r="I125" s="20">
        <v>129268263780</v>
      </c>
      <c r="J125" s="56">
        <v>4830.4497163932119</v>
      </c>
      <c r="K125" s="50">
        <v>1</v>
      </c>
      <c r="L125" s="9" t="s">
        <v>176</v>
      </c>
      <c r="M125" s="20">
        <v>129268263780</v>
      </c>
      <c r="N125" s="50">
        <v>1</v>
      </c>
      <c r="P125" s="9" t="s">
        <v>175</v>
      </c>
      <c r="Q125" s="20">
        <v>5649279950</v>
      </c>
      <c r="R125" s="56">
        <v>2432.1823711695724</v>
      </c>
      <c r="S125" s="50">
        <v>1</v>
      </c>
      <c r="T125" s="9" t="s">
        <v>176</v>
      </c>
      <c r="U125" s="20">
        <v>5649279950</v>
      </c>
      <c r="V125" s="50">
        <v>1</v>
      </c>
    </row>
    <row r="126" spans="8:22" ht="16" thickTop="1">
      <c r="H126" s="9"/>
      <c r="I126" s="1"/>
      <c r="J126" s="1"/>
      <c r="K126" s="1"/>
      <c r="L126" s="9"/>
      <c r="M126" s="1"/>
      <c r="N126" s="42"/>
      <c r="P126" s="9"/>
      <c r="Q126" s="1"/>
      <c r="R126" s="1"/>
      <c r="S126" s="1"/>
      <c r="T126" s="9"/>
      <c r="U126" s="1"/>
      <c r="V126" s="42"/>
    </row>
    <row r="127" spans="8:22">
      <c r="H127" s="1"/>
      <c r="I127" s="1"/>
      <c r="J127" s="1"/>
      <c r="K127" s="1"/>
      <c r="L127" s="1"/>
      <c r="M127" s="1"/>
      <c r="N127" s="1"/>
      <c r="P127" s="1"/>
      <c r="Q127" s="1"/>
      <c r="R127" s="1"/>
      <c r="S127" s="1"/>
      <c r="T127" s="1"/>
      <c r="U127" s="1"/>
      <c r="V127" s="1"/>
    </row>
    <row r="128" spans="8:22">
      <c r="H128" s="1"/>
      <c r="I128" s="1"/>
      <c r="J128" s="1"/>
      <c r="K128" s="1"/>
      <c r="L128" s="1"/>
      <c r="M128" s="1"/>
      <c r="N128" s="1"/>
      <c r="P128" s="1"/>
      <c r="Q128" s="1"/>
      <c r="R128" s="1"/>
      <c r="S128" s="1"/>
      <c r="T128" s="1"/>
      <c r="U128" s="1"/>
      <c r="V128" s="1"/>
    </row>
    <row r="129" spans="8:22">
      <c r="H129" s="2" t="s">
        <v>177</v>
      </c>
      <c r="I129" s="45"/>
      <c r="J129" s="45" t="s">
        <v>178</v>
      </c>
      <c r="K129" s="1"/>
      <c r="L129" s="1"/>
      <c r="M129" s="45" t="s">
        <v>179</v>
      </c>
      <c r="P129" s="2" t="s">
        <v>177</v>
      </c>
      <c r="Q129" s="45"/>
      <c r="R129" s="45" t="s">
        <v>178</v>
      </c>
      <c r="S129" s="1"/>
      <c r="T129" s="1"/>
      <c r="U129" s="45" t="s">
        <v>179</v>
      </c>
    </row>
    <row r="130" spans="8:22">
      <c r="H130" s="22" t="s">
        <v>180</v>
      </c>
      <c r="I130" s="45" t="s">
        <v>181</v>
      </c>
      <c r="J130" s="57" t="s">
        <v>182</v>
      </c>
      <c r="K130" s="45" t="s">
        <v>183</v>
      </c>
      <c r="L130" s="45" t="s">
        <v>184</v>
      </c>
      <c r="M130" s="22" t="s">
        <v>185</v>
      </c>
      <c r="P130" s="22" t="s">
        <v>180</v>
      </c>
      <c r="Q130" s="45" t="s">
        <v>181</v>
      </c>
      <c r="R130" s="57" t="s">
        <v>182</v>
      </c>
      <c r="S130" s="45" t="s">
        <v>183</v>
      </c>
      <c r="T130" s="45" t="s">
        <v>184</v>
      </c>
      <c r="U130" s="22" t="s">
        <v>185</v>
      </c>
    </row>
    <row r="131" spans="8:22">
      <c r="H131" s="9" t="s">
        <v>186</v>
      </c>
      <c r="I131" s="5">
        <v>64736508</v>
      </c>
      <c r="J131" s="55">
        <v>2.4190504116391476</v>
      </c>
      <c r="K131" s="51">
        <v>8.2512980081751577E-2</v>
      </c>
      <c r="L131" s="8">
        <v>31123.321153846155</v>
      </c>
      <c r="M131" s="55">
        <v>0.42209996455462861</v>
      </c>
      <c r="P131" s="9" t="s">
        <v>186</v>
      </c>
      <c r="Q131" s="5">
        <v>3910541</v>
      </c>
      <c r="R131" s="55">
        <v>1.6836037452765693</v>
      </c>
      <c r="S131" s="51">
        <v>9.0674499674115491E-2</v>
      </c>
      <c r="T131" s="8">
        <v>1880.0677884615384</v>
      </c>
      <c r="U131" s="55">
        <v>0.29544008030093644</v>
      </c>
    </row>
    <row r="132" spans="8:22">
      <c r="H132" s="9" t="s">
        <v>187</v>
      </c>
      <c r="I132" s="5">
        <v>196704899</v>
      </c>
      <c r="J132" s="55">
        <v>7.3503975051818822</v>
      </c>
      <c r="K132" s="51">
        <v>0.25071953855110557</v>
      </c>
      <c r="L132" s="8">
        <v>94569.662980769237</v>
      </c>
      <c r="M132" s="55">
        <v>1.2825704298974823</v>
      </c>
      <c r="P132" s="9" t="s">
        <v>187</v>
      </c>
      <c r="Q132" s="5">
        <v>9358089</v>
      </c>
      <c r="R132" s="55">
        <v>4.0289345359200857</v>
      </c>
      <c r="S132" s="51">
        <v>0.21698788939454763</v>
      </c>
      <c r="T132" s="8">
        <v>4499.0812500000002</v>
      </c>
      <c r="U132" s="55">
        <v>0.70700053154366882</v>
      </c>
    </row>
    <row r="133" spans="8:22">
      <c r="H133" s="9" t="s">
        <v>188</v>
      </c>
      <c r="I133" s="5">
        <v>236155670</v>
      </c>
      <c r="J133" s="55">
        <v>8.8245796440614104</v>
      </c>
      <c r="K133" s="51">
        <v>0.30100338583141834</v>
      </c>
      <c r="L133" s="8">
        <v>113536.37980769231</v>
      </c>
      <c r="M133" s="55">
        <v>1.5398003849137889</v>
      </c>
      <c r="P133" s="9" t="s">
        <v>188</v>
      </c>
      <c r="Q133" s="5">
        <v>10530879</v>
      </c>
      <c r="R133" s="55">
        <v>4.5338553733241449</v>
      </c>
      <c r="S133" s="51">
        <v>0.2441816067018987</v>
      </c>
      <c r="T133" s="8">
        <v>5062.9225961538459</v>
      </c>
      <c r="U133" s="55">
        <v>0.79560442849197721</v>
      </c>
    </row>
    <row r="134" spans="8:22">
      <c r="H134" s="9" t="s">
        <v>189</v>
      </c>
      <c r="I134" s="5">
        <v>10574671</v>
      </c>
      <c r="J134" s="55">
        <v>0.3951504803981481</v>
      </c>
      <c r="K134" s="51">
        <v>1.3478447394692282E-2</v>
      </c>
      <c r="L134" s="8">
        <v>5083.9764423076922</v>
      </c>
      <c r="M134" s="55">
        <v>6.8949784166252207E-2</v>
      </c>
      <c r="P134" s="9" t="s">
        <v>189</v>
      </c>
      <c r="Q134" s="5">
        <v>1110378</v>
      </c>
      <c r="R134" s="55">
        <v>0.47805062252836794</v>
      </c>
      <c r="S134" s="51">
        <v>2.5746557726704568E-2</v>
      </c>
      <c r="T134" s="8">
        <v>533.83557692307693</v>
      </c>
      <c r="U134" s="55">
        <v>8.3888690972526103E-2</v>
      </c>
    </row>
    <row r="135" spans="8:22">
      <c r="H135" s="9" t="s">
        <v>190</v>
      </c>
      <c r="I135" s="5">
        <v>60290687</v>
      </c>
      <c r="J135" s="55">
        <v>2.2529205808468538</v>
      </c>
      <c r="K135" s="51">
        <v>7.6846348517070437E-2</v>
      </c>
      <c r="L135" s="8">
        <v>28985.907211538462</v>
      </c>
      <c r="M135" s="55">
        <v>0.39311198011598353</v>
      </c>
      <c r="P135" s="9" t="s">
        <v>190</v>
      </c>
      <c r="Q135" s="5">
        <v>4905289</v>
      </c>
      <c r="R135" s="55">
        <v>2.1118722274140476</v>
      </c>
      <c r="S135" s="51">
        <v>0.11373992136431821</v>
      </c>
      <c r="T135" s="8">
        <v>2358.3120192307692</v>
      </c>
      <c r="U135" s="55">
        <v>0.37059296298371514</v>
      </c>
    </row>
    <row r="136" spans="8:22">
      <c r="H136" s="9" t="s">
        <v>191</v>
      </c>
      <c r="I136" s="5">
        <v>94359036</v>
      </c>
      <c r="J136" s="55">
        <v>3.5259743215941328</v>
      </c>
      <c r="K136" s="51">
        <v>0.12026977510126557</v>
      </c>
      <c r="L136" s="8">
        <v>45364.921153846153</v>
      </c>
      <c r="M136" s="55">
        <v>0.61524705272964253</v>
      </c>
      <c r="P136" s="9" t="s">
        <v>191</v>
      </c>
      <c r="Q136" s="5">
        <v>7462060</v>
      </c>
      <c r="R136" s="55">
        <v>3.2126378839854839</v>
      </c>
      <c r="S136" s="51">
        <v>0.17302428411778067</v>
      </c>
      <c r="T136" s="8">
        <v>3587.5288461538462</v>
      </c>
      <c r="U136" s="55">
        <v>0.56375616714168342</v>
      </c>
    </row>
    <row r="137" spans="8:22">
      <c r="H137" s="9" t="s">
        <v>192</v>
      </c>
      <c r="I137" s="5">
        <v>48665521</v>
      </c>
      <c r="J137" s="55">
        <v>1.8185155833194397</v>
      </c>
      <c r="K137" s="51">
        <v>6.2028943002935266E-2</v>
      </c>
      <c r="L137" s="8">
        <v>23396.885096153845</v>
      </c>
      <c r="M137" s="55">
        <v>0.3173126775564189</v>
      </c>
      <c r="P137" s="9" t="s">
        <v>192</v>
      </c>
      <c r="Q137" s="5">
        <v>2932736</v>
      </c>
      <c r="R137" s="55">
        <v>1.2626297265538005</v>
      </c>
      <c r="S137" s="51">
        <v>6.8001938728239078E-2</v>
      </c>
      <c r="T137" s="8">
        <v>1409.9692307692308</v>
      </c>
      <c r="U137" s="55">
        <v>0.2215672356692967</v>
      </c>
    </row>
    <row r="138" spans="8:22">
      <c r="H138" s="9" t="s">
        <v>193</v>
      </c>
      <c r="I138" s="5">
        <v>73074515</v>
      </c>
      <c r="J138" s="55">
        <v>2.730622040828663</v>
      </c>
      <c r="K138" s="51">
        <v>9.3140581519760943E-2</v>
      </c>
      <c r="L138" s="8">
        <v>35131.978365384617</v>
      </c>
      <c r="M138" s="55">
        <v>0.47646607987175765</v>
      </c>
      <c r="P138" s="9" t="s">
        <v>193</v>
      </c>
      <c r="Q138" s="5">
        <v>2917269</v>
      </c>
      <c r="R138" s="55">
        <v>1.2559707248637035</v>
      </c>
      <c r="S138" s="51">
        <v>6.7643302292395652E-2</v>
      </c>
      <c r="T138" s="8">
        <v>1402.533173076923</v>
      </c>
      <c r="U138" s="55">
        <v>0.22039870893040953</v>
      </c>
    </row>
    <row r="139" spans="8:22" ht="16" thickBot="1">
      <c r="H139" s="9" t="s">
        <v>194</v>
      </c>
      <c r="I139" s="58">
        <v>784561507</v>
      </c>
      <c r="J139" s="59">
        <v>29.317210567869679</v>
      </c>
      <c r="K139" s="50">
        <v>1</v>
      </c>
      <c r="L139" s="60">
        <v>377193.03221153846</v>
      </c>
      <c r="M139" s="59">
        <v>5.1155583538059544</v>
      </c>
      <c r="P139" s="9" t="s">
        <v>194</v>
      </c>
      <c r="Q139" s="58">
        <v>43127241</v>
      </c>
      <c r="R139" s="59">
        <v>18.567554839866201</v>
      </c>
      <c r="S139" s="50">
        <v>1</v>
      </c>
      <c r="T139" s="60">
        <v>20734.250480769231</v>
      </c>
      <c r="U139" s="59">
        <v>3.2582488060342136</v>
      </c>
    </row>
    <row r="140" spans="8:22" ht="16" thickTop="1">
      <c r="H140" s="9"/>
      <c r="I140" s="5"/>
      <c r="J140" s="55"/>
      <c r="K140" s="51"/>
      <c r="L140" s="8"/>
      <c r="M140" s="1"/>
      <c r="P140" s="9"/>
      <c r="Q140" s="5"/>
      <c r="R140" s="55"/>
      <c r="S140" s="51"/>
      <c r="T140" s="8"/>
      <c r="U140" s="1"/>
    </row>
    <row r="141" spans="8:22">
      <c r="H141" s="9" t="s">
        <v>195</v>
      </c>
      <c r="I141" s="5">
        <v>952583250</v>
      </c>
      <c r="J141" s="55">
        <v>35.595786276162087</v>
      </c>
      <c r="K141" s="38"/>
      <c r="L141" s="8">
        <v>457972.71634615387</v>
      </c>
      <c r="M141" s="55">
        <v>6.2111066611800094</v>
      </c>
      <c r="P141" s="9" t="s">
        <v>195</v>
      </c>
      <c r="Q141" s="5">
        <v>50987816</v>
      </c>
      <c r="R141" s="55">
        <v>21.951765236848964</v>
      </c>
      <c r="S141" s="38"/>
      <c r="T141" s="8">
        <v>24513.373076923075</v>
      </c>
      <c r="U141" s="55">
        <v>3.8521126497355151</v>
      </c>
    </row>
    <row r="142" spans="8:22">
      <c r="H142" s="9"/>
      <c r="I142" s="1"/>
      <c r="J142" s="1"/>
      <c r="K142" s="1"/>
      <c r="L142" s="1"/>
      <c r="M142" s="1"/>
      <c r="N142" s="1"/>
      <c r="P142" s="9"/>
      <c r="Q142" s="1"/>
      <c r="R142" s="1"/>
      <c r="S142" s="1"/>
      <c r="T142" s="1"/>
      <c r="U142" s="1"/>
      <c r="V142" s="1"/>
    </row>
    <row r="143" spans="8:22">
      <c r="H143" s="1"/>
      <c r="I143" s="1"/>
      <c r="J143" s="1"/>
      <c r="K143" s="1"/>
      <c r="L143" s="1"/>
      <c r="M143" s="1"/>
      <c r="N143" s="1"/>
      <c r="P143" s="1"/>
      <c r="Q143" s="1"/>
      <c r="R143" s="1"/>
      <c r="S143" s="1"/>
      <c r="T143" s="1"/>
      <c r="U143" s="1"/>
      <c r="V143" s="1"/>
    </row>
    <row r="144" spans="8:22">
      <c r="H144" s="1"/>
      <c r="I144" s="1"/>
      <c r="J144" s="1"/>
      <c r="K144" s="1"/>
      <c r="L144" s="1"/>
      <c r="M144" s="1"/>
      <c r="N144" s="1"/>
      <c r="P144" s="1"/>
      <c r="Q144" s="1"/>
      <c r="R144" s="1"/>
      <c r="S144" s="1"/>
      <c r="T144" s="1"/>
      <c r="U144" s="1"/>
      <c r="V144" s="1"/>
    </row>
    <row r="145" spans="8:22">
      <c r="H145" s="61"/>
      <c r="I145" s="1"/>
      <c r="J145" s="1"/>
      <c r="K145" s="1"/>
      <c r="L145" s="1"/>
      <c r="M145" s="1"/>
      <c r="N145" s="1"/>
      <c r="P145" s="61"/>
      <c r="Q145" s="1"/>
      <c r="R145" s="1"/>
      <c r="S145" s="1"/>
      <c r="T145" s="1"/>
      <c r="U145" s="1"/>
      <c r="V145" s="1"/>
    </row>
    <row r="146" spans="8:22">
      <c r="H146" s="62"/>
      <c r="I146" s="1"/>
      <c r="J146" s="1"/>
      <c r="K146" s="22" t="s">
        <v>196</v>
      </c>
      <c r="L146" s="1"/>
      <c r="M146" s="1"/>
      <c r="N146" s="1"/>
      <c r="P146" s="62"/>
      <c r="Q146" s="1"/>
      <c r="R146" s="1"/>
      <c r="S146" s="22" t="s">
        <v>196</v>
      </c>
      <c r="T146" s="1"/>
      <c r="U146" s="1"/>
      <c r="V146" s="1"/>
    </row>
    <row r="147" spans="8:22">
      <c r="H147" s="62"/>
      <c r="J147" s="1"/>
      <c r="K147" s="22" t="s">
        <v>197</v>
      </c>
      <c r="L147" s="1"/>
      <c r="M147" s="1"/>
      <c r="P147" s="62"/>
      <c r="R147" s="1"/>
      <c r="S147" s="22" t="s">
        <v>197</v>
      </c>
      <c r="T147" s="1"/>
      <c r="U147" s="1"/>
    </row>
    <row r="148" spans="8:22">
      <c r="H148" s="62"/>
      <c r="J148" s="1"/>
      <c r="K148" s="1"/>
      <c r="L148" s="1"/>
      <c r="M148" s="1"/>
      <c r="P148" s="62"/>
      <c r="R148" s="1"/>
      <c r="S148" s="1"/>
      <c r="T148" s="1"/>
      <c r="U148" s="1"/>
    </row>
    <row r="149" spans="8:22">
      <c r="H149" s="62"/>
      <c r="J149" s="1"/>
      <c r="K149" s="9" t="s">
        <v>198</v>
      </c>
      <c r="L149" s="63" t="s">
        <v>199</v>
      </c>
      <c r="M149" s="1"/>
      <c r="P149" s="62"/>
      <c r="R149" s="1"/>
      <c r="S149" s="9" t="s">
        <v>198</v>
      </c>
      <c r="T149" s="63" t="s">
        <v>199</v>
      </c>
      <c r="U149" s="1"/>
    </row>
    <row r="150" spans="8:22">
      <c r="H150" s="62"/>
      <c r="J150" s="1"/>
      <c r="K150" s="9" t="s">
        <v>73</v>
      </c>
      <c r="L150" s="63" t="s">
        <v>199</v>
      </c>
      <c r="M150" s="1"/>
      <c r="P150" s="62"/>
      <c r="R150" s="1"/>
      <c r="S150" s="9" t="s">
        <v>73</v>
      </c>
      <c r="T150" s="63" t="s">
        <v>199</v>
      </c>
      <c r="U150" s="1"/>
    </row>
    <row r="151" spans="8:22">
      <c r="H151" s="62"/>
      <c r="I151" s="1"/>
      <c r="J151" s="1"/>
      <c r="K151" s="9" t="s">
        <v>200</v>
      </c>
      <c r="L151" s="63" t="s">
        <v>199</v>
      </c>
      <c r="M151" s="1"/>
      <c r="P151" s="62"/>
      <c r="Q151" s="1"/>
      <c r="R151" s="1"/>
      <c r="S151" s="9" t="s">
        <v>200</v>
      </c>
      <c r="T151" s="63" t="s">
        <v>199</v>
      </c>
      <c r="U151" s="1"/>
    </row>
    <row r="152" spans="8:22">
      <c r="H152" s="62"/>
      <c r="J152" s="1"/>
      <c r="K152" s="64" t="s">
        <v>201</v>
      </c>
      <c r="L152" s="63" t="s">
        <v>199</v>
      </c>
      <c r="M152" s="1"/>
      <c r="P152" s="62"/>
      <c r="R152" s="1"/>
      <c r="S152" s="64" t="s">
        <v>201</v>
      </c>
      <c r="T152" s="63" t="s">
        <v>199</v>
      </c>
      <c r="U152" s="1"/>
    </row>
    <row r="153" spans="8:22">
      <c r="H153" s="62"/>
      <c r="J153" s="1"/>
      <c r="K153" s="64" t="s">
        <v>202</v>
      </c>
      <c r="L153" s="63" t="s">
        <v>199</v>
      </c>
      <c r="M153" s="1"/>
      <c r="P153" s="62"/>
      <c r="R153" s="1"/>
      <c r="S153" s="64" t="s">
        <v>202</v>
      </c>
      <c r="T153" s="63" t="s">
        <v>199</v>
      </c>
      <c r="U153" s="1"/>
    </row>
    <row r="154" spans="8:22">
      <c r="H154" s="62"/>
      <c r="J154" s="1"/>
      <c r="K154" s="64" t="s">
        <v>203</v>
      </c>
      <c r="L154" s="63" t="s">
        <v>199</v>
      </c>
      <c r="M154" s="1"/>
      <c r="P154" s="62"/>
      <c r="R154" s="1"/>
      <c r="S154" s="64" t="s">
        <v>203</v>
      </c>
      <c r="T154" s="63" t="s">
        <v>199</v>
      </c>
      <c r="U154" s="1"/>
    </row>
    <row r="155" spans="8:22">
      <c r="H155" s="62"/>
      <c r="J155" s="1"/>
      <c r="K155" s="64" t="s">
        <v>204</v>
      </c>
      <c r="L155" s="63" t="s">
        <v>199</v>
      </c>
      <c r="M155" s="1"/>
      <c r="P155" s="62"/>
      <c r="R155" s="1"/>
      <c r="S155" s="64" t="s">
        <v>204</v>
      </c>
      <c r="T155" s="63" t="s">
        <v>199</v>
      </c>
      <c r="U155" s="1"/>
    </row>
    <row r="156" spans="8:22">
      <c r="H156" s="62"/>
      <c r="J156" s="1"/>
      <c r="K156" s="64" t="s">
        <v>205</v>
      </c>
      <c r="L156" s="63" t="s">
        <v>199</v>
      </c>
      <c r="M156" s="1"/>
      <c r="P156" s="62"/>
      <c r="R156" s="1"/>
      <c r="S156" s="64" t="s">
        <v>205</v>
      </c>
      <c r="T156" s="63" t="s">
        <v>199</v>
      </c>
      <c r="U156" s="1"/>
    </row>
    <row r="157" spans="8:22">
      <c r="H157" s="62"/>
      <c r="J157" s="1"/>
      <c r="K157" s="64" t="s">
        <v>206</v>
      </c>
      <c r="L157" s="63" t="s">
        <v>199</v>
      </c>
      <c r="M157" s="1"/>
      <c r="P157" s="62"/>
      <c r="R157" s="1"/>
      <c r="S157" s="64" t="s">
        <v>206</v>
      </c>
      <c r="T157" s="63" t="s">
        <v>199</v>
      </c>
      <c r="U157" s="1"/>
    </row>
    <row r="158" spans="8:22">
      <c r="H158" s="62"/>
      <c r="J158" s="1"/>
      <c r="K158" s="9" t="s">
        <v>207</v>
      </c>
      <c r="L158" s="63" t="s">
        <v>199</v>
      </c>
      <c r="M158" s="1"/>
      <c r="N158" s="1"/>
      <c r="P158" s="62"/>
      <c r="R158" s="1"/>
      <c r="S158" s="9" t="s">
        <v>207</v>
      </c>
      <c r="T158" s="63" t="s">
        <v>199</v>
      </c>
      <c r="U158" s="1"/>
      <c r="V158" s="1"/>
    </row>
    <row r="159" spans="8:22">
      <c r="H159" s="62"/>
      <c r="J159" s="1"/>
      <c r="K159" s="64" t="s">
        <v>208</v>
      </c>
      <c r="L159" s="65" t="s">
        <v>199</v>
      </c>
      <c r="M159" s="1"/>
      <c r="P159" s="62"/>
      <c r="R159" s="1"/>
      <c r="S159" s="64" t="s">
        <v>208</v>
      </c>
      <c r="T159" s="65" t="s">
        <v>199</v>
      </c>
      <c r="U159" s="1"/>
    </row>
    <row r="160" spans="8:22">
      <c r="H160" s="62"/>
      <c r="K160" s="64" t="s">
        <v>209</v>
      </c>
      <c r="L160" s="65" t="s">
        <v>199</v>
      </c>
      <c r="M160" s="1"/>
      <c r="P160" s="62"/>
      <c r="S160" s="64" t="s">
        <v>209</v>
      </c>
      <c r="T160" s="65" t="s">
        <v>199</v>
      </c>
      <c r="U160" s="1"/>
    </row>
    <row r="161" spans="8:22">
      <c r="H161" s="62"/>
      <c r="K161" s="64" t="s">
        <v>210</v>
      </c>
      <c r="L161" s="63" t="s">
        <v>199</v>
      </c>
      <c r="M161" s="1"/>
      <c r="P161" s="62"/>
      <c r="S161" s="64" t="s">
        <v>210</v>
      </c>
      <c r="T161" s="63" t="s">
        <v>199</v>
      </c>
      <c r="U161" s="1"/>
    </row>
    <row r="162" spans="8:22">
      <c r="H162" s="62"/>
      <c r="K162" s="1"/>
      <c r="L162" s="1"/>
      <c r="M162" s="1"/>
      <c r="P162" s="62"/>
      <c r="S162" s="1"/>
      <c r="T162" s="1"/>
      <c r="U162" s="1"/>
    </row>
    <row r="163" spans="8:22">
      <c r="H163" s="62"/>
      <c r="K163" s="22" t="s">
        <v>211</v>
      </c>
      <c r="L163" s="1"/>
      <c r="M163" s="1"/>
      <c r="P163" s="62"/>
      <c r="S163" s="22" t="s">
        <v>211</v>
      </c>
      <c r="T163" s="1"/>
      <c r="U163" s="1"/>
    </row>
    <row r="164" spans="8:22">
      <c r="H164" s="62"/>
      <c r="K164" s="22"/>
      <c r="L164" s="1"/>
      <c r="M164" s="1"/>
      <c r="N164" s="1"/>
      <c r="P164" s="62"/>
      <c r="S164" s="22"/>
      <c r="T164" s="1"/>
      <c r="U164" s="1"/>
      <c r="V164" s="1"/>
    </row>
    <row r="165" spans="8:22">
      <c r="H165" s="62"/>
      <c r="K165" s="9" t="s">
        <v>77</v>
      </c>
      <c r="L165" s="63" t="s">
        <v>199</v>
      </c>
      <c r="M165" s="1"/>
      <c r="N165" s="1"/>
      <c r="P165" s="62"/>
      <c r="S165" s="9" t="s">
        <v>77</v>
      </c>
      <c r="T165" s="63" t="s">
        <v>199</v>
      </c>
      <c r="U165" s="1"/>
      <c r="V165" s="1"/>
    </row>
    <row r="166" spans="8:22">
      <c r="H166" s="62"/>
      <c r="K166" s="9" t="s">
        <v>79</v>
      </c>
      <c r="L166" s="63" t="s">
        <v>199</v>
      </c>
      <c r="M166" s="1"/>
      <c r="N166" s="1"/>
      <c r="P166" s="62"/>
      <c r="S166" s="9" t="s">
        <v>79</v>
      </c>
      <c r="T166" s="63" t="s">
        <v>199</v>
      </c>
      <c r="U166" s="1"/>
      <c r="V166" s="1"/>
    </row>
    <row r="167" spans="8:22">
      <c r="H167" s="62"/>
      <c r="K167" s="9" t="s">
        <v>82</v>
      </c>
      <c r="L167" s="63" t="s">
        <v>199</v>
      </c>
      <c r="P167" s="62"/>
      <c r="S167" s="9" t="s">
        <v>82</v>
      </c>
      <c r="T167" s="63" t="s">
        <v>199</v>
      </c>
    </row>
    <row r="168" spans="8:22">
      <c r="H168" s="62"/>
      <c r="K168" s="9" t="s">
        <v>85</v>
      </c>
      <c r="L168" s="63" t="s">
        <v>199</v>
      </c>
      <c r="P168" s="62"/>
      <c r="S168" s="9" t="s">
        <v>85</v>
      </c>
      <c r="T168" s="63" t="s">
        <v>199</v>
      </c>
    </row>
    <row r="169" spans="8:22">
      <c r="H169" s="62"/>
      <c r="K169" s="9" t="s">
        <v>88</v>
      </c>
      <c r="L169" s="63" t="s">
        <v>199</v>
      </c>
      <c r="P169" s="62"/>
      <c r="S169" s="9" t="s">
        <v>88</v>
      </c>
      <c r="T169" s="63" t="s">
        <v>199</v>
      </c>
    </row>
    <row r="170" spans="8:22">
      <c r="H170" s="62"/>
      <c r="K170" s="9" t="s">
        <v>92</v>
      </c>
      <c r="L170" s="63" t="s">
        <v>199</v>
      </c>
      <c r="P170" s="62"/>
      <c r="S170" s="9" t="s">
        <v>92</v>
      </c>
      <c r="T170" s="63" t="s">
        <v>199</v>
      </c>
    </row>
    <row r="171" spans="8:22">
      <c r="H171" s="62"/>
      <c r="K171" s="9" t="s">
        <v>96</v>
      </c>
      <c r="L171" s="63" t="s">
        <v>199</v>
      </c>
      <c r="P171" s="62"/>
      <c r="S171" s="9" t="s">
        <v>96</v>
      </c>
      <c r="T171" s="63" t="s">
        <v>199</v>
      </c>
    </row>
    <row r="172" spans="8:22">
      <c r="H172" s="62"/>
      <c r="K172" s="9" t="s">
        <v>98</v>
      </c>
      <c r="L172" s="63" t="s">
        <v>199</v>
      </c>
      <c r="P172" s="62"/>
      <c r="S172" s="9" t="s">
        <v>98</v>
      </c>
      <c r="T172" s="63" t="s">
        <v>199</v>
      </c>
    </row>
    <row r="173" spans="8:22">
      <c r="H173" s="62"/>
      <c r="K173" s="9" t="s">
        <v>100</v>
      </c>
      <c r="L173" s="63" t="s">
        <v>199</v>
      </c>
      <c r="P173" s="62"/>
      <c r="S173" s="9" t="s">
        <v>100</v>
      </c>
      <c r="T173" s="63" t="s">
        <v>199</v>
      </c>
    </row>
    <row r="174" spans="8:22">
      <c r="H174" s="62"/>
      <c r="P174" s="62"/>
    </row>
    <row r="175" spans="8:22">
      <c r="H175" s="62"/>
      <c r="P175" s="62"/>
    </row>
    <row r="176" spans="8:22">
      <c r="H176" s="62"/>
      <c r="P176" s="62"/>
    </row>
    <row r="177" spans="8:16">
      <c r="H177" s="62"/>
      <c r="P177" s="62"/>
    </row>
    <row r="178" spans="8:16">
      <c r="H178" s="62"/>
      <c r="P178" s="62"/>
    </row>
    <row r="179" spans="8:16">
      <c r="H179" s="62"/>
      <c r="P179" s="62"/>
    </row>
    <row r="180" spans="8:16">
      <c r="H180" s="62"/>
      <c r="P180" s="62"/>
    </row>
    <row r="181" spans="8:16">
      <c r="H181" s="62"/>
      <c r="P181" s="62"/>
    </row>
    <row r="182" spans="8:16">
      <c r="H182" s="62"/>
      <c r="P182" s="62"/>
    </row>
    <row r="183" spans="8:16">
      <c r="H183" s="62"/>
      <c r="P183" s="62"/>
    </row>
    <row r="184" spans="8:16">
      <c r="H184" s="62"/>
      <c r="P184" s="62"/>
    </row>
    <row r="185" spans="8:16">
      <c r="H185" s="62"/>
      <c r="P185" s="62"/>
    </row>
    <row r="186" spans="8:16">
      <c r="H186" s="62"/>
      <c r="P186" s="62"/>
    </row>
    <row r="187" spans="8:16">
      <c r="H187" s="62"/>
      <c r="P187" s="62"/>
    </row>
    <row r="188" spans="8:16">
      <c r="H188" s="62"/>
      <c r="P188" s="62"/>
    </row>
    <row r="189" spans="8:16">
      <c r="H189" s="62"/>
      <c r="P189" s="62"/>
    </row>
    <row r="190" spans="8:16">
      <c r="H190" s="62"/>
      <c r="P190" s="62"/>
    </row>
    <row r="191" spans="8:16">
      <c r="H191" s="62"/>
      <c r="P191" s="62"/>
    </row>
    <row r="192" spans="8:16">
      <c r="H192" s="62"/>
      <c r="P192" s="62"/>
    </row>
    <row r="193" spans="8:16">
      <c r="H193" s="62"/>
      <c r="P193" s="62"/>
    </row>
    <row r="194" spans="8:16">
      <c r="H194" s="62"/>
      <c r="P194" s="62"/>
    </row>
    <row r="195" spans="8:16">
      <c r="H195" s="62"/>
      <c r="P195" s="62"/>
    </row>
    <row r="196" spans="8:16">
      <c r="H196" s="62"/>
      <c r="P196" s="62"/>
    </row>
    <row r="197" spans="8:16">
      <c r="H197" s="62"/>
      <c r="P197" s="62"/>
    </row>
    <row r="198" spans="8:16">
      <c r="H198" s="62"/>
      <c r="P198" s="62"/>
    </row>
    <row r="199" spans="8:16">
      <c r="H199" s="62"/>
      <c r="P199" s="62"/>
    </row>
    <row r="200" spans="8:16">
      <c r="H200" s="62"/>
      <c r="P200" s="62"/>
    </row>
    <row r="201" spans="8:16">
      <c r="H201" s="62"/>
      <c r="P201" s="62"/>
    </row>
    <row r="202" spans="8:16">
      <c r="H202" s="62"/>
      <c r="P202" s="62"/>
    </row>
    <row r="203" spans="8:16">
      <c r="H203" s="62"/>
      <c r="P203" s="62"/>
    </row>
    <row r="204" spans="8:16">
      <c r="H204" s="62"/>
      <c r="P204" s="62"/>
    </row>
    <row r="205" spans="8:16">
      <c r="H205" s="62"/>
      <c r="P205" s="62"/>
    </row>
    <row r="206" spans="8:16">
      <c r="H206" s="62"/>
      <c r="P206" s="62"/>
    </row>
    <row r="207" spans="8:16">
      <c r="H207" s="62"/>
      <c r="P207" s="62"/>
    </row>
    <row r="208" spans="8:16">
      <c r="H208" s="62"/>
      <c r="P208" s="62"/>
    </row>
    <row r="209" spans="8:16">
      <c r="H209" s="62"/>
      <c r="P209" s="62"/>
    </row>
    <row r="210" spans="8:16">
      <c r="H210" s="62"/>
      <c r="P210" s="62"/>
    </row>
    <row r="211" spans="8:16">
      <c r="H211" s="62"/>
      <c r="P211" s="62"/>
    </row>
    <row r="212" spans="8:16">
      <c r="H212" s="62"/>
      <c r="P212" s="62"/>
    </row>
    <row r="213" spans="8:16">
      <c r="H213" s="62"/>
      <c r="P213" s="62"/>
    </row>
    <row r="214" spans="8:16">
      <c r="H214" s="62"/>
      <c r="P214" s="62"/>
    </row>
    <row r="215" spans="8:16">
      <c r="H215" s="62"/>
      <c r="P215" s="62"/>
    </row>
    <row r="216" spans="8:16">
      <c r="H216" s="62"/>
      <c r="P216" s="62"/>
    </row>
    <row r="217" spans="8:16">
      <c r="H217" s="62"/>
      <c r="P217" s="62"/>
    </row>
    <row r="218" spans="8:16">
      <c r="H218" s="62"/>
      <c r="P218" s="62"/>
    </row>
    <row r="219" spans="8:16">
      <c r="H219" s="62"/>
      <c r="P219" s="62"/>
    </row>
    <row r="220" spans="8:16">
      <c r="H220" s="62"/>
      <c r="P220" s="62"/>
    </row>
    <row r="221" spans="8:16">
      <c r="H221" s="62"/>
      <c r="P221" s="62"/>
    </row>
    <row r="222" spans="8:16">
      <c r="H222" s="62"/>
      <c r="P222" s="62"/>
    </row>
    <row r="223" spans="8:16">
      <c r="H223" s="62"/>
      <c r="P223" s="62"/>
    </row>
    <row r="224" spans="8:16">
      <c r="H224" s="62"/>
      <c r="P224" s="62"/>
    </row>
    <row r="225" spans="8:16">
      <c r="H225" s="62"/>
      <c r="P225" s="62"/>
    </row>
    <row r="226" spans="8:16">
      <c r="H226" s="62"/>
      <c r="P226" s="62"/>
    </row>
    <row r="227" spans="8:16">
      <c r="H227" s="62"/>
      <c r="P227" s="62"/>
    </row>
    <row r="228" spans="8:16">
      <c r="H228" s="62"/>
      <c r="P228" s="62"/>
    </row>
    <row r="229" spans="8:16">
      <c r="H229" s="62"/>
      <c r="P229" s="62"/>
    </row>
    <row r="230" spans="8:16">
      <c r="H230" s="62"/>
      <c r="P230" s="62"/>
    </row>
    <row r="231" spans="8:16">
      <c r="H231" s="62"/>
      <c r="P231" s="62"/>
    </row>
    <row r="232" spans="8:16">
      <c r="H232" s="62"/>
      <c r="P232" s="62"/>
    </row>
    <row r="233" spans="8:16">
      <c r="H233" s="62"/>
      <c r="P233" s="62"/>
    </row>
    <row r="234" spans="8:16">
      <c r="H234" s="62"/>
      <c r="P234" s="62"/>
    </row>
    <row r="235" spans="8:16">
      <c r="H235" s="62"/>
      <c r="P235" s="62"/>
    </row>
    <row r="236" spans="8:16">
      <c r="H236" s="62"/>
      <c r="P236" s="62"/>
    </row>
    <row r="237" spans="8:16">
      <c r="H237" s="62"/>
      <c r="P237" s="62"/>
    </row>
    <row r="238" spans="8:16">
      <c r="H238" s="62"/>
      <c r="P238" s="62"/>
    </row>
    <row r="239" spans="8:16">
      <c r="H239" s="62"/>
      <c r="P239" s="62"/>
    </row>
    <row r="240" spans="8:16">
      <c r="H240" s="62"/>
      <c r="P240" s="62"/>
    </row>
    <row r="241" spans="8:16">
      <c r="H241" s="62"/>
      <c r="P241" s="62"/>
    </row>
    <row r="242" spans="8:16">
      <c r="H242" s="62"/>
      <c r="P242" s="62"/>
    </row>
    <row r="243" spans="8:16">
      <c r="H243" s="62"/>
      <c r="P243" s="62"/>
    </row>
    <row r="244" spans="8:16">
      <c r="H244" s="62"/>
      <c r="P244" s="62"/>
    </row>
    <row r="245" spans="8:16">
      <c r="H245" s="62"/>
      <c r="P245" s="62"/>
    </row>
    <row r="246" spans="8:16">
      <c r="H246" s="62"/>
      <c r="P246" s="62"/>
    </row>
    <row r="247" spans="8:16">
      <c r="H247" s="62"/>
      <c r="P247" s="62"/>
    </row>
    <row r="248" spans="8:16">
      <c r="H248" s="62"/>
      <c r="P248" s="62"/>
    </row>
    <row r="249" spans="8:16">
      <c r="H249" s="62"/>
      <c r="P249" s="62"/>
    </row>
    <row r="250" spans="8:16">
      <c r="H250" s="62"/>
      <c r="P250" s="62"/>
    </row>
    <row r="251" spans="8:16">
      <c r="H251" s="62"/>
      <c r="P251" s="62"/>
    </row>
    <row r="252" spans="8:16">
      <c r="H252" s="62"/>
      <c r="P252" s="62"/>
    </row>
    <row r="253" spans="8:16">
      <c r="H253" s="62"/>
      <c r="P253" s="62"/>
    </row>
    <row r="254" spans="8:16">
      <c r="H254" s="62"/>
      <c r="P254" s="62"/>
    </row>
    <row r="255" spans="8:16">
      <c r="H255" s="62"/>
      <c r="P255" s="62"/>
    </row>
    <row r="256" spans="8:16">
      <c r="H256" s="62"/>
      <c r="P256" s="62"/>
    </row>
    <row r="257" spans="8:16">
      <c r="H257" s="62"/>
      <c r="P257" s="62"/>
    </row>
    <row r="258" spans="8:16">
      <c r="H258" s="62"/>
      <c r="P258" s="62"/>
    </row>
    <row r="259" spans="8:16">
      <c r="H259" s="62"/>
      <c r="P259" s="62"/>
    </row>
    <row r="260" spans="8:16">
      <c r="H260" s="62"/>
      <c r="P260" s="62"/>
    </row>
    <row r="261" spans="8:16">
      <c r="H261" s="62"/>
      <c r="P261" s="62"/>
    </row>
    <row r="262" spans="8:16">
      <c r="H262" s="62"/>
      <c r="P262" s="62"/>
    </row>
    <row r="263" spans="8:16">
      <c r="H263" s="62"/>
      <c r="P263" s="62"/>
    </row>
    <row r="264" spans="8:16">
      <c r="H264" s="62"/>
      <c r="P264" s="62"/>
    </row>
    <row r="265" spans="8:16">
      <c r="H265" s="62"/>
      <c r="P265" s="62"/>
    </row>
    <row r="266" spans="8:16">
      <c r="H266" s="62"/>
      <c r="P266" s="62"/>
    </row>
    <row r="267" spans="8:16">
      <c r="H267" s="62"/>
      <c r="P267" s="62"/>
    </row>
    <row r="268" spans="8:16">
      <c r="H268" s="62"/>
      <c r="P268" s="62"/>
    </row>
    <row r="269" spans="8:16">
      <c r="H269" s="62"/>
      <c r="P269" s="62"/>
    </row>
    <row r="270" spans="8:16">
      <c r="H270" s="62"/>
      <c r="P270" s="62"/>
    </row>
    <row r="271" spans="8:16">
      <c r="H271" s="62"/>
      <c r="P271" s="62"/>
    </row>
    <row r="272" spans="8:16">
      <c r="H272" s="62"/>
      <c r="P272" s="62"/>
    </row>
    <row r="273" spans="8:16">
      <c r="H273" s="62"/>
      <c r="P273" s="62"/>
    </row>
    <row r="274" spans="8:16">
      <c r="H274" s="62"/>
      <c r="P274" s="62"/>
    </row>
    <row r="275" spans="8:16">
      <c r="H275" s="62"/>
      <c r="P275" s="62"/>
    </row>
    <row r="276" spans="8:16">
      <c r="H276" s="62"/>
      <c r="P276" s="62"/>
    </row>
    <row r="277" spans="8:16">
      <c r="H277" s="62"/>
      <c r="P277" s="62"/>
    </row>
    <row r="278" spans="8:16">
      <c r="H278" s="62"/>
      <c r="P278" s="62"/>
    </row>
    <row r="279" spans="8:16">
      <c r="H279" s="62"/>
      <c r="P279" s="62"/>
    </row>
    <row r="280" spans="8:16">
      <c r="H280" s="62"/>
      <c r="P280" s="62"/>
    </row>
    <row r="281" spans="8:16">
      <c r="H281" s="62"/>
      <c r="P281" s="62"/>
    </row>
    <row r="282" spans="8:16">
      <c r="H282" s="62"/>
      <c r="P282" s="62"/>
    </row>
    <row r="283" spans="8:16">
      <c r="H283" s="62"/>
      <c r="P283" s="62"/>
    </row>
    <row r="284" spans="8:16">
      <c r="H284" s="62"/>
      <c r="P284" s="62"/>
    </row>
    <row r="285" spans="8:16">
      <c r="H285" s="62"/>
      <c r="P285" s="62"/>
    </row>
    <row r="286" spans="8:16">
      <c r="H286" s="62"/>
      <c r="P286" s="62"/>
    </row>
    <row r="287" spans="8:16">
      <c r="H287" s="62"/>
      <c r="P287" s="62"/>
    </row>
    <row r="288" spans="8:16">
      <c r="H288" s="62"/>
      <c r="P288" s="62"/>
    </row>
    <row r="289" spans="8:16">
      <c r="H289" s="62"/>
      <c r="P289" s="62"/>
    </row>
    <row r="290" spans="8:16">
      <c r="H290" s="62"/>
      <c r="P290" s="62"/>
    </row>
    <row r="291" spans="8:16">
      <c r="H291" s="62"/>
      <c r="P291" s="62"/>
    </row>
    <row r="292" spans="8:16">
      <c r="H292" s="62"/>
      <c r="P292" s="62"/>
    </row>
    <row r="293" spans="8:16">
      <c r="H293" s="62"/>
      <c r="P293" s="62"/>
    </row>
    <row r="294" spans="8:16">
      <c r="H294" s="62"/>
      <c r="P294" s="62"/>
    </row>
    <row r="295" spans="8:16">
      <c r="H295" s="62"/>
      <c r="P295" s="62"/>
    </row>
    <row r="296" spans="8:16">
      <c r="H296" s="62"/>
      <c r="P296" s="62"/>
    </row>
    <row r="297" spans="8:16">
      <c r="H297" s="62"/>
      <c r="P297" s="62"/>
    </row>
    <row r="298" spans="8:16">
      <c r="H298" s="62"/>
      <c r="P298" s="62"/>
    </row>
    <row r="299" spans="8:16">
      <c r="H299" s="62"/>
      <c r="P299" s="62"/>
    </row>
    <row r="300" spans="8:16">
      <c r="H300" s="62"/>
      <c r="P300" s="62"/>
    </row>
    <row r="301" spans="8:16">
      <c r="H301" s="62"/>
      <c r="P301" s="62"/>
    </row>
    <row r="302" spans="8:16">
      <c r="H302" s="62"/>
      <c r="P302" s="62"/>
    </row>
    <row r="303" spans="8:16">
      <c r="H303" s="62"/>
      <c r="P303" s="62"/>
    </row>
    <row r="304" spans="8:16">
      <c r="H304" s="62"/>
      <c r="P304" s="62"/>
    </row>
    <row r="305" spans="8:16">
      <c r="H305" s="62"/>
      <c r="P305" s="62"/>
    </row>
    <row r="306" spans="8:16">
      <c r="H306" s="62"/>
      <c r="P306" s="62"/>
    </row>
    <row r="307" spans="8:16">
      <c r="H307" s="62"/>
      <c r="P307" s="62"/>
    </row>
    <row r="308" spans="8:16">
      <c r="H308" s="62"/>
      <c r="P308" s="62"/>
    </row>
    <row r="309" spans="8:16">
      <c r="H309" s="62"/>
      <c r="P309" s="62"/>
    </row>
    <row r="310" spans="8:16">
      <c r="H310" s="62"/>
      <c r="P310" s="62"/>
    </row>
    <row r="311" spans="8:16">
      <c r="H311" s="62"/>
      <c r="P311" s="62"/>
    </row>
    <row r="312" spans="8:16">
      <c r="H312" s="62"/>
      <c r="P312" s="62"/>
    </row>
    <row r="313" spans="8:16">
      <c r="H313" s="62"/>
      <c r="P313" s="62"/>
    </row>
    <row r="314" spans="8:16">
      <c r="H314" s="62"/>
      <c r="P314" s="62"/>
    </row>
    <row r="315" spans="8:16">
      <c r="H315" s="62"/>
      <c r="P315" s="62"/>
    </row>
    <row r="316" spans="8:16">
      <c r="H316" s="62"/>
      <c r="P316" s="62"/>
    </row>
    <row r="317" spans="8:16">
      <c r="H317" s="62"/>
      <c r="P317" s="62"/>
    </row>
    <row r="318" spans="8:16">
      <c r="H318" s="62"/>
      <c r="P318" s="62"/>
    </row>
    <row r="319" spans="8:16">
      <c r="H319" s="62"/>
      <c r="P319" s="62"/>
    </row>
    <row r="320" spans="8:16">
      <c r="H320" s="62"/>
      <c r="P320" s="62"/>
    </row>
    <row r="321" spans="8:16">
      <c r="H321" s="62"/>
      <c r="P321" s="62"/>
    </row>
    <row r="322" spans="8:16">
      <c r="H322" s="62"/>
      <c r="P322" s="62"/>
    </row>
    <row r="323" spans="8:16">
      <c r="H323" s="62"/>
      <c r="P323" s="62"/>
    </row>
    <row r="324" spans="8:16">
      <c r="H324" s="62"/>
      <c r="P324" s="62"/>
    </row>
    <row r="325" spans="8:16">
      <c r="H325" s="62"/>
      <c r="P325" s="62"/>
    </row>
    <row r="326" spans="8:16">
      <c r="H326" s="62"/>
      <c r="P326" s="62"/>
    </row>
    <row r="327" spans="8:16">
      <c r="H327" s="62"/>
      <c r="P327" s="62"/>
    </row>
    <row r="328" spans="8:16">
      <c r="H328" s="62"/>
      <c r="P328" s="62"/>
    </row>
    <row r="329" spans="8:16">
      <c r="H329" s="62"/>
      <c r="P329" s="62"/>
    </row>
    <row r="330" spans="8:16">
      <c r="H330" s="62"/>
      <c r="P330" s="62"/>
    </row>
    <row r="331" spans="8:16">
      <c r="H331" s="62"/>
      <c r="P331" s="62"/>
    </row>
    <row r="332" spans="8:16">
      <c r="H332" s="62"/>
      <c r="P332" s="62"/>
    </row>
    <row r="333" spans="8:16">
      <c r="H333" s="62"/>
      <c r="P333" s="62"/>
    </row>
    <row r="334" spans="8:16">
      <c r="H334" s="62"/>
      <c r="P334" s="62"/>
    </row>
    <row r="335" spans="8:16">
      <c r="H335" s="62"/>
      <c r="P335" s="62"/>
    </row>
    <row r="336" spans="8:16">
      <c r="H336" s="62"/>
      <c r="P336" s="62"/>
    </row>
    <row r="337" spans="8:16">
      <c r="H337" s="62"/>
      <c r="P337" s="62"/>
    </row>
    <row r="338" spans="8:16">
      <c r="H338" s="62"/>
      <c r="P338" s="62"/>
    </row>
    <row r="339" spans="8:16">
      <c r="H339" s="62"/>
      <c r="P339" s="62"/>
    </row>
    <row r="340" spans="8:16">
      <c r="H340" s="62"/>
      <c r="P340" s="62"/>
    </row>
    <row r="341" spans="8:16">
      <c r="H341" s="62"/>
      <c r="P341" s="62"/>
    </row>
    <row r="342" spans="8:16">
      <c r="H342" s="62"/>
      <c r="P342" s="62"/>
    </row>
    <row r="343" spans="8:16">
      <c r="H343" s="62"/>
      <c r="P343" s="62"/>
    </row>
    <row r="344" spans="8:16">
      <c r="H344" s="62"/>
      <c r="P344" s="62"/>
    </row>
    <row r="345" spans="8:16">
      <c r="H345" s="62"/>
      <c r="P345" s="62"/>
    </row>
    <row r="346" spans="8:16">
      <c r="H346" s="62"/>
      <c r="P346" s="62"/>
    </row>
    <row r="347" spans="8:16">
      <c r="H347" s="62"/>
      <c r="P347" s="62"/>
    </row>
    <row r="348" spans="8:16">
      <c r="H348" s="62"/>
      <c r="P348" s="62"/>
    </row>
    <row r="349" spans="8:16">
      <c r="H349" s="62"/>
      <c r="P349" s="62"/>
    </row>
    <row r="350" spans="8:16">
      <c r="H350" s="62"/>
      <c r="P350" s="62"/>
    </row>
    <row r="351" spans="8:16">
      <c r="H351" s="62"/>
      <c r="P351" s="62"/>
    </row>
    <row r="352" spans="8:16">
      <c r="H352" s="62"/>
      <c r="P352" s="62"/>
    </row>
    <row r="353" spans="8:16">
      <c r="H353" s="62"/>
      <c r="P353" s="62"/>
    </row>
    <row r="354" spans="8:16">
      <c r="H354" s="62"/>
      <c r="P354" s="62"/>
    </row>
    <row r="355" spans="8:16">
      <c r="H355" s="62"/>
      <c r="P355" s="62"/>
    </row>
    <row r="356" spans="8:16">
      <c r="H356" s="62"/>
      <c r="P356" s="62"/>
    </row>
    <row r="357" spans="8:16">
      <c r="H357" s="62"/>
      <c r="P357" s="62"/>
    </row>
    <row r="358" spans="8:16">
      <c r="H358" s="62"/>
      <c r="P358" s="62"/>
    </row>
    <row r="359" spans="8:16">
      <c r="H359" s="62"/>
      <c r="P359" s="62"/>
    </row>
    <row r="360" spans="8:16">
      <c r="H360" s="62"/>
      <c r="P360" s="62"/>
    </row>
    <row r="361" spans="8:16">
      <c r="H361" s="62"/>
      <c r="P361" s="62"/>
    </row>
    <row r="362" spans="8:16">
      <c r="H362" s="62"/>
      <c r="P362" s="62"/>
    </row>
    <row r="363" spans="8:16">
      <c r="H363" s="62"/>
      <c r="P363" s="62"/>
    </row>
    <row r="364" spans="8:16">
      <c r="H364" s="62"/>
      <c r="P364" s="62"/>
    </row>
    <row r="365" spans="8:16">
      <c r="H365" s="62"/>
      <c r="P365" s="62"/>
    </row>
    <row r="366" spans="8:16">
      <c r="H366" s="62"/>
      <c r="P366" s="62"/>
    </row>
    <row r="367" spans="8:16">
      <c r="H367" s="62"/>
      <c r="P367" s="62"/>
    </row>
    <row r="368" spans="8:16">
      <c r="H368" s="62"/>
      <c r="P368" s="62"/>
    </row>
    <row r="369" spans="8:16">
      <c r="H369" s="62"/>
      <c r="P369" s="62"/>
    </row>
    <row r="370" spans="8:16">
      <c r="H370" s="62"/>
      <c r="P370" s="62"/>
    </row>
    <row r="371" spans="8:16">
      <c r="H371" s="62"/>
      <c r="P371" s="62"/>
    </row>
    <row r="372" spans="8:16">
      <c r="H372" s="62"/>
      <c r="P372" s="62"/>
    </row>
    <row r="373" spans="8:16">
      <c r="H373" s="62"/>
      <c r="P373" s="62"/>
    </row>
    <row r="374" spans="8:16">
      <c r="H374" s="62"/>
      <c r="P374" s="62"/>
    </row>
    <row r="375" spans="8:16">
      <c r="H375" s="62"/>
      <c r="P375" s="62"/>
    </row>
    <row r="376" spans="8:16">
      <c r="H376" s="62"/>
      <c r="P376" s="62"/>
    </row>
    <row r="377" spans="8:16">
      <c r="H377" s="62"/>
      <c r="P377" s="62"/>
    </row>
    <row r="378" spans="8:16">
      <c r="H378" s="62"/>
      <c r="P378" s="62"/>
    </row>
    <row r="379" spans="8:16">
      <c r="H379" s="62"/>
      <c r="P379" s="62"/>
    </row>
    <row r="380" spans="8:16">
      <c r="H380" s="62"/>
      <c r="P380" s="62"/>
    </row>
    <row r="381" spans="8:16">
      <c r="H381" s="62"/>
      <c r="P381" s="62"/>
    </row>
    <row r="382" spans="8:16">
      <c r="H382" s="62"/>
      <c r="P382" s="62"/>
    </row>
    <row r="383" spans="8:16">
      <c r="H383" s="62"/>
      <c r="P383" s="62"/>
    </row>
    <row r="384" spans="8:16">
      <c r="H384" s="62"/>
      <c r="P384" s="62"/>
    </row>
    <row r="385" spans="8:16">
      <c r="H385" s="62"/>
      <c r="P385" s="62"/>
    </row>
    <row r="386" spans="8:16">
      <c r="H386" s="62"/>
      <c r="P386" s="62"/>
    </row>
    <row r="387" spans="8:16">
      <c r="H387" s="62"/>
      <c r="P387" s="62"/>
    </row>
    <row r="388" spans="8:16">
      <c r="H388" s="62"/>
      <c r="P388" s="62"/>
    </row>
    <row r="389" spans="8:16">
      <c r="H389" s="62"/>
      <c r="P389" s="62"/>
    </row>
    <row r="390" spans="8:16">
      <c r="H390" s="62"/>
      <c r="P390" s="62"/>
    </row>
    <row r="391" spans="8:16">
      <c r="H391" s="62"/>
      <c r="P391" s="62"/>
    </row>
    <row r="392" spans="8:16">
      <c r="H392" s="62"/>
      <c r="P392" s="62"/>
    </row>
    <row r="393" spans="8:16">
      <c r="H393" s="62"/>
      <c r="P393" s="62"/>
    </row>
    <row r="394" spans="8:16">
      <c r="H394" s="62"/>
      <c r="P394" s="62"/>
    </row>
    <row r="395" spans="8:16">
      <c r="H395" s="62"/>
      <c r="P395" s="62"/>
    </row>
    <row r="396" spans="8:16">
      <c r="H396" s="62"/>
      <c r="P396" s="62"/>
    </row>
    <row r="397" spans="8:16">
      <c r="H397" s="62"/>
      <c r="P397" s="62"/>
    </row>
    <row r="398" spans="8:16">
      <c r="H398" s="62"/>
      <c r="P398" s="62"/>
    </row>
    <row r="399" spans="8:16">
      <c r="H399" s="62"/>
      <c r="P399" s="62"/>
    </row>
    <row r="400" spans="8:16">
      <c r="H400" s="62"/>
      <c r="P400" s="62"/>
    </row>
    <row r="401" spans="8:16">
      <c r="H401" s="62"/>
      <c r="P401" s="62"/>
    </row>
    <row r="402" spans="8:16">
      <c r="H402" s="62"/>
      <c r="P402" s="62"/>
    </row>
    <row r="403" spans="8:16">
      <c r="H403" s="62"/>
      <c r="P403" s="62"/>
    </row>
    <row r="404" spans="8:16">
      <c r="H404" s="62"/>
      <c r="P404" s="62"/>
    </row>
    <row r="405" spans="8:16">
      <c r="H405" s="62"/>
      <c r="P405" s="62"/>
    </row>
    <row r="406" spans="8:16">
      <c r="H406" s="62"/>
      <c r="P406" s="62"/>
    </row>
    <row r="407" spans="8:16">
      <c r="H407" s="62"/>
      <c r="P407" s="62"/>
    </row>
    <row r="408" spans="8:16">
      <c r="H408" s="62"/>
      <c r="P408" s="62"/>
    </row>
    <row r="409" spans="8:16">
      <c r="H409" s="62"/>
      <c r="P409" s="62"/>
    </row>
    <row r="410" spans="8:16">
      <c r="H410" s="62"/>
      <c r="P410" s="62"/>
    </row>
    <row r="411" spans="8:16">
      <c r="H411" s="62"/>
      <c r="P411" s="62"/>
    </row>
    <row r="412" spans="8:16">
      <c r="H412" s="62"/>
      <c r="P412" s="62"/>
    </row>
    <row r="413" spans="8:16">
      <c r="H413" s="62"/>
      <c r="P413" s="62"/>
    </row>
    <row r="414" spans="8:16">
      <c r="H414" s="62"/>
      <c r="P414" s="62"/>
    </row>
    <row r="415" spans="8:16">
      <c r="H415" s="62"/>
      <c r="P415" s="62"/>
    </row>
    <row r="416" spans="8:16">
      <c r="H416" s="62"/>
      <c r="P416" s="62"/>
    </row>
    <row r="417" spans="8:16">
      <c r="H417" s="62"/>
      <c r="P417" s="62"/>
    </row>
    <row r="418" spans="8:16">
      <c r="H418" s="62"/>
      <c r="P418" s="62"/>
    </row>
    <row r="419" spans="8:16">
      <c r="H419" s="62"/>
      <c r="P419" s="62"/>
    </row>
    <row r="420" spans="8:16">
      <c r="H420" s="62"/>
      <c r="P420" s="62"/>
    </row>
    <row r="421" spans="8:16">
      <c r="H421" s="62"/>
      <c r="P421" s="62"/>
    </row>
    <row r="422" spans="8:16">
      <c r="H422" s="62"/>
      <c r="P422" s="62"/>
    </row>
    <row r="423" spans="8:16">
      <c r="H423" s="62"/>
      <c r="P423" s="62"/>
    </row>
    <row r="424" spans="8:16">
      <c r="H424" s="62"/>
      <c r="P424" s="62"/>
    </row>
    <row r="425" spans="8:16">
      <c r="H425" s="62"/>
      <c r="P425" s="62"/>
    </row>
    <row r="426" spans="8:16">
      <c r="H426" s="62"/>
      <c r="P426" s="62"/>
    </row>
    <row r="427" spans="8:16">
      <c r="H427" s="62"/>
      <c r="P427" s="62"/>
    </row>
    <row r="428" spans="8:16">
      <c r="H428" s="62"/>
      <c r="P428" s="62"/>
    </row>
    <row r="429" spans="8:16">
      <c r="H429" s="62"/>
      <c r="P429" s="62"/>
    </row>
    <row r="430" spans="8:16">
      <c r="H430" s="62"/>
      <c r="P430" s="62"/>
    </row>
    <row r="431" spans="8:16">
      <c r="H431" s="62"/>
      <c r="P431" s="62"/>
    </row>
    <row r="432" spans="8:16">
      <c r="H432" s="62"/>
      <c r="P432" s="62"/>
    </row>
    <row r="433" spans="8:16">
      <c r="H433" s="62"/>
      <c r="P433" s="62"/>
    </row>
    <row r="434" spans="8:16">
      <c r="H434" s="62"/>
      <c r="P434" s="62"/>
    </row>
    <row r="435" spans="8:16">
      <c r="H435" s="62"/>
      <c r="P435" s="62"/>
    </row>
    <row r="436" spans="8:16">
      <c r="H436" s="62"/>
      <c r="P436" s="62"/>
    </row>
    <row r="437" spans="8:16">
      <c r="H437" s="62"/>
      <c r="P437" s="62"/>
    </row>
    <row r="438" spans="8:16">
      <c r="H438" s="62"/>
      <c r="P438" s="62"/>
    </row>
    <row r="439" spans="8:16">
      <c r="H439" s="62"/>
      <c r="P439" s="62"/>
    </row>
    <row r="440" spans="8:16">
      <c r="H440" s="62"/>
      <c r="P440" s="62"/>
    </row>
    <row r="441" spans="8:16">
      <c r="H441" s="62"/>
      <c r="P441" s="62"/>
    </row>
    <row r="442" spans="8:16">
      <c r="H442" s="62"/>
      <c r="P442" s="62"/>
    </row>
    <row r="443" spans="8:16">
      <c r="H443" s="62"/>
      <c r="P443" s="62"/>
    </row>
    <row r="444" spans="8:16">
      <c r="H444" s="62"/>
      <c r="P444" s="62"/>
    </row>
    <row r="445" spans="8:16">
      <c r="H445" s="62"/>
      <c r="P445" s="62"/>
    </row>
    <row r="446" spans="8:16">
      <c r="H446" s="62"/>
      <c r="P446" s="62"/>
    </row>
    <row r="447" spans="8:16">
      <c r="H447" s="62"/>
      <c r="P447" s="62"/>
    </row>
    <row r="448" spans="8:16">
      <c r="H448" s="62"/>
      <c r="P448" s="62"/>
    </row>
    <row r="449" spans="8:16">
      <c r="H449" s="62"/>
      <c r="P449" s="62"/>
    </row>
    <row r="450" spans="8:16">
      <c r="H450" s="62"/>
      <c r="P450" s="62"/>
    </row>
    <row r="451" spans="8:16">
      <c r="H451" s="62"/>
      <c r="P451" s="62"/>
    </row>
    <row r="452" spans="8:16">
      <c r="H452" s="62"/>
      <c r="P452" s="62"/>
    </row>
    <row r="453" spans="8:16">
      <c r="H453" s="62"/>
      <c r="P453" s="62"/>
    </row>
    <row r="454" spans="8:16">
      <c r="H454" s="62"/>
      <c r="P454" s="62"/>
    </row>
    <row r="455" spans="8:16">
      <c r="H455" s="62"/>
      <c r="P455" s="62"/>
    </row>
    <row r="456" spans="8:16">
      <c r="H456" s="62"/>
      <c r="P456" s="62"/>
    </row>
    <row r="457" spans="8:16">
      <c r="H457" s="62"/>
      <c r="P457" s="62"/>
    </row>
    <row r="458" spans="8:16">
      <c r="H458" s="62"/>
      <c r="P458" s="62"/>
    </row>
    <row r="459" spans="8:16">
      <c r="H459" s="62"/>
      <c r="P459" s="62"/>
    </row>
    <row r="460" spans="8:16">
      <c r="H460" s="62"/>
      <c r="P460" s="62"/>
    </row>
    <row r="461" spans="8:16">
      <c r="H461" s="62"/>
      <c r="P461" s="62"/>
    </row>
    <row r="462" spans="8:16">
      <c r="H462" s="62"/>
      <c r="P462" s="62"/>
    </row>
    <row r="463" spans="8:16">
      <c r="H463" s="62"/>
      <c r="P463" s="62"/>
    </row>
    <row r="464" spans="8:16">
      <c r="H464" s="62"/>
      <c r="P464" s="62"/>
    </row>
    <row r="465" spans="8:16">
      <c r="H465" s="62"/>
      <c r="P465" s="62"/>
    </row>
    <row r="466" spans="8:16">
      <c r="H466" s="62"/>
      <c r="P466" s="62"/>
    </row>
    <row r="467" spans="8:16">
      <c r="H467" s="62"/>
      <c r="P467" s="62"/>
    </row>
    <row r="468" spans="8:16">
      <c r="H468" s="62"/>
      <c r="P468" s="62"/>
    </row>
    <row r="469" spans="8:16">
      <c r="H469" s="62"/>
      <c r="P469" s="62"/>
    </row>
    <row r="470" spans="8:16">
      <c r="H470" s="62"/>
      <c r="P470" s="62"/>
    </row>
    <row r="471" spans="8:16">
      <c r="H471" s="62"/>
      <c r="P471" s="62"/>
    </row>
    <row r="472" spans="8:16">
      <c r="H472" s="62"/>
      <c r="P472" s="62"/>
    </row>
    <row r="473" spans="8:16">
      <c r="H473" s="62"/>
      <c r="P473" s="62"/>
    </row>
    <row r="474" spans="8:16">
      <c r="H474" s="62"/>
      <c r="P474" s="62"/>
    </row>
    <row r="475" spans="8:16">
      <c r="H475" s="62"/>
      <c r="P475" s="62"/>
    </row>
    <row r="476" spans="8:16">
      <c r="H476" s="62"/>
      <c r="P476" s="62"/>
    </row>
    <row r="477" spans="8:16">
      <c r="H477" s="62"/>
      <c r="P477" s="62"/>
    </row>
    <row r="478" spans="8:16">
      <c r="H478" s="62"/>
      <c r="P478" s="62"/>
    </row>
    <row r="479" spans="8:16">
      <c r="H479" s="62"/>
      <c r="P479" s="62"/>
    </row>
    <row r="480" spans="8:16">
      <c r="H480" s="62"/>
      <c r="P480" s="62"/>
    </row>
    <row r="481" spans="8:16">
      <c r="H481" s="62"/>
      <c r="P481" s="62"/>
    </row>
    <row r="482" spans="8:16">
      <c r="H482" s="62"/>
      <c r="P482" s="62"/>
    </row>
    <row r="483" spans="8:16">
      <c r="H483" s="62"/>
      <c r="P483" s="62"/>
    </row>
    <row r="484" spans="8:16">
      <c r="H484" s="62"/>
      <c r="P484" s="62"/>
    </row>
    <row r="485" spans="8:16">
      <c r="H485" s="62"/>
      <c r="P485" s="62"/>
    </row>
    <row r="486" spans="8:16">
      <c r="H486" s="62"/>
      <c r="P486" s="62"/>
    </row>
    <row r="487" spans="8:16">
      <c r="H487" s="62"/>
      <c r="P487" s="62"/>
    </row>
    <row r="488" spans="8:16">
      <c r="H488" s="62"/>
      <c r="P488" s="62"/>
    </row>
    <row r="489" spans="8:16">
      <c r="H489" s="62"/>
      <c r="P489" s="62"/>
    </row>
    <row r="490" spans="8:16">
      <c r="H490" s="62"/>
      <c r="P490" s="62"/>
    </row>
    <row r="491" spans="8:16">
      <c r="H491" s="62"/>
      <c r="P491" s="62"/>
    </row>
    <row r="492" spans="8:16">
      <c r="H492" s="62"/>
      <c r="P492" s="62"/>
    </row>
    <row r="493" spans="8:16">
      <c r="H493" s="62"/>
      <c r="P493" s="62"/>
    </row>
    <row r="494" spans="8:16">
      <c r="H494" s="62"/>
      <c r="P494" s="62"/>
    </row>
    <row r="495" spans="8:16">
      <c r="H495" s="62"/>
      <c r="P495" s="62"/>
    </row>
    <row r="496" spans="8:16">
      <c r="H496" s="62"/>
      <c r="P496" s="62"/>
    </row>
    <row r="497" spans="8:16">
      <c r="H497" s="62"/>
      <c r="P497" s="62"/>
    </row>
    <row r="498" spans="8:16">
      <c r="H498" s="62"/>
      <c r="P498" s="62"/>
    </row>
    <row r="499" spans="8:16">
      <c r="H499" s="62"/>
      <c r="P499" s="62"/>
    </row>
    <row r="500" spans="8:16">
      <c r="H500" s="62"/>
      <c r="P500" s="62"/>
    </row>
    <row r="501" spans="8:16">
      <c r="H501" s="62"/>
      <c r="P501" s="62"/>
    </row>
    <row r="502" spans="8:16">
      <c r="H502" s="62"/>
      <c r="P502" s="62"/>
    </row>
    <row r="503" spans="8:16">
      <c r="H503" s="62"/>
      <c r="P503" s="62"/>
    </row>
    <row r="504" spans="8:16">
      <c r="H504" s="62"/>
      <c r="P504" s="62"/>
    </row>
    <row r="505" spans="8:16">
      <c r="H505" s="62"/>
      <c r="P505" s="62"/>
    </row>
    <row r="506" spans="8:16">
      <c r="H506" s="62"/>
      <c r="P506" s="62"/>
    </row>
    <row r="507" spans="8:16">
      <c r="H507" s="62"/>
      <c r="P507" s="62"/>
    </row>
    <row r="508" spans="8:16">
      <c r="H508" s="62"/>
      <c r="P508" s="62"/>
    </row>
    <row r="509" spans="8:16">
      <c r="H509" s="62"/>
      <c r="P509" s="62"/>
    </row>
    <row r="510" spans="8:16">
      <c r="H510" s="62"/>
      <c r="P510" s="62"/>
    </row>
    <row r="511" spans="8:16">
      <c r="H511" s="62"/>
      <c r="P511" s="62"/>
    </row>
    <row r="512" spans="8:16">
      <c r="H512" s="62"/>
      <c r="P512" s="62"/>
    </row>
  </sheetData>
  <mergeCells count="18">
    <mergeCell ref="C49:D49"/>
    <mergeCell ref="E49:F49"/>
    <mergeCell ref="C73:D73"/>
    <mergeCell ref="E73:F73"/>
    <mergeCell ref="J49:K49"/>
    <mergeCell ref="L49:M49"/>
    <mergeCell ref="R49:S49"/>
    <mergeCell ref="T49:U49"/>
    <mergeCell ref="J73:K73"/>
    <mergeCell ref="L73:M73"/>
    <mergeCell ref="R73:S73"/>
    <mergeCell ref="T73:U73"/>
    <mergeCell ref="H97:M97"/>
    <mergeCell ref="P97:U97"/>
    <mergeCell ref="H98:I98"/>
    <mergeCell ref="K98:L98"/>
    <mergeCell ref="P98:Q98"/>
    <mergeCell ref="S98:T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2F32-A5AA-DA44-AF27-EC1FE6F5F7DF}">
  <dimension ref="A1:W172"/>
  <sheetViews>
    <sheetView zoomScale="88" workbookViewId="0">
      <selection sqref="A1:XFD9"/>
    </sheetView>
  </sheetViews>
  <sheetFormatPr baseColWidth="10" defaultColWidth="8.83203125" defaultRowHeight="11.75" customHeight="1"/>
  <cols>
    <col min="1" max="1" width="23" customWidth="1"/>
    <col min="2" max="7" width="17.33203125" customWidth="1"/>
    <col min="8" max="8" width="15.33203125" bestFit="1" customWidth="1"/>
    <col min="9" max="9" width="8.33203125" customWidth="1"/>
    <col min="17" max="17" width="23" customWidth="1"/>
    <col min="18" max="18" width="19.6640625" customWidth="1"/>
    <col min="19" max="19" width="18.33203125" customWidth="1"/>
    <col min="20" max="20" width="19.83203125" customWidth="1"/>
    <col min="21" max="21" width="17.6640625" customWidth="1"/>
    <col min="22" max="22" width="17.5" customWidth="1"/>
    <col min="23" max="23" width="18.6640625" customWidth="1"/>
    <col min="257" max="257" width="23" customWidth="1"/>
    <col min="258" max="258" width="19.6640625" customWidth="1"/>
    <col min="259" max="259" width="18.33203125" customWidth="1"/>
    <col min="260" max="260" width="19.83203125" customWidth="1"/>
    <col min="261" max="261" width="17.6640625" customWidth="1"/>
    <col min="262" max="262" width="17.5" customWidth="1"/>
    <col min="263" max="263" width="18.6640625" customWidth="1"/>
    <col min="264" max="264" width="15.33203125" bestFit="1" customWidth="1"/>
    <col min="265" max="265" width="8.33203125" customWidth="1"/>
    <col min="513" max="513" width="23" customWidth="1"/>
    <col min="514" max="514" width="19.6640625" customWidth="1"/>
    <col min="515" max="515" width="18.33203125" customWidth="1"/>
    <col min="516" max="516" width="19.83203125" customWidth="1"/>
    <col min="517" max="517" width="17.6640625" customWidth="1"/>
    <col min="518" max="518" width="17.5" customWidth="1"/>
    <col min="519" max="519" width="18.6640625" customWidth="1"/>
    <col min="520" max="520" width="15.33203125" bestFit="1" customWidth="1"/>
    <col min="521" max="521" width="8.33203125" customWidth="1"/>
    <col min="769" max="769" width="23" customWidth="1"/>
    <col min="770" max="770" width="19.6640625" customWidth="1"/>
    <col min="771" max="771" width="18.33203125" customWidth="1"/>
    <col min="772" max="772" width="19.83203125" customWidth="1"/>
    <col min="773" max="773" width="17.6640625" customWidth="1"/>
    <col min="774" max="774" width="17.5" customWidth="1"/>
    <col min="775" max="775" width="18.6640625" customWidth="1"/>
    <col min="776" max="776" width="15.33203125" bestFit="1" customWidth="1"/>
    <col min="777" max="777" width="8.33203125" customWidth="1"/>
    <col min="1025" max="1025" width="23" customWidth="1"/>
    <col min="1026" max="1026" width="19.6640625" customWidth="1"/>
    <col min="1027" max="1027" width="18.33203125" customWidth="1"/>
    <col min="1028" max="1028" width="19.83203125" customWidth="1"/>
    <col min="1029" max="1029" width="17.6640625" customWidth="1"/>
    <col min="1030" max="1030" width="17.5" customWidth="1"/>
    <col min="1031" max="1031" width="18.6640625" customWidth="1"/>
    <col min="1032" max="1032" width="15.33203125" bestFit="1" customWidth="1"/>
    <col min="1033" max="1033" width="8.33203125" customWidth="1"/>
    <col min="1281" max="1281" width="23" customWidth="1"/>
    <col min="1282" max="1282" width="19.6640625" customWidth="1"/>
    <col min="1283" max="1283" width="18.33203125" customWidth="1"/>
    <col min="1284" max="1284" width="19.83203125" customWidth="1"/>
    <col min="1285" max="1285" width="17.6640625" customWidth="1"/>
    <col min="1286" max="1286" width="17.5" customWidth="1"/>
    <col min="1287" max="1287" width="18.6640625" customWidth="1"/>
    <col min="1288" max="1288" width="15.33203125" bestFit="1" customWidth="1"/>
    <col min="1289" max="1289" width="8.33203125" customWidth="1"/>
    <col min="1537" max="1537" width="23" customWidth="1"/>
    <col min="1538" max="1538" width="19.6640625" customWidth="1"/>
    <col min="1539" max="1539" width="18.33203125" customWidth="1"/>
    <col min="1540" max="1540" width="19.83203125" customWidth="1"/>
    <col min="1541" max="1541" width="17.6640625" customWidth="1"/>
    <col min="1542" max="1542" width="17.5" customWidth="1"/>
    <col min="1543" max="1543" width="18.6640625" customWidth="1"/>
    <col min="1544" max="1544" width="15.33203125" bestFit="1" customWidth="1"/>
    <col min="1545" max="1545" width="8.33203125" customWidth="1"/>
    <col min="1793" max="1793" width="23" customWidth="1"/>
    <col min="1794" max="1794" width="19.6640625" customWidth="1"/>
    <col min="1795" max="1795" width="18.33203125" customWidth="1"/>
    <col min="1796" max="1796" width="19.83203125" customWidth="1"/>
    <col min="1797" max="1797" width="17.6640625" customWidth="1"/>
    <col min="1798" max="1798" width="17.5" customWidth="1"/>
    <col min="1799" max="1799" width="18.6640625" customWidth="1"/>
    <col min="1800" max="1800" width="15.33203125" bestFit="1" customWidth="1"/>
    <col min="1801" max="1801" width="8.33203125" customWidth="1"/>
    <col min="2049" max="2049" width="23" customWidth="1"/>
    <col min="2050" max="2050" width="19.6640625" customWidth="1"/>
    <col min="2051" max="2051" width="18.33203125" customWidth="1"/>
    <col min="2052" max="2052" width="19.83203125" customWidth="1"/>
    <col min="2053" max="2053" width="17.6640625" customWidth="1"/>
    <col min="2054" max="2054" width="17.5" customWidth="1"/>
    <col min="2055" max="2055" width="18.6640625" customWidth="1"/>
    <col min="2056" max="2056" width="15.33203125" bestFit="1" customWidth="1"/>
    <col min="2057" max="2057" width="8.33203125" customWidth="1"/>
    <col min="2305" max="2305" width="23" customWidth="1"/>
    <col min="2306" max="2306" width="19.6640625" customWidth="1"/>
    <col min="2307" max="2307" width="18.33203125" customWidth="1"/>
    <col min="2308" max="2308" width="19.83203125" customWidth="1"/>
    <col min="2309" max="2309" width="17.6640625" customWidth="1"/>
    <col min="2310" max="2310" width="17.5" customWidth="1"/>
    <col min="2311" max="2311" width="18.6640625" customWidth="1"/>
    <col min="2312" max="2312" width="15.33203125" bestFit="1" customWidth="1"/>
    <col min="2313" max="2313" width="8.33203125" customWidth="1"/>
    <col min="2561" max="2561" width="23" customWidth="1"/>
    <col min="2562" max="2562" width="19.6640625" customWidth="1"/>
    <col min="2563" max="2563" width="18.33203125" customWidth="1"/>
    <col min="2564" max="2564" width="19.83203125" customWidth="1"/>
    <col min="2565" max="2565" width="17.6640625" customWidth="1"/>
    <col min="2566" max="2566" width="17.5" customWidth="1"/>
    <col min="2567" max="2567" width="18.6640625" customWidth="1"/>
    <col min="2568" max="2568" width="15.33203125" bestFit="1" customWidth="1"/>
    <col min="2569" max="2569" width="8.33203125" customWidth="1"/>
    <col min="2817" max="2817" width="23" customWidth="1"/>
    <col min="2818" max="2818" width="19.6640625" customWidth="1"/>
    <col min="2819" max="2819" width="18.33203125" customWidth="1"/>
    <col min="2820" max="2820" width="19.83203125" customWidth="1"/>
    <col min="2821" max="2821" width="17.6640625" customWidth="1"/>
    <col min="2822" max="2822" width="17.5" customWidth="1"/>
    <col min="2823" max="2823" width="18.6640625" customWidth="1"/>
    <col min="2824" max="2824" width="15.33203125" bestFit="1" customWidth="1"/>
    <col min="2825" max="2825" width="8.33203125" customWidth="1"/>
    <col min="3073" max="3073" width="23" customWidth="1"/>
    <col min="3074" max="3074" width="19.6640625" customWidth="1"/>
    <col min="3075" max="3075" width="18.33203125" customWidth="1"/>
    <col min="3076" max="3076" width="19.83203125" customWidth="1"/>
    <col min="3077" max="3077" width="17.6640625" customWidth="1"/>
    <col min="3078" max="3078" width="17.5" customWidth="1"/>
    <col min="3079" max="3079" width="18.6640625" customWidth="1"/>
    <col min="3080" max="3080" width="15.33203125" bestFit="1" customWidth="1"/>
    <col min="3081" max="3081" width="8.33203125" customWidth="1"/>
    <col min="3329" max="3329" width="23" customWidth="1"/>
    <col min="3330" max="3330" width="19.6640625" customWidth="1"/>
    <col min="3331" max="3331" width="18.33203125" customWidth="1"/>
    <col min="3332" max="3332" width="19.83203125" customWidth="1"/>
    <col min="3333" max="3333" width="17.6640625" customWidth="1"/>
    <col min="3334" max="3334" width="17.5" customWidth="1"/>
    <col min="3335" max="3335" width="18.6640625" customWidth="1"/>
    <col min="3336" max="3336" width="15.33203125" bestFit="1" customWidth="1"/>
    <col min="3337" max="3337" width="8.33203125" customWidth="1"/>
    <col min="3585" max="3585" width="23" customWidth="1"/>
    <col min="3586" max="3586" width="19.6640625" customWidth="1"/>
    <col min="3587" max="3587" width="18.33203125" customWidth="1"/>
    <col min="3588" max="3588" width="19.83203125" customWidth="1"/>
    <col min="3589" max="3589" width="17.6640625" customWidth="1"/>
    <col min="3590" max="3590" width="17.5" customWidth="1"/>
    <col min="3591" max="3591" width="18.6640625" customWidth="1"/>
    <col min="3592" max="3592" width="15.33203125" bestFit="1" customWidth="1"/>
    <col min="3593" max="3593" width="8.33203125" customWidth="1"/>
    <col min="3841" max="3841" width="23" customWidth="1"/>
    <col min="3842" max="3842" width="19.6640625" customWidth="1"/>
    <col min="3843" max="3843" width="18.33203125" customWidth="1"/>
    <col min="3844" max="3844" width="19.83203125" customWidth="1"/>
    <col min="3845" max="3845" width="17.6640625" customWidth="1"/>
    <col min="3846" max="3846" width="17.5" customWidth="1"/>
    <col min="3847" max="3847" width="18.6640625" customWidth="1"/>
    <col min="3848" max="3848" width="15.33203125" bestFit="1" customWidth="1"/>
    <col min="3849" max="3849" width="8.33203125" customWidth="1"/>
    <col min="4097" max="4097" width="23" customWidth="1"/>
    <col min="4098" max="4098" width="19.6640625" customWidth="1"/>
    <col min="4099" max="4099" width="18.33203125" customWidth="1"/>
    <col min="4100" max="4100" width="19.83203125" customWidth="1"/>
    <col min="4101" max="4101" width="17.6640625" customWidth="1"/>
    <col min="4102" max="4102" width="17.5" customWidth="1"/>
    <col min="4103" max="4103" width="18.6640625" customWidth="1"/>
    <col min="4104" max="4104" width="15.33203125" bestFit="1" customWidth="1"/>
    <col min="4105" max="4105" width="8.33203125" customWidth="1"/>
    <col min="4353" max="4353" width="23" customWidth="1"/>
    <col min="4354" max="4354" width="19.6640625" customWidth="1"/>
    <col min="4355" max="4355" width="18.33203125" customWidth="1"/>
    <col min="4356" max="4356" width="19.83203125" customWidth="1"/>
    <col min="4357" max="4357" width="17.6640625" customWidth="1"/>
    <col min="4358" max="4358" width="17.5" customWidth="1"/>
    <col min="4359" max="4359" width="18.6640625" customWidth="1"/>
    <col min="4360" max="4360" width="15.33203125" bestFit="1" customWidth="1"/>
    <col min="4361" max="4361" width="8.33203125" customWidth="1"/>
    <col min="4609" max="4609" width="23" customWidth="1"/>
    <col min="4610" max="4610" width="19.6640625" customWidth="1"/>
    <col min="4611" max="4611" width="18.33203125" customWidth="1"/>
    <col min="4612" max="4612" width="19.83203125" customWidth="1"/>
    <col min="4613" max="4613" width="17.6640625" customWidth="1"/>
    <col min="4614" max="4614" width="17.5" customWidth="1"/>
    <col min="4615" max="4615" width="18.6640625" customWidth="1"/>
    <col min="4616" max="4616" width="15.33203125" bestFit="1" customWidth="1"/>
    <col min="4617" max="4617" width="8.33203125" customWidth="1"/>
    <col min="4865" max="4865" width="23" customWidth="1"/>
    <col min="4866" max="4866" width="19.6640625" customWidth="1"/>
    <col min="4867" max="4867" width="18.33203125" customWidth="1"/>
    <col min="4868" max="4868" width="19.83203125" customWidth="1"/>
    <col min="4869" max="4869" width="17.6640625" customWidth="1"/>
    <col min="4870" max="4870" width="17.5" customWidth="1"/>
    <col min="4871" max="4871" width="18.6640625" customWidth="1"/>
    <col min="4872" max="4872" width="15.33203125" bestFit="1" customWidth="1"/>
    <col min="4873" max="4873" width="8.33203125" customWidth="1"/>
    <col min="5121" max="5121" width="23" customWidth="1"/>
    <col min="5122" max="5122" width="19.6640625" customWidth="1"/>
    <col min="5123" max="5123" width="18.33203125" customWidth="1"/>
    <col min="5124" max="5124" width="19.83203125" customWidth="1"/>
    <col min="5125" max="5125" width="17.6640625" customWidth="1"/>
    <col min="5126" max="5126" width="17.5" customWidth="1"/>
    <col min="5127" max="5127" width="18.6640625" customWidth="1"/>
    <col min="5128" max="5128" width="15.33203125" bestFit="1" customWidth="1"/>
    <col min="5129" max="5129" width="8.33203125" customWidth="1"/>
    <col min="5377" max="5377" width="23" customWidth="1"/>
    <col min="5378" max="5378" width="19.6640625" customWidth="1"/>
    <col min="5379" max="5379" width="18.33203125" customWidth="1"/>
    <col min="5380" max="5380" width="19.83203125" customWidth="1"/>
    <col min="5381" max="5381" width="17.6640625" customWidth="1"/>
    <col min="5382" max="5382" width="17.5" customWidth="1"/>
    <col min="5383" max="5383" width="18.6640625" customWidth="1"/>
    <col min="5384" max="5384" width="15.33203125" bestFit="1" customWidth="1"/>
    <col min="5385" max="5385" width="8.33203125" customWidth="1"/>
    <col min="5633" max="5633" width="23" customWidth="1"/>
    <col min="5634" max="5634" width="19.6640625" customWidth="1"/>
    <col min="5635" max="5635" width="18.33203125" customWidth="1"/>
    <col min="5636" max="5636" width="19.83203125" customWidth="1"/>
    <col min="5637" max="5637" width="17.6640625" customWidth="1"/>
    <col min="5638" max="5638" width="17.5" customWidth="1"/>
    <col min="5639" max="5639" width="18.6640625" customWidth="1"/>
    <col min="5640" max="5640" width="15.33203125" bestFit="1" customWidth="1"/>
    <col min="5641" max="5641" width="8.33203125" customWidth="1"/>
    <col min="5889" max="5889" width="23" customWidth="1"/>
    <col min="5890" max="5890" width="19.6640625" customWidth="1"/>
    <col min="5891" max="5891" width="18.33203125" customWidth="1"/>
    <col min="5892" max="5892" width="19.83203125" customWidth="1"/>
    <col min="5893" max="5893" width="17.6640625" customWidth="1"/>
    <col min="5894" max="5894" width="17.5" customWidth="1"/>
    <col min="5895" max="5895" width="18.6640625" customWidth="1"/>
    <col min="5896" max="5896" width="15.33203125" bestFit="1" customWidth="1"/>
    <col min="5897" max="5897" width="8.33203125" customWidth="1"/>
    <col min="6145" max="6145" width="23" customWidth="1"/>
    <col min="6146" max="6146" width="19.6640625" customWidth="1"/>
    <col min="6147" max="6147" width="18.33203125" customWidth="1"/>
    <col min="6148" max="6148" width="19.83203125" customWidth="1"/>
    <col min="6149" max="6149" width="17.6640625" customWidth="1"/>
    <col min="6150" max="6150" width="17.5" customWidth="1"/>
    <col min="6151" max="6151" width="18.6640625" customWidth="1"/>
    <col min="6152" max="6152" width="15.33203125" bestFit="1" customWidth="1"/>
    <col min="6153" max="6153" width="8.33203125" customWidth="1"/>
    <col min="6401" max="6401" width="23" customWidth="1"/>
    <col min="6402" max="6402" width="19.6640625" customWidth="1"/>
    <col min="6403" max="6403" width="18.33203125" customWidth="1"/>
    <col min="6404" max="6404" width="19.83203125" customWidth="1"/>
    <col min="6405" max="6405" width="17.6640625" customWidth="1"/>
    <col min="6406" max="6406" width="17.5" customWidth="1"/>
    <col min="6407" max="6407" width="18.6640625" customWidth="1"/>
    <col min="6408" max="6408" width="15.33203125" bestFit="1" customWidth="1"/>
    <col min="6409" max="6409" width="8.33203125" customWidth="1"/>
    <col min="6657" max="6657" width="23" customWidth="1"/>
    <col min="6658" max="6658" width="19.6640625" customWidth="1"/>
    <col min="6659" max="6659" width="18.33203125" customWidth="1"/>
    <col min="6660" max="6660" width="19.83203125" customWidth="1"/>
    <col min="6661" max="6661" width="17.6640625" customWidth="1"/>
    <col min="6662" max="6662" width="17.5" customWidth="1"/>
    <col min="6663" max="6663" width="18.6640625" customWidth="1"/>
    <col min="6664" max="6664" width="15.33203125" bestFit="1" customWidth="1"/>
    <col min="6665" max="6665" width="8.33203125" customWidth="1"/>
    <col min="6913" max="6913" width="23" customWidth="1"/>
    <col min="6914" max="6914" width="19.6640625" customWidth="1"/>
    <col min="6915" max="6915" width="18.33203125" customWidth="1"/>
    <col min="6916" max="6916" width="19.83203125" customWidth="1"/>
    <col min="6917" max="6917" width="17.6640625" customWidth="1"/>
    <col min="6918" max="6918" width="17.5" customWidth="1"/>
    <col min="6919" max="6919" width="18.6640625" customWidth="1"/>
    <col min="6920" max="6920" width="15.33203125" bestFit="1" customWidth="1"/>
    <col min="6921" max="6921" width="8.33203125" customWidth="1"/>
    <col min="7169" max="7169" width="23" customWidth="1"/>
    <col min="7170" max="7170" width="19.6640625" customWidth="1"/>
    <col min="7171" max="7171" width="18.33203125" customWidth="1"/>
    <col min="7172" max="7172" width="19.83203125" customWidth="1"/>
    <col min="7173" max="7173" width="17.6640625" customWidth="1"/>
    <col min="7174" max="7174" width="17.5" customWidth="1"/>
    <col min="7175" max="7175" width="18.6640625" customWidth="1"/>
    <col min="7176" max="7176" width="15.33203125" bestFit="1" customWidth="1"/>
    <col min="7177" max="7177" width="8.33203125" customWidth="1"/>
    <col min="7425" max="7425" width="23" customWidth="1"/>
    <col min="7426" max="7426" width="19.6640625" customWidth="1"/>
    <col min="7427" max="7427" width="18.33203125" customWidth="1"/>
    <col min="7428" max="7428" width="19.83203125" customWidth="1"/>
    <col min="7429" max="7429" width="17.6640625" customWidth="1"/>
    <col min="7430" max="7430" width="17.5" customWidth="1"/>
    <col min="7431" max="7431" width="18.6640625" customWidth="1"/>
    <col min="7432" max="7432" width="15.33203125" bestFit="1" customWidth="1"/>
    <col min="7433" max="7433" width="8.33203125" customWidth="1"/>
    <col min="7681" max="7681" width="23" customWidth="1"/>
    <col min="7682" max="7682" width="19.6640625" customWidth="1"/>
    <col min="7683" max="7683" width="18.33203125" customWidth="1"/>
    <col min="7684" max="7684" width="19.83203125" customWidth="1"/>
    <col min="7685" max="7685" width="17.6640625" customWidth="1"/>
    <col min="7686" max="7686" width="17.5" customWidth="1"/>
    <col min="7687" max="7687" width="18.6640625" customWidth="1"/>
    <col min="7688" max="7688" width="15.33203125" bestFit="1" customWidth="1"/>
    <col min="7689" max="7689" width="8.33203125" customWidth="1"/>
    <col min="7937" max="7937" width="23" customWidth="1"/>
    <col min="7938" max="7938" width="19.6640625" customWidth="1"/>
    <col min="7939" max="7939" width="18.33203125" customWidth="1"/>
    <col min="7940" max="7940" width="19.83203125" customWidth="1"/>
    <col min="7941" max="7941" width="17.6640625" customWidth="1"/>
    <col min="7942" max="7942" width="17.5" customWidth="1"/>
    <col min="7943" max="7943" width="18.6640625" customWidth="1"/>
    <col min="7944" max="7944" width="15.33203125" bestFit="1" customWidth="1"/>
    <col min="7945" max="7945" width="8.33203125" customWidth="1"/>
    <col min="8193" max="8193" width="23" customWidth="1"/>
    <col min="8194" max="8194" width="19.6640625" customWidth="1"/>
    <col min="8195" max="8195" width="18.33203125" customWidth="1"/>
    <col min="8196" max="8196" width="19.83203125" customWidth="1"/>
    <col min="8197" max="8197" width="17.6640625" customWidth="1"/>
    <col min="8198" max="8198" width="17.5" customWidth="1"/>
    <col min="8199" max="8199" width="18.6640625" customWidth="1"/>
    <col min="8200" max="8200" width="15.33203125" bestFit="1" customWidth="1"/>
    <col min="8201" max="8201" width="8.33203125" customWidth="1"/>
    <col min="8449" max="8449" width="23" customWidth="1"/>
    <col min="8450" max="8450" width="19.6640625" customWidth="1"/>
    <col min="8451" max="8451" width="18.33203125" customWidth="1"/>
    <col min="8452" max="8452" width="19.83203125" customWidth="1"/>
    <col min="8453" max="8453" width="17.6640625" customWidth="1"/>
    <col min="8454" max="8454" width="17.5" customWidth="1"/>
    <col min="8455" max="8455" width="18.6640625" customWidth="1"/>
    <col min="8456" max="8456" width="15.33203125" bestFit="1" customWidth="1"/>
    <col min="8457" max="8457" width="8.33203125" customWidth="1"/>
    <col min="8705" max="8705" width="23" customWidth="1"/>
    <col min="8706" max="8706" width="19.6640625" customWidth="1"/>
    <col min="8707" max="8707" width="18.33203125" customWidth="1"/>
    <col min="8708" max="8708" width="19.83203125" customWidth="1"/>
    <col min="8709" max="8709" width="17.6640625" customWidth="1"/>
    <col min="8710" max="8710" width="17.5" customWidth="1"/>
    <col min="8711" max="8711" width="18.6640625" customWidth="1"/>
    <col min="8712" max="8712" width="15.33203125" bestFit="1" customWidth="1"/>
    <col min="8713" max="8713" width="8.33203125" customWidth="1"/>
    <col min="8961" max="8961" width="23" customWidth="1"/>
    <col min="8962" max="8962" width="19.6640625" customWidth="1"/>
    <col min="8963" max="8963" width="18.33203125" customWidth="1"/>
    <col min="8964" max="8964" width="19.83203125" customWidth="1"/>
    <col min="8965" max="8965" width="17.6640625" customWidth="1"/>
    <col min="8966" max="8966" width="17.5" customWidth="1"/>
    <col min="8967" max="8967" width="18.6640625" customWidth="1"/>
    <col min="8968" max="8968" width="15.33203125" bestFit="1" customWidth="1"/>
    <col min="8969" max="8969" width="8.33203125" customWidth="1"/>
    <col min="9217" max="9217" width="23" customWidth="1"/>
    <col min="9218" max="9218" width="19.6640625" customWidth="1"/>
    <col min="9219" max="9219" width="18.33203125" customWidth="1"/>
    <col min="9220" max="9220" width="19.83203125" customWidth="1"/>
    <col min="9221" max="9221" width="17.6640625" customWidth="1"/>
    <col min="9222" max="9222" width="17.5" customWidth="1"/>
    <col min="9223" max="9223" width="18.6640625" customWidth="1"/>
    <col min="9224" max="9224" width="15.33203125" bestFit="1" customWidth="1"/>
    <col min="9225" max="9225" width="8.33203125" customWidth="1"/>
    <col min="9473" max="9473" width="23" customWidth="1"/>
    <col min="9474" max="9474" width="19.6640625" customWidth="1"/>
    <col min="9475" max="9475" width="18.33203125" customWidth="1"/>
    <col min="9476" max="9476" width="19.83203125" customWidth="1"/>
    <col min="9477" max="9477" width="17.6640625" customWidth="1"/>
    <col min="9478" max="9478" width="17.5" customWidth="1"/>
    <col min="9479" max="9479" width="18.6640625" customWidth="1"/>
    <col min="9480" max="9480" width="15.33203125" bestFit="1" customWidth="1"/>
    <col min="9481" max="9481" width="8.33203125" customWidth="1"/>
    <col min="9729" max="9729" width="23" customWidth="1"/>
    <col min="9730" max="9730" width="19.6640625" customWidth="1"/>
    <col min="9731" max="9731" width="18.33203125" customWidth="1"/>
    <col min="9732" max="9732" width="19.83203125" customWidth="1"/>
    <col min="9733" max="9733" width="17.6640625" customWidth="1"/>
    <col min="9734" max="9734" width="17.5" customWidth="1"/>
    <col min="9735" max="9735" width="18.6640625" customWidth="1"/>
    <col min="9736" max="9736" width="15.33203125" bestFit="1" customWidth="1"/>
    <col min="9737" max="9737" width="8.33203125" customWidth="1"/>
    <col min="9985" max="9985" width="23" customWidth="1"/>
    <col min="9986" max="9986" width="19.6640625" customWidth="1"/>
    <col min="9987" max="9987" width="18.33203125" customWidth="1"/>
    <col min="9988" max="9988" width="19.83203125" customWidth="1"/>
    <col min="9989" max="9989" width="17.6640625" customWidth="1"/>
    <col min="9990" max="9990" width="17.5" customWidth="1"/>
    <col min="9991" max="9991" width="18.6640625" customWidth="1"/>
    <col min="9992" max="9992" width="15.33203125" bestFit="1" customWidth="1"/>
    <col min="9993" max="9993" width="8.33203125" customWidth="1"/>
    <col min="10241" max="10241" width="23" customWidth="1"/>
    <col min="10242" max="10242" width="19.6640625" customWidth="1"/>
    <col min="10243" max="10243" width="18.33203125" customWidth="1"/>
    <col min="10244" max="10244" width="19.83203125" customWidth="1"/>
    <col min="10245" max="10245" width="17.6640625" customWidth="1"/>
    <col min="10246" max="10246" width="17.5" customWidth="1"/>
    <col min="10247" max="10247" width="18.6640625" customWidth="1"/>
    <col min="10248" max="10248" width="15.33203125" bestFit="1" customWidth="1"/>
    <col min="10249" max="10249" width="8.33203125" customWidth="1"/>
    <col min="10497" max="10497" width="23" customWidth="1"/>
    <col min="10498" max="10498" width="19.6640625" customWidth="1"/>
    <col min="10499" max="10499" width="18.33203125" customWidth="1"/>
    <col min="10500" max="10500" width="19.83203125" customWidth="1"/>
    <col min="10501" max="10501" width="17.6640625" customWidth="1"/>
    <col min="10502" max="10502" width="17.5" customWidth="1"/>
    <col min="10503" max="10503" width="18.6640625" customWidth="1"/>
    <col min="10504" max="10504" width="15.33203125" bestFit="1" customWidth="1"/>
    <col min="10505" max="10505" width="8.33203125" customWidth="1"/>
    <col min="10753" max="10753" width="23" customWidth="1"/>
    <col min="10754" max="10754" width="19.6640625" customWidth="1"/>
    <col min="10755" max="10755" width="18.33203125" customWidth="1"/>
    <col min="10756" max="10756" width="19.83203125" customWidth="1"/>
    <col min="10757" max="10757" width="17.6640625" customWidth="1"/>
    <col min="10758" max="10758" width="17.5" customWidth="1"/>
    <col min="10759" max="10759" width="18.6640625" customWidth="1"/>
    <col min="10760" max="10760" width="15.33203125" bestFit="1" customWidth="1"/>
    <col min="10761" max="10761" width="8.33203125" customWidth="1"/>
    <col min="11009" max="11009" width="23" customWidth="1"/>
    <col min="11010" max="11010" width="19.6640625" customWidth="1"/>
    <col min="11011" max="11011" width="18.33203125" customWidth="1"/>
    <col min="11012" max="11012" width="19.83203125" customWidth="1"/>
    <col min="11013" max="11013" width="17.6640625" customWidth="1"/>
    <col min="11014" max="11014" width="17.5" customWidth="1"/>
    <col min="11015" max="11015" width="18.6640625" customWidth="1"/>
    <col min="11016" max="11016" width="15.33203125" bestFit="1" customWidth="1"/>
    <col min="11017" max="11017" width="8.33203125" customWidth="1"/>
    <col min="11265" max="11265" width="23" customWidth="1"/>
    <col min="11266" max="11266" width="19.6640625" customWidth="1"/>
    <col min="11267" max="11267" width="18.33203125" customWidth="1"/>
    <col min="11268" max="11268" width="19.83203125" customWidth="1"/>
    <col min="11269" max="11269" width="17.6640625" customWidth="1"/>
    <col min="11270" max="11270" width="17.5" customWidth="1"/>
    <col min="11271" max="11271" width="18.6640625" customWidth="1"/>
    <col min="11272" max="11272" width="15.33203125" bestFit="1" customWidth="1"/>
    <col min="11273" max="11273" width="8.33203125" customWidth="1"/>
    <col min="11521" max="11521" width="23" customWidth="1"/>
    <col min="11522" max="11522" width="19.6640625" customWidth="1"/>
    <col min="11523" max="11523" width="18.33203125" customWidth="1"/>
    <col min="11524" max="11524" width="19.83203125" customWidth="1"/>
    <col min="11525" max="11525" width="17.6640625" customWidth="1"/>
    <col min="11526" max="11526" width="17.5" customWidth="1"/>
    <col min="11527" max="11527" width="18.6640625" customWidth="1"/>
    <col min="11528" max="11528" width="15.33203125" bestFit="1" customWidth="1"/>
    <col min="11529" max="11529" width="8.33203125" customWidth="1"/>
    <col min="11777" max="11777" width="23" customWidth="1"/>
    <col min="11778" max="11778" width="19.6640625" customWidth="1"/>
    <col min="11779" max="11779" width="18.33203125" customWidth="1"/>
    <col min="11780" max="11780" width="19.83203125" customWidth="1"/>
    <col min="11781" max="11781" width="17.6640625" customWidth="1"/>
    <col min="11782" max="11782" width="17.5" customWidth="1"/>
    <col min="11783" max="11783" width="18.6640625" customWidth="1"/>
    <col min="11784" max="11784" width="15.33203125" bestFit="1" customWidth="1"/>
    <col min="11785" max="11785" width="8.33203125" customWidth="1"/>
    <col min="12033" max="12033" width="23" customWidth="1"/>
    <col min="12034" max="12034" width="19.6640625" customWidth="1"/>
    <col min="12035" max="12035" width="18.33203125" customWidth="1"/>
    <col min="12036" max="12036" width="19.83203125" customWidth="1"/>
    <col min="12037" max="12037" width="17.6640625" customWidth="1"/>
    <col min="12038" max="12038" width="17.5" customWidth="1"/>
    <col min="12039" max="12039" width="18.6640625" customWidth="1"/>
    <col min="12040" max="12040" width="15.33203125" bestFit="1" customWidth="1"/>
    <col min="12041" max="12041" width="8.33203125" customWidth="1"/>
    <col min="12289" max="12289" width="23" customWidth="1"/>
    <col min="12290" max="12290" width="19.6640625" customWidth="1"/>
    <col min="12291" max="12291" width="18.33203125" customWidth="1"/>
    <col min="12292" max="12292" width="19.83203125" customWidth="1"/>
    <col min="12293" max="12293" width="17.6640625" customWidth="1"/>
    <col min="12294" max="12294" width="17.5" customWidth="1"/>
    <col min="12295" max="12295" width="18.6640625" customWidth="1"/>
    <col min="12296" max="12296" width="15.33203125" bestFit="1" customWidth="1"/>
    <col min="12297" max="12297" width="8.33203125" customWidth="1"/>
    <col min="12545" max="12545" width="23" customWidth="1"/>
    <col min="12546" max="12546" width="19.6640625" customWidth="1"/>
    <col min="12547" max="12547" width="18.33203125" customWidth="1"/>
    <col min="12548" max="12548" width="19.83203125" customWidth="1"/>
    <col min="12549" max="12549" width="17.6640625" customWidth="1"/>
    <col min="12550" max="12550" width="17.5" customWidth="1"/>
    <col min="12551" max="12551" width="18.6640625" customWidth="1"/>
    <col min="12552" max="12552" width="15.33203125" bestFit="1" customWidth="1"/>
    <col min="12553" max="12553" width="8.33203125" customWidth="1"/>
    <col min="12801" max="12801" width="23" customWidth="1"/>
    <col min="12802" max="12802" width="19.6640625" customWidth="1"/>
    <col min="12803" max="12803" width="18.33203125" customWidth="1"/>
    <col min="12804" max="12804" width="19.83203125" customWidth="1"/>
    <col min="12805" max="12805" width="17.6640625" customWidth="1"/>
    <col min="12806" max="12806" width="17.5" customWidth="1"/>
    <col min="12807" max="12807" width="18.6640625" customWidth="1"/>
    <col min="12808" max="12808" width="15.33203125" bestFit="1" customWidth="1"/>
    <col min="12809" max="12809" width="8.33203125" customWidth="1"/>
    <col min="13057" max="13057" width="23" customWidth="1"/>
    <col min="13058" max="13058" width="19.6640625" customWidth="1"/>
    <col min="13059" max="13059" width="18.33203125" customWidth="1"/>
    <col min="13060" max="13060" width="19.83203125" customWidth="1"/>
    <col min="13061" max="13061" width="17.6640625" customWidth="1"/>
    <col min="13062" max="13062" width="17.5" customWidth="1"/>
    <col min="13063" max="13063" width="18.6640625" customWidth="1"/>
    <col min="13064" max="13064" width="15.33203125" bestFit="1" customWidth="1"/>
    <col min="13065" max="13065" width="8.33203125" customWidth="1"/>
    <col min="13313" max="13313" width="23" customWidth="1"/>
    <col min="13314" max="13314" width="19.6640625" customWidth="1"/>
    <col min="13315" max="13315" width="18.33203125" customWidth="1"/>
    <col min="13316" max="13316" width="19.83203125" customWidth="1"/>
    <col min="13317" max="13317" width="17.6640625" customWidth="1"/>
    <col min="13318" max="13318" width="17.5" customWidth="1"/>
    <col min="13319" max="13319" width="18.6640625" customWidth="1"/>
    <col min="13320" max="13320" width="15.33203125" bestFit="1" customWidth="1"/>
    <col min="13321" max="13321" width="8.33203125" customWidth="1"/>
    <col min="13569" max="13569" width="23" customWidth="1"/>
    <col min="13570" max="13570" width="19.6640625" customWidth="1"/>
    <col min="13571" max="13571" width="18.33203125" customWidth="1"/>
    <col min="13572" max="13572" width="19.83203125" customWidth="1"/>
    <col min="13573" max="13573" width="17.6640625" customWidth="1"/>
    <col min="13574" max="13574" width="17.5" customWidth="1"/>
    <col min="13575" max="13575" width="18.6640625" customWidth="1"/>
    <col min="13576" max="13576" width="15.33203125" bestFit="1" customWidth="1"/>
    <col min="13577" max="13577" width="8.33203125" customWidth="1"/>
    <col min="13825" max="13825" width="23" customWidth="1"/>
    <col min="13826" max="13826" width="19.6640625" customWidth="1"/>
    <col min="13827" max="13827" width="18.33203125" customWidth="1"/>
    <col min="13828" max="13828" width="19.83203125" customWidth="1"/>
    <col min="13829" max="13829" width="17.6640625" customWidth="1"/>
    <col min="13830" max="13830" width="17.5" customWidth="1"/>
    <col min="13831" max="13831" width="18.6640625" customWidth="1"/>
    <col min="13832" max="13832" width="15.33203125" bestFit="1" customWidth="1"/>
    <col min="13833" max="13833" width="8.33203125" customWidth="1"/>
    <col min="14081" max="14081" width="23" customWidth="1"/>
    <col min="14082" max="14082" width="19.6640625" customWidth="1"/>
    <col min="14083" max="14083" width="18.33203125" customWidth="1"/>
    <col min="14084" max="14084" width="19.83203125" customWidth="1"/>
    <col min="14085" max="14085" width="17.6640625" customWidth="1"/>
    <col min="14086" max="14086" width="17.5" customWidth="1"/>
    <col min="14087" max="14087" width="18.6640625" customWidth="1"/>
    <col min="14088" max="14088" width="15.33203125" bestFit="1" customWidth="1"/>
    <col min="14089" max="14089" width="8.33203125" customWidth="1"/>
    <col min="14337" max="14337" width="23" customWidth="1"/>
    <col min="14338" max="14338" width="19.6640625" customWidth="1"/>
    <col min="14339" max="14339" width="18.33203125" customWidth="1"/>
    <col min="14340" max="14340" width="19.83203125" customWidth="1"/>
    <col min="14341" max="14341" width="17.6640625" customWidth="1"/>
    <col min="14342" max="14342" width="17.5" customWidth="1"/>
    <col min="14343" max="14343" width="18.6640625" customWidth="1"/>
    <col min="14344" max="14344" width="15.33203125" bestFit="1" customWidth="1"/>
    <col min="14345" max="14345" width="8.33203125" customWidth="1"/>
    <col min="14593" max="14593" width="23" customWidth="1"/>
    <col min="14594" max="14594" width="19.6640625" customWidth="1"/>
    <col min="14595" max="14595" width="18.33203125" customWidth="1"/>
    <col min="14596" max="14596" width="19.83203125" customWidth="1"/>
    <col min="14597" max="14597" width="17.6640625" customWidth="1"/>
    <col min="14598" max="14598" width="17.5" customWidth="1"/>
    <col min="14599" max="14599" width="18.6640625" customWidth="1"/>
    <col min="14600" max="14600" width="15.33203125" bestFit="1" customWidth="1"/>
    <col min="14601" max="14601" width="8.33203125" customWidth="1"/>
    <col min="14849" max="14849" width="23" customWidth="1"/>
    <col min="14850" max="14850" width="19.6640625" customWidth="1"/>
    <col min="14851" max="14851" width="18.33203125" customWidth="1"/>
    <col min="14852" max="14852" width="19.83203125" customWidth="1"/>
    <col min="14853" max="14853" width="17.6640625" customWidth="1"/>
    <col min="14854" max="14854" width="17.5" customWidth="1"/>
    <col min="14855" max="14855" width="18.6640625" customWidth="1"/>
    <col min="14856" max="14856" width="15.33203125" bestFit="1" customWidth="1"/>
    <col min="14857" max="14857" width="8.33203125" customWidth="1"/>
    <col min="15105" max="15105" width="23" customWidth="1"/>
    <col min="15106" max="15106" width="19.6640625" customWidth="1"/>
    <col min="15107" max="15107" width="18.33203125" customWidth="1"/>
    <col min="15108" max="15108" width="19.83203125" customWidth="1"/>
    <col min="15109" max="15109" width="17.6640625" customWidth="1"/>
    <col min="15110" max="15110" width="17.5" customWidth="1"/>
    <col min="15111" max="15111" width="18.6640625" customWidth="1"/>
    <col min="15112" max="15112" width="15.33203125" bestFit="1" customWidth="1"/>
    <col min="15113" max="15113" width="8.33203125" customWidth="1"/>
    <col min="15361" max="15361" width="23" customWidth="1"/>
    <col min="15362" max="15362" width="19.6640625" customWidth="1"/>
    <col min="15363" max="15363" width="18.33203125" customWidth="1"/>
    <col min="15364" max="15364" width="19.83203125" customWidth="1"/>
    <col min="15365" max="15365" width="17.6640625" customWidth="1"/>
    <col min="15366" max="15366" width="17.5" customWidth="1"/>
    <col min="15367" max="15367" width="18.6640625" customWidth="1"/>
    <col min="15368" max="15368" width="15.33203125" bestFit="1" customWidth="1"/>
    <col min="15369" max="15369" width="8.33203125" customWidth="1"/>
    <col min="15617" max="15617" width="23" customWidth="1"/>
    <col min="15618" max="15618" width="19.6640625" customWidth="1"/>
    <col min="15619" max="15619" width="18.33203125" customWidth="1"/>
    <col min="15620" max="15620" width="19.83203125" customWidth="1"/>
    <col min="15621" max="15621" width="17.6640625" customWidth="1"/>
    <col min="15622" max="15622" width="17.5" customWidth="1"/>
    <col min="15623" max="15623" width="18.6640625" customWidth="1"/>
    <col min="15624" max="15624" width="15.33203125" bestFit="1" customWidth="1"/>
    <col min="15625" max="15625" width="8.33203125" customWidth="1"/>
    <col min="15873" max="15873" width="23" customWidth="1"/>
    <col min="15874" max="15874" width="19.6640625" customWidth="1"/>
    <col min="15875" max="15875" width="18.33203125" customWidth="1"/>
    <col min="15876" max="15876" width="19.83203125" customWidth="1"/>
    <col min="15877" max="15877" width="17.6640625" customWidth="1"/>
    <col min="15878" max="15878" width="17.5" customWidth="1"/>
    <col min="15879" max="15879" width="18.6640625" customWidth="1"/>
    <col min="15880" max="15880" width="15.33203125" bestFit="1" customWidth="1"/>
    <col min="15881" max="15881" width="8.33203125" customWidth="1"/>
    <col min="16129" max="16129" width="23" customWidth="1"/>
    <col min="16130" max="16130" width="19.6640625" customWidth="1"/>
    <col min="16131" max="16131" width="18.33203125" customWidth="1"/>
    <col min="16132" max="16132" width="19.83203125" customWidth="1"/>
    <col min="16133" max="16133" width="17.6640625" customWidth="1"/>
    <col min="16134" max="16134" width="17.5" customWidth="1"/>
    <col min="16135" max="16135" width="18.6640625" customWidth="1"/>
    <col min="16136" max="16136" width="15.33203125" bestFit="1" customWidth="1"/>
    <col min="16137" max="16137" width="8.33203125" customWidth="1"/>
  </cols>
  <sheetData>
    <row r="1" spans="1:23" s="1" customFormat="1" ht="11.75" customHeight="1">
      <c r="A1" s="1" t="s">
        <v>387</v>
      </c>
      <c r="B1" t="s">
        <v>215</v>
      </c>
      <c r="C1"/>
      <c r="D1"/>
      <c r="E1"/>
      <c r="F1" s="1">
        <f>(F3/B3)</f>
        <v>6.8415795431843909E-2</v>
      </c>
      <c r="G1"/>
      <c r="I1" s="1" t="s">
        <v>387</v>
      </c>
      <c r="J1" s="1" t="s">
        <v>220</v>
      </c>
      <c r="Q1" s="1" t="s">
        <v>387</v>
      </c>
      <c r="R1" s="1" t="s">
        <v>219</v>
      </c>
    </row>
    <row r="2" spans="1:23" s="1" customFormat="1" ht="11.75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I2" s="1" t="s">
        <v>0</v>
      </c>
      <c r="J2" s="42" t="s">
        <v>1</v>
      </c>
      <c r="K2" s="42" t="s">
        <v>2</v>
      </c>
      <c r="L2" s="42" t="s">
        <v>3</v>
      </c>
      <c r="M2" s="42" t="s">
        <v>4</v>
      </c>
      <c r="N2" s="42" t="s">
        <v>5</v>
      </c>
      <c r="O2" s="42" t="s">
        <v>6</v>
      </c>
      <c r="Q2" s="1" t="s">
        <v>0</v>
      </c>
      <c r="R2" s="42" t="s">
        <v>1</v>
      </c>
      <c r="S2" s="42" t="s">
        <v>2</v>
      </c>
      <c r="T2" s="42" t="s">
        <v>3</v>
      </c>
      <c r="U2" s="42" t="s">
        <v>4</v>
      </c>
      <c r="V2" s="42" t="s">
        <v>5</v>
      </c>
      <c r="W2" s="42" t="s">
        <v>6</v>
      </c>
    </row>
    <row r="3" spans="1:23" s="1" customFormat="1" ht="11.75" customHeight="1">
      <c r="A3" s="64" t="s">
        <v>221</v>
      </c>
      <c r="B3" s="68">
        <f>(J3-R3)</f>
        <v>75085</v>
      </c>
      <c r="C3" s="68">
        <f t="shared" ref="C3:G9" si="0">(K3-S3)</f>
        <v>60571</v>
      </c>
      <c r="D3" s="68">
        <f t="shared" si="0"/>
        <v>5947</v>
      </c>
      <c r="E3" s="68">
        <f t="shared" si="0"/>
        <v>2382</v>
      </c>
      <c r="F3" s="68">
        <f t="shared" si="0"/>
        <v>5137</v>
      </c>
      <c r="G3" s="68">
        <f t="shared" si="0"/>
        <v>1048</v>
      </c>
      <c r="I3" s="9" t="s">
        <v>7</v>
      </c>
      <c r="J3" s="5">
        <v>79322</v>
      </c>
      <c r="K3" s="5">
        <v>63244</v>
      </c>
      <c r="L3" s="5">
        <v>5947</v>
      </c>
      <c r="M3" s="5">
        <v>2382</v>
      </c>
      <c r="N3" s="5">
        <v>6701</v>
      </c>
      <c r="O3" s="5">
        <v>1048</v>
      </c>
      <c r="Q3" s="9" t="s">
        <v>7</v>
      </c>
      <c r="R3" s="5">
        <v>4237</v>
      </c>
      <c r="S3" s="5">
        <v>2673</v>
      </c>
      <c r="T3" s="5">
        <v>0</v>
      </c>
      <c r="U3" s="5">
        <v>0</v>
      </c>
      <c r="V3" s="5">
        <v>1564</v>
      </c>
      <c r="W3" s="5">
        <v>0</v>
      </c>
    </row>
    <row r="4" spans="1:23" s="1" customFormat="1" ht="11.75" customHeight="1">
      <c r="A4" s="64" t="s">
        <v>222</v>
      </c>
      <c r="B4" s="69"/>
      <c r="C4" s="69"/>
      <c r="D4" s="69"/>
      <c r="E4" s="69"/>
      <c r="F4" s="69"/>
      <c r="G4" s="68">
        <f t="shared" si="0"/>
        <v>0.64241145810246691</v>
      </c>
      <c r="I4" s="9" t="s">
        <v>8</v>
      </c>
      <c r="J4" s="6">
        <v>0.57191957935916171</v>
      </c>
      <c r="K4" s="168">
        <v>0.54437563074574857</v>
      </c>
      <c r="L4" s="168">
        <v>0.70693266062744931</v>
      </c>
      <c r="M4" s="168">
        <v>0.55642500906158665</v>
      </c>
      <c r="N4" s="168">
        <v>0.70614309343024906</v>
      </c>
      <c r="O4" s="168">
        <v>0.64241145810246691</v>
      </c>
      <c r="Q4" s="9" t="s">
        <v>8</v>
      </c>
      <c r="R4" s="6">
        <v>0.58772845430526588</v>
      </c>
      <c r="S4" s="168">
        <v>0.46242671677869923</v>
      </c>
      <c r="T4" s="168" t="s">
        <v>9</v>
      </c>
      <c r="U4" s="168" t="s">
        <v>9</v>
      </c>
      <c r="V4" s="168">
        <v>0.80201113330930796</v>
      </c>
      <c r="W4" s="168" t="s">
        <v>9</v>
      </c>
    </row>
    <row r="5" spans="1:23" s="1" customFormat="1" ht="11.75" customHeight="1">
      <c r="A5" s="64" t="s">
        <v>223</v>
      </c>
      <c r="B5" s="68">
        <f t="shared" ref="B5:B9" si="1">(J5-R5)</f>
        <v>69964</v>
      </c>
      <c r="C5" s="68">
        <f t="shared" si="0"/>
        <v>0</v>
      </c>
      <c r="D5" s="68">
        <f t="shared" si="0"/>
        <v>0</v>
      </c>
      <c r="E5" s="68">
        <f t="shared" si="0"/>
        <v>0</v>
      </c>
      <c r="F5" s="68">
        <f t="shared" si="0"/>
        <v>0</v>
      </c>
      <c r="G5" s="68">
        <f t="shared" si="0"/>
        <v>0</v>
      </c>
      <c r="I5" s="9" t="s">
        <v>10</v>
      </c>
      <c r="J5" s="5">
        <v>74076</v>
      </c>
      <c r="K5" s="7"/>
      <c r="L5" s="7"/>
      <c r="M5" s="7"/>
      <c r="N5" s="7"/>
      <c r="O5" s="7"/>
      <c r="Q5" s="9" t="s">
        <v>10</v>
      </c>
      <c r="R5" s="5">
        <v>4112</v>
      </c>
      <c r="S5" s="7"/>
      <c r="T5" s="7"/>
      <c r="U5" s="7"/>
      <c r="V5" s="7"/>
      <c r="W5" s="7"/>
    </row>
    <row r="6" spans="1:23" s="1" customFormat="1" ht="11.75" customHeight="1">
      <c r="A6" s="64" t="s">
        <v>224</v>
      </c>
      <c r="B6" s="68">
        <f t="shared" si="1"/>
        <v>6.8768984347373774E-3</v>
      </c>
      <c r="C6" s="68">
        <f t="shared" si="0"/>
        <v>0</v>
      </c>
      <c r="D6" s="68">
        <f>(L6-T6)</f>
        <v>0</v>
      </c>
      <c r="E6" s="68">
        <f t="shared" si="0"/>
        <v>0</v>
      </c>
      <c r="F6" s="68">
        <f t="shared" si="0"/>
        <v>0</v>
      </c>
      <c r="G6" s="68">
        <f t="shared" si="0"/>
        <v>0</v>
      </c>
      <c r="I6" s="9" t="s">
        <v>11</v>
      </c>
      <c r="J6" s="6">
        <v>0.61249039999884725</v>
      </c>
      <c r="K6" s="42"/>
      <c r="L6" s="42"/>
      <c r="M6" s="42"/>
      <c r="N6" s="42"/>
      <c r="O6" s="42"/>
      <c r="Q6" s="9" t="s">
        <v>11</v>
      </c>
      <c r="R6" s="6">
        <v>0.60561350156410987</v>
      </c>
      <c r="S6" s="42"/>
      <c r="T6" s="42"/>
      <c r="U6" s="42"/>
      <c r="V6" s="42"/>
      <c r="W6" s="42"/>
    </row>
    <row r="7" spans="1:23" s="1" customFormat="1" ht="11.75" customHeight="1">
      <c r="A7" s="64" t="s">
        <v>225</v>
      </c>
      <c r="B7" s="68">
        <f t="shared" si="1"/>
        <v>15667426</v>
      </c>
      <c r="C7" s="68">
        <f t="shared" si="0"/>
        <v>12124997</v>
      </c>
      <c r="D7" s="68">
        <f t="shared" si="0"/>
        <v>1538207</v>
      </c>
      <c r="E7" s="68">
        <f t="shared" si="0"/>
        <v>485098</v>
      </c>
      <c r="F7" s="68">
        <f>(N7-V7)</f>
        <v>1272747</v>
      </c>
      <c r="G7" s="68">
        <f t="shared" si="0"/>
        <v>246377</v>
      </c>
      <c r="I7" s="9" t="s">
        <v>12</v>
      </c>
      <c r="J7" s="5">
        <v>16577912</v>
      </c>
      <c r="K7" s="5">
        <v>12577039</v>
      </c>
      <c r="L7" s="5">
        <v>1538207</v>
      </c>
      <c r="M7" s="5">
        <v>485098</v>
      </c>
      <c r="N7" s="5">
        <v>1731191</v>
      </c>
      <c r="O7" s="5">
        <v>246377</v>
      </c>
      <c r="Q7" s="9" t="s">
        <v>12</v>
      </c>
      <c r="R7" s="5">
        <v>910486</v>
      </c>
      <c r="S7" s="5">
        <v>452042</v>
      </c>
      <c r="T7" s="5">
        <v>0</v>
      </c>
      <c r="U7" s="5">
        <v>0</v>
      </c>
      <c r="V7" s="5">
        <v>458444</v>
      </c>
      <c r="W7" s="5">
        <v>0</v>
      </c>
    </row>
    <row r="8" spans="1:23" s="1" customFormat="1" ht="11.75" customHeight="1">
      <c r="A8" s="64" t="s">
        <v>226</v>
      </c>
      <c r="B8" s="68">
        <f t="shared" si="1"/>
        <v>2924094</v>
      </c>
      <c r="C8" s="68">
        <f>(K8-S8)</f>
        <v>2642534</v>
      </c>
      <c r="D8" s="68">
        <f>(L8-T8)</f>
        <v>199917</v>
      </c>
      <c r="E8" s="68">
        <f t="shared" si="0"/>
        <v>36473</v>
      </c>
      <c r="F8" s="68">
        <f t="shared" si="0"/>
        <v>28607</v>
      </c>
      <c r="G8" s="68">
        <f t="shared" si="0"/>
        <v>16563</v>
      </c>
      <c r="I8" s="9" t="s">
        <v>13</v>
      </c>
      <c r="J8" s="5">
        <v>3052035</v>
      </c>
      <c r="K8" s="5">
        <v>2766060</v>
      </c>
      <c r="L8" s="5">
        <v>199917</v>
      </c>
      <c r="M8" s="5">
        <v>36473</v>
      </c>
      <c r="N8" s="5">
        <v>33022</v>
      </c>
      <c r="O8" s="5">
        <v>16563</v>
      </c>
      <c r="Q8" s="9" t="s">
        <v>13</v>
      </c>
      <c r="R8" s="5">
        <v>127941</v>
      </c>
      <c r="S8" s="5">
        <v>123526</v>
      </c>
      <c r="T8" s="5">
        <v>0</v>
      </c>
      <c r="U8" s="5">
        <v>0</v>
      </c>
      <c r="V8" s="5">
        <v>4415</v>
      </c>
      <c r="W8" s="5">
        <v>0</v>
      </c>
    </row>
    <row r="9" spans="1:23" s="1" customFormat="1" ht="11.75" customHeight="1">
      <c r="A9" s="64" t="s">
        <v>227</v>
      </c>
      <c r="B9" s="69">
        <f t="shared" si="1"/>
        <v>-1.6846952704426457</v>
      </c>
      <c r="C9" s="69">
        <f t="shared" si="0"/>
        <v>0.88742605452096024</v>
      </c>
      <c r="D9" s="69">
        <f t="shared" si="0"/>
        <v>7.6942281046634351</v>
      </c>
      <c r="E9" s="69">
        <f t="shared" si="0"/>
        <v>13.300194664546376</v>
      </c>
      <c r="F9" s="69">
        <f t="shared" si="0"/>
        <v>-51.412442516615947</v>
      </c>
      <c r="G9" s="69">
        <f>(O9-W9)</f>
        <v>14.875143391897604</v>
      </c>
      <c r="I9" s="9" t="s">
        <v>14</v>
      </c>
      <c r="J9" s="10">
        <v>5.4317568442039494</v>
      </c>
      <c r="K9" s="10">
        <v>4.5469147451609873</v>
      </c>
      <c r="L9" s="10">
        <v>7.6942281046634351</v>
      </c>
      <c r="M9" s="10">
        <v>13.300194664546376</v>
      </c>
      <c r="N9" s="10">
        <v>52.425383077948034</v>
      </c>
      <c r="O9" s="10">
        <v>14.875143391897604</v>
      </c>
      <c r="Q9" s="9" t="s">
        <v>14</v>
      </c>
      <c r="R9" s="10">
        <v>7.1164521146465951</v>
      </c>
      <c r="S9" s="10">
        <v>3.659488690640027</v>
      </c>
      <c r="T9" s="10" t="s">
        <v>15</v>
      </c>
      <c r="U9" s="10" t="s">
        <v>15</v>
      </c>
      <c r="V9" s="10">
        <v>103.83782559456398</v>
      </c>
      <c r="W9" s="10" t="s">
        <v>15</v>
      </c>
    </row>
    <row r="10" spans="1:23" s="1" customFormat="1" ht="11.75" customHeight="1">
      <c r="A10"/>
      <c r="B10"/>
      <c r="C10"/>
      <c r="D10"/>
      <c r="E10"/>
      <c r="F10"/>
      <c r="G10"/>
      <c r="M10" s="2"/>
      <c r="U10" s="2"/>
    </row>
    <row r="11" spans="1:23" s="1" customFormat="1" ht="11.75" customHeight="1">
      <c r="A11"/>
      <c r="B11"/>
      <c r="C11"/>
      <c r="D11"/>
      <c r="E11"/>
      <c r="F11"/>
      <c r="G11"/>
      <c r="I11" s="2"/>
      <c r="K11" s="3"/>
      <c r="M11" s="1" t="s">
        <v>228</v>
      </c>
      <c r="Q11" s="2"/>
      <c r="S11" s="3"/>
      <c r="U11" s="1" t="s">
        <v>228</v>
      </c>
    </row>
    <row r="12" spans="1:23" s="1" customFormat="1" ht="11.75" customHeight="1">
      <c r="A12" s="2" t="s">
        <v>17</v>
      </c>
      <c r="C12" s="3" t="s">
        <v>18</v>
      </c>
      <c r="D12"/>
      <c r="E12" s="2" t="s">
        <v>16</v>
      </c>
      <c r="F12"/>
      <c r="G12"/>
      <c r="I12" s="1" t="s">
        <v>229</v>
      </c>
      <c r="J12" s="42"/>
      <c r="K12" s="1" t="s">
        <v>230</v>
      </c>
      <c r="M12" s="9" t="s">
        <v>19</v>
      </c>
      <c r="N12" s="9"/>
      <c r="O12" s="10">
        <v>1.6152574196685998</v>
      </c>
      <c r="Q12" s="1" t="s">
        <v>229</v>
      </c>
      <c r="R12" s="42"/>
      <c r="S12" s="1" t="s">
        <v>230</v>
      </c>
      <c r="U12" s="9" t="s">
        <v>19</v>
      </c>
      <c r="V12" s="9"/>
      <c r="W12" s="10">
        <v>1.9662514490967653</v>
      </c>
    </row>
    <row r="13" spans="1:23" s="1" customFormat="1" ht="11.75" customHeight="1">
      <c r="A13" s="64" t="s">
        <v>232</v>
      </c>
      <c r="B13" s="68">
        <f>(J13-R13)</f>
        <v>292656833120</v>
      </c>
      <c r="C13" s="68"/>
      <c r="D13"/>
      <c r="E13" s="9" t="s">
        <v>19</v>
      </c>
      <c r="F13" s="69">
        <f>(O12-W12)</f>
        <v>-0.35099402942816549</v>
      </c>
      <c r="G13"/>
      <c r="I13" s="9" t="s">
        <v>20</v>
      </c>
      <c r="J13" s="11">
        <v>303546628644</v>
      </c>
      <c r="K13" s="12">
        <v>12080.144302887968</v>
      </c>
      <c r="M13" s="9" t="s">
        <v>21</v>
      </c>
      <c r="N13" s="9"/>
      <c r="O13" s="10">
        <v>58.53522295303955</v>
      </c>
      <c r="Q13" s="9" t="s">
        <v>20</v>
      </c>
      <c r="R13" s="11">
        <v>10889795524</v>
      </c>
      <c r="S13" s="12">
        <v>5091.1713342418843</v>
      </c>
      <c r="U13" s="9" t="s">
        <v>21</v>
      </c>
      <c r="V13" s="9"/>
      <c r="W13" s="10">
        <v>55.195187313408844</v>
      </c>
    </row>
    <row r="14" spans="1:23" s="1" customFormat="1" ht="11.75" customHeight="1">
      <c r="A14" s="64" t="s">
        <v>234</v>
      </c>
      <c r="B14" s="68">
        <f t="shared" ref="B14:B26" si="2">(J14-R14)</f>
        <v>221574787543</v>
      </c>
      <c r="C14" s="10"/>
      <c r="D14"/>
      <c r="E14" s="9" t="s">
        <v>21</v>
      </c>
      <c r="F14" s="69">
        <f>(O13-W13)</f>
        <v>3.340035639630706</v>
      </c>
      <c r="G14"/>
      <c r="I14" s="9" t="s">
        <v>22</v>
      </c>
      <c r="J14" s="5">
        <v>229147070356</v>
      </c>
      <c r="K14" s="10">
        <v>9119.2898068091163</v>
      </c>
      <c r="M14" s="9" t="s">
        <v>23</v>
      </c>
      <c r="N14" s="9"/>
      <c r="O14" s="13">
        <v>0.66127132436444014</v>
      </c>
      <c r="Q14" s="9" t="s">
        <v>22</v>
      </c>
      <c r="R14" s="5">
        <v>7572282813</v>
      </c>
      <c r="S14" s="10">
        <v>3540.1756724774018</v>
      </c>
      <c r="U14" s="9" t="s">
        <v>23</v>
      </c>
      <c r="V14" s="9"/>
      <c r="W14" s="13">
        <v>0.68602383185160065</v>
      </c>
    </row>
    <row r="15" spans="1:23" s="1" customFormat="1" ht="11.75" customHeight="1">
      <c r="A15" s="64" t="s">
        <v>236</v>
      </c>
      <c r="B15" s="68">
        <f>(J15-R15)</f>
        <v>2788759042</v>
      </c>
      <c r="C15" s="10"/>
      <c r="D15"/>
      <c r="E15" s="9" t="s">
        <v>23</v>
      </c>
      <c r="F15" s="99">
        <f>(O14-W14)</f>
        <v>-2.4752507487160513E-2</v>
      </c>
      <c r="G15"/>
      <c r="I15" s="9" t="s">
        <v>24</v>
      </c>
      <c r="J15" s="169">
        <v>2809483242</v>
      </c>
      <c r="K15" s="170">
        <v>111.80807090995297</v>
      </c>
      <c r="M15" s="9" t="s">
        <v>25</v>
      </c>
      <c r="N15" s="9"/>
      <c r="O15" s="13">
        <v>0.67836906614789527</v>
      </c>
      <c r="Q15" s="9" t="s">
        <v>24</v>
      </c>
      <c r="R15" s="169">
        <v>20724200</v>
      </c>
      <c r="S15" s="170">
        <v>9.6889287528458521</v>
      </c>
      <c r="U15" s="9" t="s">
        <v>25</v>
      </c>
      <c r="V15" s="9"/>
      <c r="W15" s="13">
        <v>0.6933184239150022</v>
      </c>
    </row>
    <row r="16" spans="1:23" s="1" customFormat="1" ht="11.75" customHeight="1">
      <c r="A16" s="64" t="s">
        <v>238</v>
      </c>
      <c r="B16" s="68">
        <f t="shared" si="2"/>
        <v>73870804619</v>
      </c>
      <c r="C16" s="15"/>
      <c r="D16"/>
      <c r="E16" s="9" t="s">
        <v>25</v>
      </c>
      <c r="F16" s="99">
        <f t="shared" ref="F16:F26" si="3">(O15-W15)</f>
        <v>-1.494935776710693E-2</v>
      </c>
      <c r="G16"/>
      <c r="I16" s="9" t="s">
        <v>26</v>
      </c>
      <c r="J16" s="11">
        <v>77209041530</v>
      </c>
      <c r="K16" s="12">
        <v>3072.6625669888031</v>
      </c>
      <c r="M16" s="9" t="s">
        <v>27</v>
      </c>
      <c r="N16" s="9"/>
      <c r="O16" s="13">
        <v>0.44982566252762518</v>
      </c>
      <c r="Q16" s="9" t="s">
        <v>26</v>
      </c>
      <c r="R16" s="11">
        <v>3338236911</v>
      </c>
      <c r="S16" s="12">
        <v>1560.6845905173284</v>
      </c>
      <c r="U16" s="9" t="s">
        <v>27</v>
      </c>
      <c r="V16" s="9"/>
      <c r="W16" s="13">
        <v>0.48118888002906507</v>
      </c>
    </row>
    <row r="17" spans="1:23" s="1" customFormat="1" ht="11.75" customHeight="1">
      <c r="A17" s="64" t="s">
        <v>240</v>
      </c>
      <c r="B17" s="68">
        <f t="shared" si="2"/>
        <v>3188416898</v>
      </c>
      <c r="C17" s="10"/>
      <c r="D17"/>
      <c r="E17" s="9" t="s">
        <v>27</v>
      </c>
      <c r="F17" s="99">
        <f>(O16-W16)</f>
        <v>-3.1363217501439888E-2</v>
      </c>
      <c r="G17"/>
      <c r="I17" s="9" t="s">
        <v>28</v>
      </c>
      <c r="J17" s="169">
        <v>3246462566</v>
      </c>
      <c r="K17" s="170">
        <v>129.19839184640912</v>
      </c>
      <c r="M17" s="9" t="s">
        <v>29</v>
      </c>
      <c r="N17" s="9"/>
      <c r="O17" s="13">
        <v>4.6864060557633334E-2</v>
      </c>
      <c r="Q17" s="9" t="s">
        <v>28</v>
      </c>
      <c r="R17" s="169">
        <v>58045668</v>
      </c>
      <c r="S17" s="170">
        <v>27.137372813587227</v>
      </c>
      <c r="U17" s="9" t="s">
        <v>29</v>
      </c>
      <c r="V17" s="9"/>
      <c r="W17" s="13">
        <v>4.5229703401625597E-2</v>
      </c>
    </row>
    <row r="18" spans="1:23" s="1" customFormat="1" ht="11.75" customHeight="1">
      <c r="A18" s="64" t="s">
        <v>242</v>
      </c>
      <c r="B18" s="68">
        <f>(J18-R18)</f>
        <v>77059221517</v>
      </c>
      <c r="C18" s="15"/>
      <c r="D18"/>
      <c r="E18" s="9" t="s">
        <v>29</v>
      </c>
      <c r="F18" s="99">
        <f t="shared" si="3"/>
        <v>1.6343571560077375E-3</v>
      </c>
      <c r="G18"/>
      <c r="I18" s="9" t="s">
        <v>30</v>
      </c>
      <c r="J18" s="171">
        <v>80455504096</v>
      </c>
      <c r="K18" s="172">
        <v>3201.8609588352119</v>
      </c>
      <c r="M18" s="9" t="s">
        <v>31</v>
      </c>
      <c r="N18" s="9"/>
      <c r="O18" s="13">
        <v>-1.2026806557871798E-2</v>
      </c>
      <c r="Q18" s="9" t="s">
        <v>30</v>
      </c>
      <c r="R18" s="171">
        <v>3396282579</v>
      </c>
      <c r="S18" s="172">
        <v>1587.8219633309157</v>
      </c>
      <c r="U18" s="9" t="s">
        <v>31</v>
      </c>
      <c r="V18" s="9"/>
      <c r="W18" s="13">
        <v>1.3926972302895371E-2</v>
      </c>
    </row>
    <row r="19" spans="1:23" s="1" customFormat="1" ht="11.75" customHeight="1">
      <c r="A19" s="64" t="s">
        <v>244</v>
      </c>
      <c r="B19" s="68">
        <f>(J19-R19)</f>
        <v>74845874359</v>
      </c>
      <c r="C19" s="17"/>
      <c r="D19"/>
      <c r="E19" s="9" t="s">
        <v>31</v>
      </c>
      <c r="F19" s="99">
        <f>(O18-W18)</f>
        <v>-2.595377886076717E-2</v>
      </c>
      <c r="G19"/>
      <c r="I19" s="9" t="s">
        <v>32</v>
      </c>
      <c r="J19" s="169">
        <v>78137619737</v>
      </c>
      <c r="K19" s="170">
        <v>3109.6168852995911</v>
      </c>
      <c r="M19" s="9" t="s">
        <v>33</v>
      </c>
      <c r="N19" s="9"/>
      <c r="O19" s="13">
        <v>2.8809518814701431E-2</v>
      </c>
      <c r="Q19" s="9" t="s">
        <v>32</v>
      </c>
      <c r="R19" s="169">
        <v>3291745378</v>
      </c>
      <c r="S19" s="170">
        <v>1538.948979451638</v>
      </c>
      <c r="U19" s="9" t="s">
        <v>33</v>
      </c>
      <c r="V19" s="9"/>
      <c r="W19" s="13">
        <v>3.0779889060579844E-2</v>
      </c>
    </row>
    <row r="20" spans="1:23" s="1" customFormat="1" ht="11.75" customHeight="1">
      <c r="A20" s="64" t="s">
        <v>246</v>
      </c>
      <c r="B20" s="68">
        <f>(J20-R20)</f>
        <v>2213347158</v>
      </c>
      <c r="C20" s="15"/>
      <c r="D20"/>
      <c r="E20" s="9" t="s">
        <v>33</v>
      </c>
      <c r="F20" s="99">
        <f>(O18-W19)</f>
        <v>-4.2806695618451643E-2</v>
      </c>
      <c r="G20"/>
      <c r="I20" s="9" t="s">
        <v>34</v>
      </c>
      <c r="J20" s="11">
        <v>2317884359</v>
      </c>
      <c r="K20" s="12">
        <v>92.244073535621013</v>
      </c>
      <c r="M20" s="9" t="s">
        <v>35</v>
      </c>
      <c r="N20" s="9"/>
      <c r="O20" s="13">
        <v>5.7997785588817054E-2</v>
      </c>
      <c r="Q20" s="9" t="s">
        <v>34</v>
      </c>
      <c r="R20" s="11">
        <v>104537201</v>
      </c>
      <c r="S20" s="12">
        <v>48.872983879277662</v>
      </c>
      <c r="U20" s="9" t="s">
        <v>35</v>
      </c>
      <c r="V20" s="9"/>
      <c r="W20" s="13">
        <v>5.0429329131508639E-2</v>
      </c>
    </row>
    <row r="21" spans="1:23" s="1" customFormat="1" ht="11.75" customHeight="1">
      <c r="A21" s="64" t="s">
        <v>248</v>
      </c>
      <c r="B21" s="68">
        <f t="shared" si="2"/>
        <v>3197648993</v>
      </c>
      <c r="C21" s="10"/>
      <c r="D21"/>
      <c r="E21" s="9" t="s">
        <v>35</v>
      </c>
      <c r="F21" s="99">
        <f>(O20-W20)</f>
        <v>7.5684564573084145E-3</v>
      </c>
      <c r="G21"/>
      <c r="I21" s="9" t="s">
        <v>36</v>
      </c>
      <c r="J21" s="5">
        <v>3335217870</v>
      </c>
      <c r="K21" s="10">
        <v>132.7305571837621</v>
      </c>
      <c r="M21" s="9" t="s">
        <v>37</v>
      </c>
      <c r="N21" s="9"/>
      <c r="O21" s="13">
        <v>5.5689233443929911E-2</v>
      </c>
      <c r="Q21" s="9" t="s">
        <v>36</v>
      </c>
      <c r="R21" s="5">
        <v>137568877</v>
      </c>
      <c r="S21" s="10">
        <v>64.31587457474906</v>
      </c>
      <c r="U21" s="9" t="s">
        <v>37</v>
      </c>
      <c r="V21" s="9"/>
      <c r="W21" s="13">
        <v>4.8466171861639221E-2</v>
      </c>
    </row>
    <row r="22" spans="1:23" s="1" customFormat="1" ht="11.75" customHeight="1">
      <c r="A22" s="64" t="s">
        <v>250</v>
      </c>
      <c r="B22" s="68">
        <f t="shared" si="2"/>
        <v>886208718</v>
      </c>
      <c r="C22" s="10"/>
      <c r="D22"/>
      <c r="E22" s="9" t="s">
        <v>37</v>
      </c>
      <c r="F22" s="99">
        <f>(O21-W21)</f>
        <v>7.2230615822906907E-3</v>
      </c>
      <c r="G22"/>
      <c r="I22" s="9" t="s">
        <v>38</v>
      </c>
      <c r="J22" s="5">
        <v>957068513</v>
      </c>
      <c r="K22" s="10">
        <v>38.088137550523697</v>
      </c>
      <c r="M22" s="9" t="s">
        <v>39</v>
      </c>
      <c r="N22" s="9"/>
      <c r="O22" s="13">
        <v>0.24672043799515386</v>
      </c>
      <c r="Q22" s="9" t="s">
        <v>38</v>
      </c>
      <c r="R22" s="5">
        <v>70859795</v>
      </c>
      <c r="S22" s="10">
        <v>33.128203028163341</v>
      </c>
      <c r="U22" s="9" t="s">
        <v>39</v>
      </c>
      <c r="V22" s="9"/>
      <c r="W22" s="13">
        <v>0.29694769776652419</v>
      </c>
    </row>
    <row r="23" spans="1:23" s="1" customFormat="1" ht="11.75" customHeight="1">
      <c r="A23" s="64" t="s">
        <v>252</v>
      </c>
      <c r="B23" s="68">
        <f t="shared" si="2"/>
        <v>41398239</v>
      </c>
      <c r="C23" s="10"/>
      <c r="D23"/>
      <c r="E23" s="9" t="s">
        <v>39</v>
      </c>
      <c r="F23" s="99">
        <f t="shared" si="3"/>
        <v>-5.0227259771370325E-2</v>
      </c>
      <c r="G23"/>
      <c r="I23" s="9" t="s">
        <v>40</v>
      </c>
      <c r="J23" s="5">
        <v>41398239</v>
      </c>
      <c r="K23" s="10">
        <v>1.6475119596599399</v>
      </c>
      <c r="M23" s="9" t="s">
        <v>41</v>
      </c>
      <c r="N23" s="9"/>
      <c r="O23" s="18">
        <v>579247.50898867904</v>
      </c>
      <c r="Q23" s="9" t="s">
        <v>40</v>
      </c>
      <c r="R23" s="5">
        <v>0</v>
      </c>
      <c r="S23" s="10">
        <v>0</v>
      </c>
      <c r="U23" s="9" t="s">
        <v>41</v>
      </c>
      <c r="V23" s="9"/>
      <c r="W23" s="18">
        <v>434624.22067500593</v>
      </c>
    </row>
    <row r="24" spans="1:23" s="1" customFormat="1" ht="11.75" customHeight="1" thickBot="1">
      <c r="A24" s="64" t="s">
        <v>254</v>
      </c>
      <c r="B24" s="68">
        <f t="shared" si="2"/>
        <v>-11579630</v>
      </c>
      <c r="C24" s="10"/>
      <c r="D24"/>
      <c r="E24" s="9" t="s">
        <v>41</v>
      </c>
      <c r="F24" s="69">
        <f>(O23-W23)</f>
        <v>144623.28831367311</v>
      </c>
      <c r="G24"/>
      <c r="I24" s="9" t="s">
        <v>42</v>
      </c>
      <c r="J24" s="58">
        <v>-11605599</v>
      </c>
      <c r="K24" s="173">
        <v>-0.46186416652934048</v>
      </c>
      <c r="M24" s="174"/>
      <c r="O24" s="19"/>
      <c r="Q24" s="9" t="s">
        <v>42</v>
      </c>
      <c r="R24" s="58">
        <v>-25969</v>
      </c>
      <c r="S24" s="173">
        <v>-1.2140965189616677E-2</v>
      </c>
      <c r="U24" s="174"/>
      <c r="W24" s="19"/>
    </row>
    <row r="25" spans="1:23" s="1" customFormat="1" ht="11.75" customHeight="1" thickTop="1" thickBot="1">
      <c r="A25" s="64" t="s">
        <v>255</v>
      </c>
      <c r="B25" s="68">
        <f t="shared" si="2"/>
        <v>4494968824</v>
      </c>
      <c r="C25" s="21"/>
      <c r="D25"/>
      <c r="E25" s="174"/>
      <c r="F25"/>
      <c r="G25"/>
      <c r="I25" s="9" t="s">
        <v>43</v>
      </c>
      <c r="J25" s="18">
        <v>4666241076</v>
      </c>
      <c r="K25" s="12">
        <v>185.70084537572882</v>
      </c>
      <c r="M25" s="1" t="s">
        <v>44</v>
      </c>
      <c r="Q25" s="9" t="s">
        <v>43</v>
      </c>
      <c r="R25" s="18">
        <v>171272252</v>
      </c>
      <c r="S25" s="12">
        <v>80.072796391052989</v>
      </c>
      <c r="U25" s="1" t="s">
        <v>44</v>
      </c>
    </row>
    <row r="26" spans="1:23" s="1" customFormat="1" ht="11.75" customHeight="1" thickTop="1">
      <c r="A26"/>
      <c r="B26"/>
      <c r="C26"/>
      <c r="D26"/>
      <c r="F26"/>
      <c r="G26"/>
      <c r="M26" s="9" t="s">
        <v>45</v>
      </c>
      <c r="N26" s="9"/>
      <c r="O26" s="18">
        <v>1648756638.5072465</v>
      </c>
      <c r="U26" s="9" t="s">
        <v>45</v>
      </c>
      <c r="V26" s="9"/>
      <c r="W26" s="18">
        <v>60525097.541281499</v>
      </c>
    </row>
    <row r="27" spans="1:23" s="1" customFormat="1" ht="11.75" customHeight="1">
      <c r="A27"/>
      <c r="B27"/>
      <c r="C27"/>
      <c r="D27"/>
      <c r="E27" s="9"/>
      <c r="F27"/>
      <c r="G27"/>
      <c r="I27" s="2"/>
      <c r="K27" s="22"/>
      <c r="M27" s="9" t="s">
        <v>46</v>
      </c>
      <c r="N27" s="9"/>
      <c r="O27" s="19">
        <v>2893837927.8813457</v>
      </c>
      <c r="Q27" s="2"/>
      <c r="S27" s="22"/>
      <c r="U27" s="9" t="s">
        <v>46</v>
      </c>
      <c r="V27" s="9"/>
      <c r="W27" s="19">
        <v>157449372.17909119</v>
      </c>
    </row>
    <row r="28" spans="1:23" s="1" customFormat="1" ht="11.75" customHeight="1">
      <c r="A28"/>
      <c r="B28"/>
      <c r="C28"/>
      <c r="D28"/>
      <c r="E28" s="9"/>
      <c r="F28"/>
      <c r="G28"/>
      <c r="I28" s="1" t="s">
        <v>47</v>
      </c>
      <c r="J28" s="42"/>
      <c r="K28" s="1" t="s">
        <v>48</v>
      </c>
      <c r="M28" s="9" t="s">
        <v>49</v>
      </c>
      <c r="N28" s="9"/>
      <c r="O28" s="19">
        <v>4706460518.4089823</v>
      </c>
      <c r="Q28" s="1" t="s">
        <v>47</v>
      </c>
      <c r="R28" s="42"/>
      <c r="S28" s="1" t="s">
        <v>48</v>
      </c>
      <c r="U28" s="9" t="s">
        <v>49</v>
      </c>
      <c r="V28" s="9"/>
      <c r="W28" s="19">
        <v>242489875.67394751</v>
      </c>
    </row>
    <row r="29" spans="1:23" s="1" customFormat="1" ht="11.75" customHeight="1">
      <c r="A29"/>
      <c r="B29"/>
      <c r="C29"/>
      <c r="D29"/>
      <c r="E29" s="9"/>
      <c r="F29"/>
      <c r="G29"/>
      <c r="I29" s="9" t="s">
        <v>50</v>
      </c>
      <c r="J29" s="11">
        <v>78554041828</v>
      </c>
      <c r="K29" s="9" t="s">
        <v>51</v>
      </c>
      <c r="L29" s="18">
        <v>1123865463</v>
      </c>
      <c r="M29" s="22"/>
      <c r="Q29" s="9" t="s">
        <v>50</v>
      </c>
      <c r="R29" s="11">
        <v>3072013473</v>
      </c>
      <c r="S29" s="9" t="s">
        <v>51</v>
      </c>
      <c r="T29" s="18">
        <v>14362741</v>
      </c>
      <c r="U29" s="22"/>
    </row>
    <row r="30" spans="1:23" s="1" customFormat="1" ht="11.75" customHeight="1">
      <c r="A30"/>
      <c r="B30"/>
      <c r="C30"/>
      <c r="D30"/>
      <c r="E30"/>
      <c r="F30"/>
      <c r="G30"/>
      <c r="I30" s="9" t="s">
        <v>52</v>
      </c>
      <c r="J30" s="5">
        <v>20904966652</v>
      </c>
      <c r="K30" s="9" t="s">
        <v>53</v>
      </c>
      <c r="L30" s="19">
        <v>619857556</v>
      </c>
      <c r="M30" s="1" t="s">
        <v>54</v>
      </c>
      <c r="O30" s="23"/>
      <c r="Q30" s="9" t="s">
        <v>52</v>
      </c>
      <c r="R30" s="5">
        <v>398407863</v>
      </c>
      <c r="S30" s="9" t="s">
        <v>53</v>
      </c>
      <c r="T30" s="19">
        <v>22178</v>
      </c>
      <c r="U30" s="1" t="s">
        <v>54</v>
      </c>
      <c r="W30" s="23"/>
    </row>
    <row r="31" spans="1:23" s="1" customFormat="1" ht="11.75" customHeight="1">
      <c r="A31"/>
      <c r="B31"/>
      <c r="C31"/>
      <c r="D31"/>
      <c r="E31"/>
      <c r="F31"/>
      <c r="G31"/>
      <c r="I31" s="9" t="s">
        <v>55</v>
      </c>
      <c r="J31" s="5">
        <v>27071970945</v>
      </c>
      <c r="K31" s="9" t="s">
        <v>56</v>
      </c>
      <c r="L31" s="19">
        <v>1983907</v>
      </c>
      <c r="M31" s="9" t="s">
        <v>57</v>
      </c>
      <c r="N31" s="9"/>
      <c r="O31" s="23">
        <v>2.2015371384135753E-2</v>
      </c>
      <c r="Q31" s="9" t="s">
        <v>55</v>
      </c>
      <c r="R31" s="5">
        <v>955419867</v>
      </c>
      <c r="S31" s="9" t="s">
        <v>56</v>
      </c>
      <c r="T31" s="19">
        <v>0</v>
      </c>
      <c r="U31" s="9" t="s">
        <v>57</v>
      </c>
      <c r="V31" s="9"/>
      <c r="W31" s="23">
        <v>1.8716981466804627E-2</v>
      </c>
    </row>
    <row r="32" spans="1:23" s="1" customFormat="1" ht="11.75" customHeight="1" thickBot="1">
      <c r="A32"/>
      <c r="B32"/>
      <c r="C32"/>
      <c r="D32"/>
      <c r="E32"/>
      <c r="F32"/>
      <c r="G32"/>
      <c r="I32" s="9" t="s">
        <v>58</v>
      </c>
      <c r="J32" s="5">
        <v>23991449509</v>
      </c>
      <c r="K32" s="9" t="s">
        <v>59</v>
      </c>
      <c r="L32" s="175">
        <v>1063776316</v>
      </c>
      <c r="M32" s="9" t="s">
        <v>60</v>
      </c>
      <c r="N32" s="9"/>
      <c r="O32" s="23">
        <v>3.8640582375751069E-2</v>
      </c>
      <c r="Q32" s="9" t="s">
        <v>58</v>
      </c>
      <c r="R32" s="5">
        <v>760154516</v>
      </c>
      <c r="S32" s="9" t="s">
        <v>59</v>
      </c>
      <c r="T32" s="175">
        <v>6339281</v>
      </c>
      <c r="U32" s="9" t="s">
        <v>60</v>
      </c>
      <c r="V32" s="9"/>
      <c r="W32" s="23">
        <v>4.8690164919206795E-2</v>
      </c>
    </row>
    <row r="33" spans="1:23" s="1" customFormat="1" ht="11.75" customHeight="1" thickTop="1">
      <c r="A33"/>
      <c r="B33"/>
      <c r="C33"/>
      <c r="D33"/>
      <c r="E33"/>
      <c r="F33"/>
      <c r="G33"/>
      <c r="I33" s="9" t="s">
        <v>61</v>
      </c>
      <c r="J33" s="5">
        <v>-1786966218</v>
      </c>
      <c r="K33" s="9" t="s">
        <v>62</v>
      </c>
      <c r="L33" s="18">
        <v>2809483242</v>
      </c>
      <c r="M33" s="9" t="s">
        <v>63</v>
      </c>
      <c r="N33" s="9"/>
      <c r="O33" s="23">
        <v>6.2844008507742202E-2</v>
      </c>
      <c r="Q33" s="9" t="s">
        <v>61</v>
      </c>
      <c r="R33" s="5">
        <v>-15301729</v>
      </c>
      <c r="S33" s="9" t="s">
        <v>62</v>
      </c>
      <c r="T33" s="18">
        <v>20724200</v>
      </c>
      <c r="U33" s="9" t="s">
        <v>63</v>
      </c>
      <c r="V33" s="9"/>
      <c r="W33" s="23">
        <v>7.4988371654938712E-2</v>
      </c>
    </row>
    <row r="34" spans="1:23" s="1" customFormat="1" ht="11.75" customHeight="1">
      <c r="A34"/>
      <c r="B34"/>
      <c r="C34"/>
      <c r="D34"/>
      <c r="E34"/>
      <c r="F34"/>
      <c r="G34"/>
      <c r="I34" s="9" t="s">
        <v>94</v>
      </c>
      <c r="J34" s="5">
        <v>599930073</v>
      </c>
      <c r="K34" s="22"/>
      <c r="M34" s="25"/>
      <c r="N34" s="26"/>
      <c r="O34" s="27"/>
      <c r="Q34" s="9" t="s">
        <v>94</v>
      </c>
      <c r="R34" s="5">
        <v>169320</v>
      </c>
      <c r="S34" s="22"/>
      <c r="U34" s="25"/>
      <c r="V34" s="26"/>
      <c r="W34" s="27"/>
    </row>
    <row r="35" spans="1:23" s="1" customFormat="1" ht="11.75" customHeight="1">
      <c r="A35"/>
      <c r="B35"/>
      <c r="C35"/>
      <c r="D35"/>
      <c r="E35" s="22" t="s">
        <v>66</v>
      </c>
      <c r="F35"/>
      <c r="G35"/>
      <c r="I35" s="9" t="s">
        <v>64</v>
      </c>
      <c r="J35" s="5">
        <v>7346868404</v>
      </c>
      <c r="K35" s="1" t="s">
        <v>66</v>
      </c>
      <c r="M35" s="176" t="s">
        <v>67</v>
      </c>
      <c r="N35" s="43"/>
      <c r="O35" s="177"/>
      <c r="Q35" s="9" t="s">
        <v>64</v>
      </c>
      <c r="R35" s="5">
        <v>286382094</v>
      </c>
      <c r="S35" s="1" t="s">
        <v>66</v>
      </c>
      <c r="U35" s="176" t="s">
        <v>67</v>
      </c>
      <c r="V35" s="43"/>
      <c r="W35" s="177"/>
    </row>
    <row r="36" spans="1:23" s="1" customFormat="1" ht="11.75" customHeight="1">
      <c r="A36"/>
      <c r="B36"/>
      <c r="C36"/>
      <c r="D36"/>
      <c r="E36" s="9" t="s">
        <v>69</v>
      </c>
      <c r="F36" s="69">
        <f>(L36-T36)</f>
        <v>10252394</v>
      </c>
      <c r="G36"/>
      <c r="I36" s="9" t="s">
        <v>65</v>
      </c>
      <c r="J36" s="5">
        <v>8509416049</v>
      </c>
      <c r="K36" s="9" t="s">
        <v>69</v>
      </c>
      <c r="L36" s="19">
        <v>11245048</v>
      </c>
      <c r="M36" s="29" t="s">
        <v>70</v>
      </c>
      <c r="N36" s="32">
        <v>373</v>
      </c>
      <c r="O36" s="33"/>
      <c r="Q36" s="9" t="s">
        <v>65</v>
      </c>
      <c r="R36" s="5">
        <v>493110079</v>
      </c>
      <c r="S36" s="9" t="s">
        <v>69</v>
      </c>
      <c r="T36" s="19">
        <v>992654</v>
      </c>
      <c r="U36" s="29" t="s">
        <v>70</v>
      </c>
      <c r="V36" s="32">
        <v>61</v>
      </c>
      <c r="W36" s="33"/>
    </row>
    <row r="37" spans="1:23" s="1" customFormat="1" ht="11.75" customHeight="1">
      <c r="A37"/>
      <c r="B37"/>
      <c r="C37"/>
      <c r="D37"/>
      <c r="E37" s="9" t="s">
        <v>72</v>
      </c>
      <c r="F37" s="69">
        <f t="shared" ref="F37:F46" si="4">(L37-T37)</f>
        <v>13161687</v>
      </c>
      <c r="G37"/>
      <c r="I37" s="9" t="s">
        <v>68</v>
      </c>
      <c r="J37" s="5">
        <v>47923332851</v>
      </c>
      <c r="K37" s="9" t="s">
        <v>72</v>
      </c>
      <c r="L37" s="19">
        <v>14706322</v>
      </c>
      <c r="M37" s="29" t="s">
        <v>73</v>
      </c>
      <c r="N37" s="32" t="s">
        <v>74</v>
      </c>
      <c r="O37" s="31"/>
      <c r="Q37" s="9" t="s">
        <v>68</v>
      </c>
      <c r="R37" s="5">
        <v>936053728</v>
      </c>
      <c r="S37" s="9" t="s">
        <v>72</v>
      </c>
      <c r="T37" s="19">
        <v>1544635</v>
      </c>
      <c r="U37" s="29" t="s">
        <v>73</v>
      </c>
      <c r="V37" s="32" t="s">
        <v>74</v>
      </c>
      <c r="W37" s="31"/>
    </row>
    <row r="38" spans="1:23" s="1" customFormat="1" ht="11.75" customHeight="1">
      <c r="A38"/>
      <c r="B38"/>
      <c r="C38"/>
      <c r="D38"/>
      <c r="E38" s="9" t="s">
        <v>76</v>
      </c>
      <c r="F38" s="69">
        <f t="shared" si="4"/>
        <v>1465815</v>
      </c>
      <c r="G38"/>
      <c r="I38" s="9" t="s">
        <v>71</v>
      </c>
      <c r="J38" s="5">
        <v>5046526747</v>
      </c>
      <c r="K38" s="9" t="s">
        <v>76</v>
      </c>
      <c r="L38" s="19">
        <v>1587071</v>
      </c>
      <c r="M38" s="29" t="s">
        <v>77</v>
      </c>
      <c r="N38" s="32" t="s">
        <v>74</v>
      </c>
      <c r="O38" s="31"/>
      <c r="Q38" s="9" t="s">
        <v>71</v>
      </c>
      <c r="R38" s="5">
        <v>326401839</v>
      </c>
      <c r="S38" s="9" t="s">
        <v>76</v>
      </c>
      <c r="T38" s="19">
        <v>121256</v>
      </c>
      <c r="U38" s="29" t="s">
        <v>77</v>
      </c>
      <c r="V38" s="32" t="s">
        <v>74</v>
      </c>
      <c r="W38" s="31"/>
    </row>
    <row r="39" spans="1:23" s="1" customFormat="1" ht="11.75" customHeight="1">
      <c r="A39"/>
      <c r="B39"/>
      <c r="C39"/>
      <c r="D39"/>
      <c r="E39" s="9" t="s">
        <v>78</v>
      </c>
      <c r="F39" s="69">
        <f t="shared" si="4"/>
        <v>15084747</v>
      </c>
      <c r="G39"/>
      <c r="I39" s="9" t="s">
        <v>75</v>
      </c>
      <c r="J39" s="5">
        <v>0</v>
      </c>
      <c r="K39" s="9" t="s">
        <v>78</v>
      </c>
      <c r="L39" s="19">
        <v>16931039</v>
      </c>
      <c r="M39" s="29" t="s">
        <v>79</v>
      </c>
      <c r="N39" s="32" t="s">
        <v>74</v>
      </c>
      <c r="O39" s="31"/>
      <c r="Q39" s="9" t="s">
        <v>75</v>
      </c>
      <c r="R39" s="5">
        <v>0</v>
      </c>
      <c r="S39" s="9" t="s">
        <v>78</v>
      </c>
      <c r="T39" s="19">
        <v>1846292</v>
      </c>
      <c r="U39" s="29" t="s">
        <v>79</v>
      </c>
      <c r="V39" s="32" t="s">
        <v>74</v>
      </c>
      <c r="W39" s="31"/>
    </row>
    <row r="40" spans="1:23" s="1" customFormat="1" ht="11.75" customHeight="1">
      <c r="A40"/>
      <c r="B40"/>
      <c r="C40"/>
      <c r="D40"/>
      <c r="E40" s="9" t="s">
        <v>81</v>
      </c>
      <c r="F40" s="69">
        <f t="shared" si="4"/>
        <v>794111</v>
      </c>
      <c r="G40"/>
      <c r="I40" s="9" t="s">
        <v>45</v>
      </c>
      <c r="J40" s="5">
        <v>6682691762</v>
      </c>
      <c r="K40" s="9" t="s">
        <v>81</v>
      </c>
      <c r="L40" s="19">
        <v>831628</v>
      </c>
      <c r="M40" s="29" t="s">
        <v>82</v>
      </c>
      <c r="N40" s="32" t="s">
        <v>74</v>
      </c>
      <c r="O40" s="31"/>
      <c r="Q40" s="9" t="s">
        <v>45</v>
      </c>
      <c r="R40" s="5">
        <v>203824101</v>
      </c>
      <c r="S40" s="9" t="s">
        <v>81</v>
      </c>
      <c r="T40" s="19">
        <v>37517</v>
      </c>
      <c r="U40" s="29" t="s">
        <v>82</v>
      </c>
      <c r="V40" s="32" t="s">
        <v>74</v>
      </c>
      <c r="W40" s="31"/>
    </row>
    <row r="41" spans="1:23" s="1" customFormat="1" ht="11.75" customHeight="1">
      <c r="A41"/>
      <c r="B41"/>
      <c r="C41"/>
      <c r="D41"/>
      <c r="E41" s="9" t="s">
        <v>84</v>
      </c>
      <c r="F41" s="69">
        <f t="shared" si="4"/>
        <v>934043</v>
      </c>
      <c r="G41"/>
      <c r="I41" s="9" t="s">
        <v>80</v>
      </c>
      <c r="J41" s="5">
        <v>-95909807</v>
      </c>
      <c r="K41" s="9" t="s">
        <v>84</v>
      </c>
      <c r="L41" s="19">
        <v>1026302</v>
      </c>
      <c r="M41" s="29" t="s">
        <v>85</v>
      </c>
      <c r="N41" s="32" t="s">
        <v>74</v>
      </c>
      <c r="O41" s="31"/>
      <c r="Q41" s="9" t="s">
        <v>80</v>
      </c>
      <c r="R41" s="5">
        <v>-181769</v>
      </c>
      <c r="S41" s="9" t="s">
        <v>84</v>
      </c>
      <c r="T41" s="19">
        <v>92259</v>
      </c>
      <c r="U41" s="29" t="s">
        <v>85</v>
      </c>
      <c r="V41" s="32" t="s">
        <v>74</v>
      </c>
      <c r="W41" s="31"/>
    </row>
    <row r="42" spans="1:23" s="1" customFormat="1" ht="11.75" customHeight="1" thickBot="1">
      <c r="A42"/>
      <c r="B42"/>
      <c r="C42"/>
      <c r="D42"/>
      <c r="E42" s="9" t="s">
        <v>87</v>
      </c>
      <c r="F42" s="69">
        <f t="shared" si="4"/>
        <v>230145</v>
      </c>
      <c r="G42"/>
      <c r="I42" s="9" t="s">
        <v>83</v>
      </c>
      <c r="J42" s="58">
        <v>4398751561</v>
      </c>
      <c r="K42" s="9" t="s">
        <v>87</v>
      </c>
      <c r="L42" s="19">
        <v>231697</v>
      </c>
      <c r="M42" s="29" t="s">
        <v>88</v>
      </c>
      <c r="N42" s="32" t="s">
        <v>74</v>
      </c>
      <c r="O42" s="31"/>
      <c r="Q42" s="9" t="s">
        <v>83</v>
      </c>
      <c r="R42" s="58">
        <v>155829431</v>
      </c>
      <c r="S42" s="9" t="s">
        <v>87</v>
      </c>
      <c r="T42" s="19">
        <v>1552</v>
      </c>
      <c r="U42" s="29" t="s">
        <v>88</v>
      </c>
      <c r="V42" s="32" t="s">
        <v>74</v>
      </c>
      <c r="W42" s="31"/>
    </row>
    <row r="43" spans="1:23" s="1" customFormat="1" ht="11.75" customHeight="1" thickTop="1">
      <c r="A43"/>
      <c r="B43"/>
      <c r="C43"/>
      <c r="D43"/>
      <c r="E43" s="9"/>
      <c r="F43" s="69">
        <f t="shared" si="4"/>
        <v>0</v>
      </c>
      <c r="G43"/>
      <c r="I43" s="9" t="s">
        <v>86</v>
      </c>
      <c r="J43" s="18">
        <v>229147070356</v>
      </c>
      <c r="K43" s="9"/>
      <c r="L43" s="19"/>
      <c r="M43" s="29" t="s">
        <v>89</v>
      </c>
      <c r="N43" s="32" t="s">
        <v>74</v>
      </c>
      <c r="O43" s="31"/>
      <c r="Q43" s="9" t="s">
        <v>86</v>
      </c>
      <c r="R43" s="18">
        <v>7572282813</v>
      </c>
      <c r="S43" s="9"/>
      <c r="T43" s="19"/>
      <c r="U43" s="29" t="s">
        <v>89</v>
      </c>
      <c r="V43" s="32" t="s">
        <v>74</v>
      </c>
      <c r="W43" s="31"/>
    </row>
    <row r="44" spans="1:23" s="1" customFormat="1" ht="11.75" customHeight="1">
      <c r="A44"/>
      <c r="B44"/>
      <c r="C44"/>
      <c r="D44"/>
      <c r="E44" s="9" t="s">
        <v>91</v>
      </c>
      <c r="F44" s="69">
        <f t="shared" si="4"/>
        <v>674285</v>
      </c>
      <c r="G44"/>
      <c r="K44" s="9" t="s">
        <v>91</v>
      </c>
      <c r="L44" s="19">
        <v>699462</v>
      </c>
      <c r="M44" s="29" t="s">
        <v>92</v>
      </c>
      <c r="N44" s="32" t="s">
        <v>74</v>
      </c>
      <c r="O44" s="31"/>
      <c r="S44" s="9" t="s">
        <v>91</v>
      </c>
      <c r="T44" s="19">
        <v>25177</v>
      </c>
      <c r="U44" s="29" t="s">
        <v>92</v>
      </c>
      <c r="V44" s="32" t="s">
        <v>93</v>
      </c>
      <c r="W44" s="31"/>
    </row>
    <row r="45" spans="1:23" s="1" customFormat="1" ht="11.75" customHeight="1">
      <c r="A45"/>
      <c r="B45"/>
      <c r="C45"/>
      <c r="D45"/>
      <c r="E45" s="9" t="s">
        <v>95</v>
      </c>
      <c r="F45" s="69">
        <f t="shared" si="4"/>
        <v>318400</v>
      </c>
      <c r="G45"/>
      <c r="K45" s="9" t="s">
        <v>95</v>
      </c>
      <c r="L45" s="19">
        <v>331806</v>
      </c>
      <c r="M45" s="29" t="s">
        <v>96</v>
      </c>
      <c r="N45" s="32" t="s">
        <v>74</v>
      </c>
      <c r="O45" s="31"/>
      <c r="S45" s="9" t="s">
        <v>95</v>
      </c>
      <c r="T45" s="19">
        <v>13406</v>
      </c>
      <c r="U45" s="29" t="s">
        <v>96</v>
      </c>
      <c r="V45" s="32" t="s">
        <v>74</v>
      </c>
      <c r="W45" s="31"/>
    </row>
    <row r="46" spans="1:23" s="1" customFormat="1" ht="11.75" customHeight="1">
      <c r="A46"/>
      <c r="B46"/>
      <c r="C46"/>
      <c r="D46"/>
      <c r="E46" s="9" t="s">
        <v>97</v>
      </c>
      <c r="F46" s="69">
        <f t="shared" si="4"/>
        <v>270335</v>
      </c>
      <c r="G46"/>
      <c r="K46" s="9" t="s">
        <v>97</v>
      </c>
      <c r="L46" s="19">
        <v>284555</v>
      </c>
      <c r="M46" s="34" t="s">
        <v>98</v>
      </c>
      <c r="N46" s="35" t="s">
        <v>74</v>
      </c>
      <c r="O46" s="36"/>
      <c r="S46" s="9" t="s">
        <v>97</v>
      </c>
      <c r="T46" s="19">
        <v>14220</v>
      </c>
      <c r="U46" s="34" t="s">
        <v>98</v>
      </c>
      <c r="V46" s="35" t="s">
        <v>74</v>
      </c>
      <c r="W46" s="36"/>
    </row>
    <row r="47" spans="1:23" s="38" customFormat="1" ht="11.75" customHeight="1">
      <c r="A47"/>
      <c r="B47"/>
      <c r="C47"/>
      <c r="D47"/>
      <c r="E47" s="9"/>
      <c r="F47" s="69"/>
      <c r="G47"/>
      <c r="I47" s="2"/>
      <c r="J47" s="100"/>
      <c r="K47" s="165" t="s">
        <v>99</v>
      </c>
      <c r="L47" s="178">
        <v>143814</v>
      </c>
      <c r="M47" s="165" t="s">
        <v>100</v>
      </c>
      <c r="N47" s="98" t="s">
        <v>74</v>
      </c>
      <c r="O47" s="179"/>
      <c r="Q47" s="2"/>
      <c r="R47" s="100"/>
      <c r="S47" s="165" t="s">
        <v>99</v>
      </c>
      <c r="T47" s="178">
        <v>5954</v>
      </c>
      <c r="U47" s="165" t="s">
        <v>100</v>
      </c>
      <c r="V47" s="98" t="s">
        <v>74</v>
      </c>
      <c r="W47" s="179"/>
    </row>
    <row r="48" spans="1:23" s="1" customFormat="1" ht="11.75" customHeight="1">
      <c r="A48"/>
      <c r="B48"/>
      <c r="C48"/>
      <c r="D48"/>
      <c r="E48"/>
      <c r="F48"/>
      <c r="G48"/>
      <c r="I48" s="22" t="s">
        <v>101</v>
      </c>
      <c r="J48" s="180"/>
      <c r="K48" s="180" t="s">
        <v>51</v>
      </c>
      <c r="L48" s="180"/>
      <c r="M48" s="180" t="s">
        <v>53</v>
      </c>
      <c r="N48" s="180"/>
      <c r="Q48" s="22" t="s">
        <v>101</v>
      </c>
      <c r="R48" s="180"/>
      <c r="S48" s="180" t="s">
        <v>51</v>
      </c>
      <c r="T48" s="180"/>
      <c r="U48" s="180" t="s">
        <v>53</v>
      </c>
      <c r="V48" s="180"/>
    </row>
    <row r="49" spans="1:23" s="1" customFormat="1" ht="11.75" customHeight="1">
      <c r="A49" s="2" t="s">
        <v>101</v>
      </c>
      <c r="B49" s="53"/>
      <c r="C49" s="98" t="s">
        <v>51</v>
      </c>
      <c r="D49" s="98"/>
      <c r="E49" s="98" t="s">
        <v>53</v>
      </c>
      <c r="F49" s="98"/>
      <c r="G49"/>
      <c r="I49" s="1" t="s">
        <v>102</v>
      </c>
      <c r="J49" s="42" t="s">
        <v>103</v>
      </c>
      <c r="K49" s="42" t="s">
        <v>104</v>
      </c>
      <c r="L49" s="42" t="s">
        <v>105</v>
      </c>
      <c r="M49" s="42" t="s">
        <v>104</v>
      </c>
      <c r="N49" s="42" t="s">
        <v>105</v>
      </c>
      <c r="Q49" s="1" t="s">
        <v>102</v>
      </c>
      <c r="R49" s="42" t="s">
        <v>103</v>
      </c>
      <c r="S49" s="42" t="s">
        <v>104</v>
      </c>
      <c r="T49" s="42" t="s">
        <v>105</v>
      </c>
      <c r="U49" s="42" t="s">
        <v>104</v>
      </c>
      <c r="V49" s="42" t="s">
        <v>105</v>
      </c>
    </row>
    <row r="50" spans="1:23" s="1" customFormat="1" ht="11.75" customHeight="1">
      <c r="A50" s="22" t="s">
        <v>102</v>
      </c>
      <c r="B50" s="45" t="s">
        <v>103</v>
      </c>
      <c r="C50" s="45" t="s">
        <v>104</v>
      </c>
      <c r="D50" s="45" t="s">
        <v>105</v>
      </c>
      <c r="E50" s="45" t="s">
        <v>104</v>
      </c>
      <c r="F50" s="45" t="s">
        <v>105</v>
      </c>
      <c r="G50"/>
      <c r="I50" s="9" t="s">
        <v>12</v>
      </c>
      <c r="J50" s="5">
        <v>16577912</v>
      </c>
      <c r="K50" s="5">
        <v>5324649</v>
      </c>
      <c r="L50" s="5">
        <v>1177042</v>
      </c>
      <c r="M50" s="5">
        <v>3528766</v>
      </c>
      <c r="N50" s="5">
        <v>1594003</v>
      </c>
      <c r="O50" s="23"/>
      <c r="Q50" s="9" t="s">
        <v>12</v>
      </c>
      <c r="R50" s="5">
        <v>910486</v>
      </c>
      <c r="S50" s="5">
        <v>250673</v>
      </c>
      <c r="T50" s="5">
        <v>38558</v>
      </c>
      <c r="U50" s="5">
        <v>385152</v>
      </c>
      <c r="V50" s="5">
        <v>97774</v>
      </c>
      <c r="W50" s="23"/>
    </row>
    <row r="51" spans="1:23" s="1" customFormat="1" ht="11.75" customHeight="1">
      <c r="A51" s="9" t="s">
        <v>12</v>
      </c>
      <c r="B51" s="69">
        <f>(J50-R50)</f>
        <v>15667426</v>
      </c>
      <c r="C51" s="69">
        <f>(K50-S50)</f>
        <v>5073976</v>
      </c>
      <c r="D51" s="69">
        <f>(L50-T50)</f>
        <v>1138484</v>
      </c>
      <c r="E51" s="69">
        <f t="shared" ref="C51:F66" si="5">(M50-U50)</f>
        <v>3143614</v>
      </c>
      <c r="F51" s="69">
        <f t="shared" si="5"/>
        <v>1496229</v>
      </c>
      <c r="G51"/>
      <c r="I51" s="9" t="s">
        <v>13</v>
      </c>
      <c r="J51" s="5">
        <v>3052035</v>
      </c>
      <c r="K51" s="5">
        <v>896172</v>
      </c>
      <c r="L51" s="5">
        <v>254131</v>
      </c>
      <c r="M51" s="5">
        <v>481989</v>
      </c>
      <c r="N51" s="5">
        <v>347264</v>
      </c>
      <c r="O51" s="51"/>
      <c r="Q51" s="9" t="s">
        <v>13</v>
      </c>
      <c r="R51" s="5">
        <v>127941</v>
      </c>
      <c r="S51" s="5">
        <v>50990</v>
      </c>
      <c r="T51" s="5">
        <v>7122</v>
      </c>
      <c r="U51" s="5">
        <v>20637</v>
      </c>
      <c r="V51" s="5">
        <v>11927</v>
      </c>
      <c r="W51" s="51"/>
    </row>
    <row r="52" spans="1:23" s="1" customFormat="1" ht="11.75" customHeight="1">
      <c r="A52" s="9" t="s">
        <v>13</v>
      </c>
      <c r="B52" s="69">
        <f t="shared" ref="B52:F71" si="6">(J51-R51)</f>
        <v>2924094</v>
      </c>
      <c r="C52" s="69">
        <f t="shared" si="5"/>
        <v>845182</v>
      </c>
      <c r="D52" s="69">
        <f t="shared" si="5"/>
        <v>247009</v>
      </c>
      <c r="E52" s="69">
        <f t="shared" si="5"/>
        <v>461352</v>
      </c>
      <c r="F52" s="69">
        <f t="shared" si="5"/>
        <v>335337</v>
      </c>
      <c r="G52"/>
      <c r="I52" s="9" t="s">
        <v>14</v>
      </c>
      <c r="J52" s="8">
        <v>5.4317568442039494</v>
      </c>
      <c r="K52" s="8">
        <v>5.9415480510437728</v>
      </c>
      <c r="L52" s="8">
        <v>4.6316348654827628</v>
      </c>
      <c r="M52" s="8">
        <v>7.3212583689669266</v>
      </c>
      <c r="N52" s="8">
        <v>4.5901763499815704</v>
      </c>
      <c r="Q52" s="9" t="s">
        <v>14</v>
      </c>
      <c r="R52" s="8">
        <v>7.1164521146465951</v>
      </c>
      <c r="S52" s="8">
        <v>4.916120808001569</v>
      </c>
      <c r="T52" s="8">
        <v>5.4139286717214263</v>
      </c>
      <c r="U52" s="8">
        <v>18.66317778746911</v>
      </c>
      <c r="V52" s="8">
        <v>8.1977026913725162</v>
      </c>
    </row>
    <row r="53" spans="1:23" s="1" customFormat="1" ht="11.75" customHeight="1">
      <c r="A53" s="9" t="s">
        <v>14</v>
      </c>
      <c r="B53" s="69">
        <f t="shared" si="6"/>
        <v>-1.6846952704426457</v>
      </c>
      <c r="C53" s="69">
        <f t="shared" si="5"/>
        <v>1.0254272430422038</v>
      </c>
      <c r="D53" s="69">
        <f t="shared" si="5"/>
        <v>-0.78229380623866351</v>
      </c>
      <c r="E53" s="69">
        <f t="shared" si="5"/>
        <v>-11.341919418502183</v>
      </c>
      <c r="F53" s="69">
        <f t="shared" si="5"/>
        <v>-3.6075263413909457</v>
      </c>
      <c r="G53"/>
      <c r="I53" s="9" t="s">
        <v>106</v>
      </c>
      <c r="J53" s="5">
        <v>45118791</v>
      </c>
      <c r="K53" s="5">
        <v>11338854</v>
      </c>
      <c r="L53" s="5">
        <v>1969662</v>
      </c>
      <c r="M53" s="5">
        <v>5029753</v>
      </c>
      <c r="N53" s="5">
        <v>5326423</v>
      </c>
      <c r="Q53" s="9" t="s">
        <v>106</v>
      </c>
      <c r="R53" s="5">
        <v>4527924</v>
      </c>
      <c r="S53" s="5">
        <v>1457508</v>
      </c>
      <c r="T53" s="5">
        <v>90244</v>
      </c>
      <c r="U53" s="5">
        <v>834553</v>
      </c>
      <c r="V53" s="5">
        <v>357419</v>
      </c>
    </row>
    <row r="54" spans="1:23" s="1" customFormat="1" ht="11.75" customHeight="1">
      <c r="A54" s="9" t="s">
        <v>106</v>
      </c>
      <c r="B54" s="69">
        <f t="shared" si="6"/>
        <v>40590867</v>
      </c>
      <c r="C54" s="69">
        <f t="shared" si="5"/>
        <v>9881346</v>
      </c>
      <c r="D54" s="69">
        <f>(L53-T53)</f>
        <v>1879418</v>
      </c>
      <c r="E54" s="69">
        <f t="shared" si="5"/>
        <v>4195200</v>
      </c>
      <c r="F54" s="69">
        <f t="shared" si="5"/>
        <v>4969004</v>
      </c>
      <c r="G54"/>
      <c r="I54" s="9" t="s">
        <v>107</v>
      </c>
      <c r="J54" s="171">
        <v>204699978031</v>
      </c>
      <c r="K54" s="171">
        <v>70668070742</v>
      </c>
      <c r="L54" s="171">
        <v>18212441425</v>
      </c>
      <c r="M54" s="171">
        <v>31209088687</v>
      </c>
      <c r="N54" s="171">
        <v>17674446037</v>
      </c>
      <c r="O54" s="23"/>
      <c r="Q54" s="9" t="s">
        <v>107</v>
      </c>
      <c r="R54" s="171">
        <v>5049209887</v>
      </c>
      <c r="S54" s="171">
        <v>2206610587</v>
      </c>
      <c r="T54" s="171">
        <v>305228001</v>
      </c>
      <c r="U54" s="171">
        <v>763374896</v>
      </c>
      <c r="V54" s="171">
        <v>392622679</v>
      </c>
      <c r="W54" s="23"/>
    </row>
    <row r="55" spans="1:23" s="1" customFormat="1" ht="11.75" customHeight="1">
      <c r="A55" s="9" t="s">
        <v>107</v>
      </c>
      <c r="B55" s="69">
        <f t="shared" si="6"/>
        <v>199650768144</v>
      </c>
      <c r="C55" s="69">
        <f t="shared" si="5"/>
        <v>68461460155</v>
      </c>
      <c r="D55" s="69">
        <f t="shared" si="5"/>
        <v>17907213424</v>
      </c>
      <c r="E55" s="69">
        <f t="shared" si="5"/>
        <v>30445713791</v>
      </c>
      <c r="F55" s="69">
        <f t="shared" si="5"/>
        <v>17281823358</v>
      </c>
      <c r="G55"/>
      <c r="I55" s="9" t="s">
        <v>108</v>
      </c>
      <c r="J55" s="169">
        <v>98846650613</v>
      </c>
      <c r="K55" s="169">
        <v>26052846742</v>
      </c>
      <c r="L55" s="169">
        <v>6702935537</v>
      </c>
      <c r="M55" s="169">
        <v>7925763449</v>
      </c>
      <c r="N55" s="169">
        <v>10603417922</v>
      </c>
      <c r="Q55" s="9" t="s">
        <v>108</v>
      </c>
      <c r="R55" s="169">
        <v>5840585637</v>
      </c>
      <c r="S55" s="169">
        <v>1882281316</v>
      </c>
      <c r="T55" s="169">
        <v>208633048</v>
      </c>
      <c r="U55" s="169">
        <v>785796311</v>
      </c>
      <c r="V55" s="169">
        <v>537654622</v>
      </c>
    </row>
    <row r="56" spans="1:23" s="1" customFormat="1" ht="11.75" customHeight="1">
      <c r="A56" s="9" t="s">
        <v>108</v>
      </c>
      <c r="B56" s="69">
        <f t="shared" si="6"/>
        <v>93006064976</v>
      </c>
      <c r="C56" s="69">
        <f t="shared" si="5"/>
        <v>24170565426</v>
      </c>
      <c r="D56" s="69">
        <f t="shared" si="5"/>
        <v>6494302489</v>
      </c>
      <c r="E56" s="69">
        <f>(M55-U55)</f>
        <v>7139967138</v>
      </c>
      <c r="F56" s="69">
        <f t="shared" si="5"/>
        <v>10065763300</v>
      </c>
      <c r="G56"/>
      <c r="I56" s="9" t="s">
        <v>20</v>
      </c>
      <c r="J56" s="11">
        <v>303546628644</v>
      </c>
      <c r="K56" s="11">
        <v>96720917484</v>
      </c>
      <c r="L56" s="11">
        <v>24915376962</v>
      </c>
      <c r="M56" s="11">
        <v>39134852136</v>
      </c>
      <c r="N56" s="11">
        <v>28277863959</v>
      </c>
      <c r="O56" s="23"/>
      <c r="Q56" s="9" t="s">
        <v>20</v>
      </c>
      <c r="R56" s="11">
        <v>10889795524</v>
      </c>
      <c r="S56" s="11">
        <v>4088891903</v>
      </c>
      <c r="T56" s="11">
        <v>513861049</v>
      </c>
      <c r="U56" s="11">
        <v>1549171207</v>
      </c>
      <c r="V56" s="11">
        <v>930277301</v>
      </c>
      <c r="W56" s="23"/>
    </row>
    <row r="57" spans="1:23" s="1" customFormat="1" ht="11.75" customHeight="1">
      <c r="A57" s="9" t="s">
        <v>20</v>
      </c>
      <c r="B57" s="69">
        <f t="shared" si="6"/>
        <v>292656833120</v>
      </c>
      <c r="C57" s="69">
        <f t="shared" si="5"/>
        <v>92632025581</v>
      </c>
      <c r="D57" s="69">
        <f>(L56-T56)</f>
        <v>24401515913</v>
      </c>
      <c r="E57" s="69">
        <f t="shared" si="5"/>
        <v>37585680929</v>
      </c>
      <c r="F57" s="69">
        <f t="shared" si="5"/>
        <v>27347586658</v>
      </c>
      <c r="G57"/>
      <c r="I57" s="9" t="s">
        <v>109</v>
      </c>
      <c r="J57" s="5">
        <v>229147070356</v>
      </c>
      <c r="K57" s="66">
        <v>78952852651</v>
      </c>
      <c r="L57" s="5">
        <v>20981035593</v>
      </c>
      <c r="M57" s="66">
        <v>26676579034.950752</v>
      </c>
      <c r="N57" s="5">
        <v>24318455329.049248</v>
      </c>
      <c r="Q57" s="9" t="s">
        <v>109</v>
      </c>
      <c r="R57" s="5">
        <v>7572282813</v>
      </c>
      <c r="S57" s="66">
        <v>3096377760</v>
      </c>
      <c r="T57" s="5">
        <v>404625987</v>
      </c>
      <c r="U57" s="66">
        <v>956392844</v>
      </c>
      <c r="V57" s="5">
        <v>761693107</v>
      </c>
    </row>
    <row r="58" spans="1:23" s="1" customFormat="1" ht="11.75" customHeight="1">
      <c r="A58" s="9" t="s">
        <v>109</v>
      </c>
      <c r="B58" s="69">
        <f t="shared" si="6"/>
        <v>221574787543</v>
      </c>
      <c r="C58" s="69">
        <f t="shared" si="5"/>
        <v>75856474891</v>
      </c>
      <c r="D58" s="69">
        <f t="shared" si="5"/>
        <v>20576409606</v>
      </c>
      <c r="E58" s="69">
        <f>(M57-U57)</f>
        <v>25720186190.950752</v>
      </c>
      <c r="F58" s="69">
        <f t="shared" si="5"/>
        <v>23556762222.049248</v>
      </c>
      <c r="G58"/>
      <c r="I58" s="9" t="s">
        <v>110</v>
      </c>
      <c r="J58" s="181">
        <v>2809483242</v>
      </c>
      <c r="K58" s="181"/>
      <c r="L58" s="181">
        <v>1123865463</v>
      </c>
      <c r="M58" s="181"/>
      <c r="N58" s="181">
        <v>619857556</v>
      </c>
      <c r="Q58" s="9" t="s">
        <v>110</v>
      </c>
      <c r="R58" s="181">
        <v>20724200</v>
      </c>
      <c r="S58" s="181"/>
      <c r="T58" s="181">
        <v>14362741</v>
      </c>
      <c r="U58" s="181"/>
      <c r="V58" s="181">
        <v>22178</v>
      </c>
    </row>
    <row r="59" spans="1:23" s="1" customFormat="1" ht="11.75" customHeight="1">
      <c r="A59" s="9" t="s">
        <v>110</v>
      </c>
      <c r="B59" s="69">
        <f t="shared" si="6"/>
        <v>2788759042</v>
      </c>
      <c r="C59" s="69">
        <f t="shared" si="5"/>
        <v>0</v>
      </c>
      <c r="D59" s="69">
        <f t="shared" si="5"/>
        <v>1109502722</v>
      </c>
      <c r="E59" s="69">
        <f t="shared" si="5"/>
        <v>0</v>
      </c>
      <c r="F59" s="69">
        <f t="shared" si="5"/>
        <v>619835378</v>
      </c>
      <c r="G59"/>
      <c r="I59" s="9" t="s">
        <v>26</v>
      </c>
      <c r="J59" s="11">
        <v>77209041530</v>
      </c>
      <c r="K59" s="11">
        <v>17768064833</v>
      </c>
      <c r="L59" s="11">
        <v>5058206832</v>
      </c>
      <c r="M59" s="11">
        <v>12458273101.049248</v>
      </c>
      <c r="N59" s="11">
        <v>4579266185.9507542</v>
      </c>
      <c r="O59" s="23"/>
      <c r="Q59" s="9" t="s">
        <v>26</v>
      </c>
      <c r="R59" s="11">
        <v>3338236911</v>
      </c>
      <c r="S59" s="11">
        <v>992514143</v>
      </c>
      <c r="T59" s="11">
        <v>123597803</v>
      </c>
      <c r="U59" s="11">
        <v>592778363</v>
      </c>
      <c r="V59" s="11">
        <v>168606372</v>
      </c>
      <c r="W59" s="23"/>
    </row>
    <row r="60" spans="1:23" s="1" customFormat="1" ht="11.75" customHeight="1">
      <c r="A60" s="9" t="s">
        <v>26</v>
      </c>
      <c r="B60" s="69">
        <f t="shared" si="6"/>
        <v>73870804619</v>
      </c>
      <c r="C60" s="69">
        <f t="shared" si="5"/>
        <v>16775550690</v>
      </c>
      <c r="D60" s="69">
        <f t="shared" si="5"/>
        <v>4934609029</v>
      </c>
      <c r="E60" s="69">
        <f t="shared" si="5"/>
        <v>11865494738.049248</v>
      </c>
      <c r="F60" s="69">
        <f t="shared" si="5"/>
        <v>4410659813.9507542</v>
      </c>
      <c r="G60"/>
      <c r="I60" s="9" t="s">
        <v>111</v>
      </c>
      <c r="J60" s="41">
        <v>0.25435644558105402</v>
      </c>
      <c r="K60" s="41">
        <v>0.18370446946948443</v>
      </c>
      <c r="L60" s="41">
        <v>0.20301546469534007</v>
      </c>
      <c r="M60" s="41">
        <v>0.31834215337660443</v>
      </c>
      <c r="N60" s="41">
        <v>0.16193819280657903</v>
      </c>
      <c r="Q60" s="9" t="s">
        <v>111</v>
      </c>
      <c r="R60" s="41">
        <v>0.30654725367825925</v>
      </c>
      <c r="S60" s="41">
        <v>0.24273425821597222</v>
      </c>
      <c r="T60" s="41">
        <v>0.24052767424292554</v>
      </c>
      <c r="U60" s="41">
        <v>0.38264225433670868</v>
      </c>
      <c r="V60" s="41">
        <v>0.18124313236360479</v>
      </c>
    </row>
    <row r="61" spans="1:23" s="1" customFormat="1" ht="11.75" customHeight="1" thickBot="1">
      <c r="A61" s="9" t="s">
        <v>111</v>
      </c>
      <c r="B61" s="69">
        <f t="shared" si="6"/>
        <v>-5.2190808097205221E-2</v>
      </c>
      <c r="C61" s="69">
        <f t="shared" si="5"/>
        <v>-5.9029788746487788E-2</v>
      </c>
      <c r="D61" s="69">
        <f t="shared" si="5"/>
        <v>-3.7512209547585468E-2</v>
      </c>
      <c r="E61" s="69">
        <f t="shared" si="5"/>
        <v>-6.4300100960104245E-2</v>
      </c>
      <c r="F61" s="69">
        <f t="shared" si="5"/>
        <v>-1.9304939557025752E-2</v>
      </c>
      <c r="G61"/>
      <c r="I61" s="9" t="s">
        <v>112</v>
      </c>
      <c r="J61" s="20">
        <v>74891157171</v>
      </c>
      <c r="K61" s="20">
        <v>22902994161.19244</v>
      </c>
      <c r="L61" s="20">
        <v>5563562872.7088232</v>
      </c>
      <c r="M61" s="20">
        <v>10599538388.649294</v>
      </c>
      <c r="N61" s="20">
        <v>6953105208.1534252</v>
      </c>
      <c r="Q61" s="9" t="s">
        <v>112</v>
      </c>
      <c r="R61" s="20">
        <v>3233699710</v>
      </c>
      <c r="S61" s="20">
        <v>1207538946.9864645</v>
      </c>
      <c r="T61" s="20">
        <v>130687124.95578007</v>
      </c>
      <c r="U61" s="20">
        <v>490804556.25429869</v>
      </c>
      <c r="V61" s="20">
        <v>249136868.22312844</v>
      </c>
    </row>
    <row r="62" spans="1:23" s="1" customFormat="1" ht="11.75" customHeight="1" thickTop="1">
      <c r="A62" s="9" t="s">
        <v>112</v>
      </c>
      <c r="B62" s="69">
        <f>(J61-R61)</f>
        <v>71657457461</v>
      </c>
      <c r="C62" s="69">
        <f>(K61-S61)</f>
        <v>21695455214.205975</v>
      </c>
      <c r="D62" s="69">
        <f t="shared" si="5"/>
        <v>5432875747.7530432</v>
      </c>
      <c r="E62" s="69">
        <f t="shared" si="5"/>
        <v>10108733832.394995</v>
      </c>
      <c r="F62" s="69">
        <f t="shared" si="5"/>
        <v>6703968339.9302969</v>
      </c>
      <c r="G62"/>
      <c r="I62" s="9" t="s">
        <v>113</v>
      </c>
      <c r="J62" s="11">
        <v>2317884359</v>
      </c>
      <c r="K62" s="11">
        <v>-5134929328.19244</v>
      </c>
      <c r="L62" s="11">
        <v>-505356040.7088232</v>
      </c>
      <c r="M62" s="11">
        <v>1858734712.3999538</v>
      </c>
      <c r="N62" s="11">
        <v>-2373839022.2026711</v>
      </c>
      <c r="O62" s="18"/>
      <c r="Q62" s="9" t="s">
        <v>113</v>
      </c>
      <c r="R62" s="11">
        <v>104537201</v>
      </c>
      <c r="S62" s="11">
        <v>-215024803.9864645</v>
      </c>
      <c r="T62" s="11">
        <v>-7089321.955780074</v>
      </c>
      <c r="U62" s="11">
        <v>101973806.74570131</v>
      </c>
      <c r="V62" s="11">
        <v>-80530496.223128438</v>
      </c>
      <c r="W62" s="18"/>
    </row>
    <row r="63" spans="1:23" s="1" customFormat="1" ht="11.75" customHeight="1">
      <c r="A63" s="9" t="s">
        <v>113</v>
      </c>
      <c r="B63" s="69">
        <f t="shared" si="6"/>
        <v>2213347158</v>
      </c>
      <c r="C63" s="69">
        <f t="shared" si="5"/>
        <v>-4919904524.2059755</v>
      </c>
      <c r="D63" s="69">
        <f t="shared" si="5"/>
        <v>-498266718.75304312</v>
      </c>
      <c r="E63" s="69">
        <f t="shared" si="5"/>
        <v>1756760905.6542525</v>
      </c>
      <c r="F63" s="69">
        <f t="shared" si="5"/>
        <v>-2293308525.9795427</v>
      </c>
      <c r="G63"/>
      <c r="I63" s="9" t="s">
        <v>114</v>
      </c>
      <c r="J63" s="19">
        <v>25127732.006597962</v>
      </c>
      <c r="K63" s="19">
        <v>7262380.8323681941</v>
      </c>
      <c r="L63" s="19">
        <v>1617861.4835982935</v>
      </c>
      <c r="M63" s="19">
        <v>4528926.5550006051</v>
      </c>
      <c r="N63" s="19">
        <v>2562981.3186921044</v>
      </c>
      <c r="O63" s="42"/>
      <c r="Q63" s="9" t="s">
        <v>114</v>
      </c>
      <c r="R63" s="19">
        <v>2138956.7958080862</v>
      </c>
      <c r="S63" s="19">
        <v>494621.31392828928</v>
      </c>
      <c r="T63" s="19">
        <v>66603.575345460747</v>
      </c>
      <c r="U63" s="19">
        <v>696198.16574451386</v>
      </c>
      <c r="V63" s="19">
        <v>198032.73861171943</v>
      </c>
      <c r="W63" s="42"/>
    </row>
    <row r="64" spans="1:23" s="1" customFormat="1" ht="11.75" customHeight="1">
      <c r="A64" s="9" t="s">
        <v>114</v>
      </c>
      <c r="B64" s="69">
        <f t="shared" si="6"/>
        <v>22988775.210789874</v>
      </c>
      <c r="C64" s="69">
        <f t="shared" si="5"/>
        <v>6767759.5184399048</v>
      </c>
      <c r="D64" s="69">
        <f t="shared" si="5"/>
        <v>1551257.9082528327</v>
      </c>
      <c r="E64" s="69">
        <f t="shared" si="5"/>
        <v>3832728.3892560913</v>
      </c>
      <c r="F64" s="69">
        <f t="shared" si="5"/>
        <v>2364948.5800803849</v>
      </c>
      <c r="G64"/>
      <c r="J64" s="42"/>
      <c r="K64" s="42"/>
      <c r="L64" s="42"/>
      <c r="M64" s="42"/>
      <c r="N64" s="42"/>
      <c r="O64" s="42"/>
      <c r="R64" s="42"/>
      <c r="S64" s="42"/>
      <c r="T64" s="42"/>
      <c r="U64" s="42"/>
      <c r="V64" s="42"/>
      <c r="W64" s="42"/>
    </row>
    <row r="65" spans="1:23" s="1" customFormat="1" ht="11.75" customHeight="1">
      <c r="B65" s="69"/>
      <c r="C65" s="69"/>
      <c r="D65" s="69"/>
      <c r="E65" s="69"/>
      <c r="F65" s="69"/>
      <c r="G65"/>
      <c r="I65" s="9" t="s">
        <v>115</v>
      </c>
      <c r="J65" s="11">
        <v>12347.753928902506</v>
      </c>
      <c r="K65" s="11">
        <v>13271.874022494252</v>
      </c>
      <c r="L65" s="11">
        <v>15473.059946034211</v>
      </c>
      <c r="M65" s="11">
        <v>8844.1933205545502</v>
      </c>
      <c r="N65" s="11">
        <v>11088.088314137427</v>
      </c>
      <c r="O65" s="42"/>
      <c r="Q65" s="9" t="s">
        <v>115</v>
      </c>
      <c r="R65" s="11">
        <v>5545.6205663788351</v>
      </c>
      <c r="S65" s="11">
        <v>8802.7453574976171</v>
      </c>
      <c r="T65" s="11">
        <v>7916.0745111260958</v>
      </c>
      <c r="U65" s="11">
        <v>1982.0094300432038</v>
      </c>
      <c r="V65" s="11">
        <v>4015.6143657823145</v>
      </c>
      <c r="W65" s="42"/>
    </row>
    <row r="66" spans="1:23" s="1" customFormat="1" ht="11.75" customHeight="1">
      <c r="A66" s="9" t="s">
        <v>115</v>
      </c>
      <c r="B66" s="69">
        <f t="shared" si="6"/>
        <v>6802.1333625236712</v>
      </c>
      <c r="C66" s="69">
        <f t="shared" si="5"/>
        <v>4469.1286649966351</v>
      </c>
      <c r="D66" s="69">
        <f t="shared" si="5"/>
        <v>7556.9854349081152</v>
      </c>
      <c r="E66" s="69">
        <f t="shared" si="5"/>
        <v>6862.1838905113464</v>
      </c>
      <c r="F66" s="69">
        <f t="shared" si="5"/>
        <v>7072.473948355113</v>
      </c>
      <c r="G66"/>
      <c r="I66" s="9" t="s">
        <v>116</v>
      </c>
      <c r="J66" s="5">
        <v>67069.996913862386</v>
      </c>
      <c r="K66" s="5">
        <v>78855.477232049205</v>
      </c>
      <c r="L66" s="5">
        <v>71665.563921756882</v>
      </c>
      <c r="M66" s="5">
        <v>64750.624364871401</v>
      </c>
      <c r="N66" s="5">
        <v>50896.280746060635</v>
      </c>
      <c r="O66" s="42"/>
      <c r="Q66" s="9" t="s">
        <v>116</v>
      </c>
      <c r="R66" s="5">
        <v>39465.143206634311</v>
      </c>
      <c r="S66" s="5">
        <v>43275.359619533243</v>
      </c>
      <c r="T66" s="5">
        <v>42857.062763268746</v>
      </c>
      <c r="U66" s="5">
        <v>36990.594369336628</v>
      </c>
      <c r="V66" s="5">
        <v>32918.812693887819</v>
      </c>
      <c r="W66" s="42"/>
    </row>
    <row r="67" spans="1:23" s="1" customFormat="1" ht="11.75" customHeight="1">
      <c r="A67" s="9" t="s">
        <v>116</v>
      </c>
      <c r="B67" s="69">
        <f t="shared" si="6"/>
        <v>27604.853707228074</v>
      </c>
      <c r="C67" s="69">
        <f t="shared" si="6"/>
        <v>35580.117612515962</v>
      </c>
      <c r="D67" s="69">
        <f t="shared" si="6"/>
        <v>28808.501158488136</v>
      </c>
      <c r="E67" s="69">
        <f t="shared" si="6"/>
        <v>27760.029995534773</v>
      </c>
      <c r="F67" s="69">
        <f t="shared" si="6"/>
        <v>17977.468052172815</v>
      </c>
      <c r="G67"/>
      <c r="I67" s="9" t="s">
        <v>117</v>
      </c>
      <c r="J67" s="5">
        <v>2190.808938408833</v>
      </c>
      <c r="K67" s="5">
        <v>2297.6613634852342</v>
      </c>
      <c r="L67" s="5">
        <v>3403.0892290149272</v>
      </c>
      <c r="M67" s="5">
        <v>1575.7758778611992</v>
      </c>
      <c r="N67" s="5">
        <v>1990.7202116692572</v>
      </c>
      <c r="O67" s="42"/>
      <c r="Q67" s="9" t="s">
        <v>117</v>
      </c>
      <c r="R67" s="5">
        <v>1289.9036372960325</v>
      </c>
      <c r="S67" s="5">
        <v>1291.4380682644623</v>
      </c>
      <c r="T67" s="5">
        <v>2311.8772217543547</v>
      </c>
      <c r="U67" s="5">
        <v>941.57748039968703</v>
      </c>
      <c r="V67" s="5">
        <v>1504.2698401595885</v>
      </c>
      <c r="W67" s="42"/>
    </row>
    <row r="68" spans="1:23" s="1" customFormat="1" ht="11.75" customHeight="1">
      <c r="A68" s="9" t="s">
        <v>117</v>
      </c>
      <c r="B68" s="69">
        <f>(J67-R67)</f>
        <v>900.90530111280054</v>
      </c>
      <c r="C68" s="69">
        <f t="shared" si="6"/>
        <v>1006.2232952207719</v>
      </c>
      <c r="D68" s="69">
        <f t="shared" si="6"/>
        <v>1091.2120072605726</v>
      </c>
      <c r="E68" s="69">
        <f t="shared" si="6"/>
        <v>634.19839746151217</v>
      </c>
      <c r="F68" s="69">
        <f t="shared" si="6"/>
        <v>486.45037150966868</v>
      </c>
      <c r="G68"/>
      <c r="I68" s="9" t="s">
        <v>118</v>
      </c>
      <c r="J68" s="11">
        <v>3140.7308002651366</v>
      </c>
      <c r="K68" s="11">
        <v>2438.102576168139</v>
      </c>
      <c r="L68" s="11">
        <v>3141.2704552029886</v>
      </c>
      <c r="M68" s="11">
        <v>2815.4795465443171</v>
      </c>
      <c r="N68" s="11">
        <v>1795.5849832711622</v>
      </c>
      <c r="O68" s="42"/>
      <c r="Q68" s="9" t="s">
        <v>118</v>
      </c>
      <c r="R68" s="11">
        <v>1699.9947545651044</v>
      </c>
      <c r="S68" s="11">
        <v>2136.7278646162772</v>
      </c>
      <c r="T68" s="11">
        <v>1904.0349912948636</v>
      </c>
      <c r="U68" s="11">
        <v>758.4005564283467</v>
      </c>
      <c r="V68" s="11">
        <v>727.80252601867687</v>
      </c>
      <c r="W68" s="42"/>
    </row>
    <row r="69" spans="1:23" s="1" customFormat="1" ht="11.75" customHeight="1">
      <c r="A69" s="9" t="s">
        <v>118</v>
      </c>
      <c r="B69" s="69">
        <f>(J68-R68)</f>
        <v>1440.7360457000323</v>
      </c>
      <c r="C69" s="69">
        <f t="shared" si="6"/>
        <v>301.37471155186176</v>
      </c>
      <c r="D69" s="69">
        <f t="shared" si="6"/>
        <v>1237.235463908125</v>
      </c>
      <c r="E69" s="69">
        <f t="shared" si="6"/>
        <v>2057.0789901159706</v>
      </c>
      <c r="F69" s="69">
        <f t="shared" si="6"/>
        <v>1067.7824572524853</v>
      </c>
      <c r="G69"/>
      <c r="I69" s="9" t="s">
        <v>119</v>
      </c>
      <c r="J69" s="5">
        <v>17059.686020142301</v>
      </c>
      <c r="K69" s="5">
        <v>14486.103609676607</v>
      </c>
      <c r="L69" s="5">
        <v>14549.217762229071</v>
      </c>
      <c r="M69" s="5">
        <v>20612.853192792791</v>
      </c>
      <c r="N69" s="5">
        <v>8242.0517245933424</v>
      </c>
      <c r="O69" s="42"/>
      <c r="Q69" s="9" t="s">
        <v>119</v>
      </c>
      <c r="R69" s="5">
        <v>12097.931266012956</v>
      </c>
      <c r="S69" s="5">
        <v>10504.412316276839</v>
      </c>
      <c r="T69" s="5">
        <v>10308.309631332118</v>
      </c>
      <c r="U69" s="5">
        <v>14154.164418737731</v>
      </c>
      <c r="V69" s="5">
        <v>5966.3087263310235</v>
      </c>
      <c r="W69" s="42"/>
    </row>
    <row r="70" spans="1:23" s="1" customFormat="1" ht="11.75" customHeight="1">
      <c r="A70" s="9" t="s">
        <v>119</v>
      </c>
      <c r="B70" s="69">
        <f t="shared" si="6"/>
        <v>4961.7547541293443</v>
      </c>
      <c r="C70" s="69">
        <f t="shared" si="6"/>
        <v>3981.6912933997683</v>
      </c>
      <c r="D70" s="69">
        <f t="shared" si="6"/>
        <v>4240.9081308969526</v>
      </c>
      <c r="E70" s="69">
        <f t="shared" si="6"/>
        <v>6458.6887740550592</v>
      </c>
      <c r="F70" s="69">
        <f t="shared" si="6"/>
        <v>2275.7429982623189</v>
      </c>
      <c r="G70"/>
      <c r="I70" s="9" t="s">
        <v>120</v>
      </c>
      <c r="J70" s="19">
        <v>557.24637452087291</v>
      </c>
      <c r="K70" s="19">
        <v>422.09066179958711</v>
      </c>
      <c r="L70" s="19">
        <v>690.87974122817195</v>
      </c>
      <c r="M70" s="19">
        <v>501.63588619724339</v>
      </c>
      <c r="N70" s="19">
        <v>322.37363346124999</v>
      </c>
      <c r="Q70" s="9" t="s">
        <v>120</v>
      </c>
      <c r="R70" s="19">
        <v>395.41641752269612</v>
      </c>
      <c r="S70" s="19">
        <v>313.47626153204232</v>
      </c>
      <c r="T70" s="19">
        <v>556.07045128377115</v>
      </c>
      <c r="U70" s="19">
        <v>360.28732973281444</v>
      </c>
      <c r="V70" s="19">
        <v>272.63857775062291</v>
      </c>
    </row>
    <row r="71" spans="1:23" s="1" customFormat="1" ht="11.75" customHeight="1">
      <c r="A71" s="9" t="s">
        <v>120</v>
      </c>
      <c r="B71" s="69">
        <f t="shared" si="6"/>
        <v>161.82995699817678</v>
      </c>
      <c r="C71" s="69">
        <f t="shared" si="6"/>
        <v>108.6144002675448</v>
      </c>
      <c r="D71" s="69">
        <f t="shared" si="6"/>
        <v>134.8092899444008</v>
      </c>
      <c r="E71" s="69">
        <f t="shared" si="6"/>
        <v>141.34855646442895</v>
      </c>
      <c r="F71" s="69">
        <f t="shared" si="6"/>
        <v>49.73505571062708</v>
      </c>
      <c r="G71"/>
      <c r="I71" s="2"/>
      <c r="J71" s="134"/>
      <c r="K71" s="166"/>
      <c r="L71" s="166"/>
      <c r="M71" s="166"/>
      <c r="N71" s="166"/>
      <c r="O71" s="3"/>
      <c r="Q71" s="2"/>
      <c r="R71" s="134"/>
      <c r="S71" s="166"/>
      <c r="T71" s="166"/>
      <c r="U71" s="166"/>
      <c r="V71" s="166"/>
      <c r="W71" s="3"/>
    </row>
    <row r="72" spans="1:23" s="1" customFormat="1" ht="11.75" customHeight="1">
      <c r="B72" s="69"/>
      <c r="C72" s="69"/>
      <c r="D72" s="69"/>
      <c r="E72" s="69"/>
      <c r="F72" s="69"/>
      <c r="G72"/>
      <c r="I72" s="2" t="s">
        <v>101</v>
      </c>
      <c r="J72" s="180" t="s">
        <v>77</v>
      </c>
      <c r="K72" s="180" t="s">
        <v>121</v>
      </c>
      <c r="L72" s="180"/>
      <c r="M72" s="180" t="s">
        <v>122</v>
      </c>
      <c r="N72" s="180"/>
      <c r="Q72" s="2" t="s">
        <v>101</v>
      </c>
      <c r="R72" s="180" t="s">
        <v>77</v>
      </c>
      <c r="S72" s="180" t="s">
        <v>121</v>
      </c>
      <c r="T72" s="180"/>
      <c r="U72" s="180" t="s">
        <v>122</v>
      </c>
      <c r="V72" s="180"/>
    </row>
    <row r="73" spans="1:23" s="1" customFormat="1" ht="11.75" customHeight="1">
      <c r="A73" s="2" t="s">
        <v>101</v>
      </c>
      <c r="B73" s="44" t="s">
        <v>77</v>
      </c>
      <c r="C73" s="98" t="s">
        <v>121</v>
      </c>
      <c r="D73" s="98"/>
      <c r="E73" s="98" t="s">
        <v>122</v>
      </c>
      <c r="F73" s="98"/>
      <c r="G73"/>
      <c r="I73" s="1" t="s">
        <v>102</v>
      </c>
      <c r="J73" s="42" t="s">
        <v>123</v>
      </c>
      <c r="K73" s="42" t="s">
        <v>104</v>
      </c>
      <c r="L73" s="42" t="s">
        <v>105</v>
      </c>
      <c r="M73" s="42" t="s">
        <v>124</v>
      </c>
      <c r="N73" s="42" t="s">
        <v>125</v>
      </c>
      <c r="Q73" s="1" t="s">
        <v>102</v>
      </c>
      <c r="R73" s="42" t="s">
        <v>123</v>
      </c>
      <c r="S73" s="42" t="s">
        <v>104</v>
      </c>
      <c r="T73" s="42" t="s">
        <v>105</v>
      </c>
      <c r="U73" s="42" t="s">
        <v>124</v>
      </c>
      <c r="V73" s="42" t="s">
        <v>125</v>
      </c>
    </row>
    <row r="74" spans="1:23" s="1" customFormat="1" ht="11.75" customHeight="1">
      <c r="A74" s="2" t="s">
        <v>102</v>
      </c>
      <c r="B74" s="45" t="s">
        <v>123</v>
      </c>
      <c r="C74" s="45" t="s">
        <v>104</v>
      </c>
      <c r="D74" s="45" t="s">
        <v>105</v>
      </c>
      <c r="E74" s="45" t="s">
        <v>124</v>
      </c>
      <c r="F74" s="45" t="s">
        <v>125</v>
      </c>
      <c r="G74"/>
      <c r="I74" s="9" t="s">
        <v>12</v>
      </c>
      <c r="J74" s="5">
        <v>580740</v>
      </c>
      <c r="K74" s="5">
        <v>663155</v>
      </c>
      <c r="L74" s="5">
        <v>2967108</v>
      </c>
      <c r="M74" s="5">
        <v>336436</v>
      </c>
      <c r="N74" s="5">
        <v>406013</v>
      </c>
      <c r="O74" s="42"/>
      <c r="Q74" s="9" t="s">
        <v>12</v>
      </c>
      <c r="R74" s="5">
        <v>13209</v>
      </c>
      <c r="S74" s="5">
        <v>36835</v>
      </c>
      <c r="T74" s="5">
        <v>49254</v>
      </c>
      <c r="U74" s="5">
        <v>7313</v>
      </c>
      <c r="V74" s="5">
        <v>31718</v>
      </c>
      <c r="W74" s="42"/>
    </row>
    <row r="75" spans="1:23" s="1" customFormat="1" ht="11.75" customHeight="1">
      <c r="A75" s="9" t="s">
        <v>12</v>
      </c>
      <c r="B75" s="69">
        <f>(J74-R74)</f>
        <v>567531</v>
      </c>
      <c r="C75" s="69">
        <f t="shared" ref="C75:F90" si="7">(K74-S74)</f>
        <v>626320</v>
      </c>
      <c r="D75" s="69">
        <f t="shared" si="7"/>
        <v>2917854</v>
      </c>
      <c r="E75" s="69">
        <f t="shared" si="7"/>
        <v>329123</v>
      </c>
      <c r="F75" s="69">
        <f t="shared" si="7"/>
        <v>374295</v>
      </c>
      <c r="G75"/>
      <c r="I75" s="9" t="s">
        <v>13</v>
      </c>
      <c r="J75" s="5">
        <v>104570</v>
      </c>
      <c r="K75" s="5">
        <v>131746</v>
      </c>
      <c r="L75" s="5">
        <v>687097</v>
      </c>
      <c r="M75" s="5">
        <v>60614</v>
      </c>
      <c r="N75" s="5">
        <v>88452</v>
      </c>
      <c r="Q75" s="9" t="s">
        <v>13</v>
      </c>
      <c r="R75" s="5">
        <v>3604</v>
      </c>
      <c r="S75" s="5">
        <v>8825</v>
      </c>
      <c r="T75" s="5">
        <v>17767</v>
      </c>
      <c r="U75" s="5">
        <v>2280</v>
      </c>
      <c r="V75" s="5">
        <v>4789</v>
      </c>
    </row>
    <row r="76" spans="1:23" s="1" customFormat="1" ht="11.75" customHeight="1">
      <c r="A76" s="9" t="s">
        <v>13</v>
      </c>
      <c r="B76" s="69">
        <f>(J75-R75)</f>
        <v>100966</v>
      </c>
      <c r="C76" s="69">
        <f t="shared" si="7"/>
        <v>122921</v>
      </c>
      <c r="D76" s="69">
        <f t="shared" si="7"/>
        <v>669330</v>
      </c>
      <c r="E76" s="69">
        <f t="shared" si="7"/>
        <v>58334</v>
      </c>
      <c r="F76" s="69">
        <f t="shared" si="7"/>
        <v>83663</v>
      </c>
      <c r="G76"/>
      <c r="I76" s="9" t="s">
        <v>126</v>
      </c>
      <c r="J76" s="8">
        <v>5.5536004590226646</v>
      </c>
      <c r="K76" s="8">
        <v>5.0335873574909291</v>
      </c>
      <c r="L76" s="8">
        <v>4.3183247780153309</v>
      </c>
      <c r="M76" s="8">
        <v>5.5504668888375619</v>
      </c>
      <c r="N76" s="8">
        <v>4.590207117984896</v>
      </c>
      <c r="Q76" s="9" t="s">
        <v>126</v>
      </c>
      <c r="R76" s="8">
        <v>3.6650943396226414</v>
      </c>
      <c r="S76" s="8">
        <v>4.1739376770538241</v>
      </c>
      <c r="T76" s="8">
        <v>2.7722181572578375</v>
      </c>
      <c r="U76" s="8">
        <v>3.2074561403508772</v>
      </c>
      <c r="V76" s="8">
        <v>6.623094591772813</v>
      </c>
    </row>
    <row r="77" spans="1:23" s="1" customFormat="1" ht="11.75" customHeight="1">
      <c r="A77" s="9" t="s">
        <v>126</v>
      </c>
      <c r="B77" s="69">
        <f t="shared" ref="B76:F95" si="8">(J76-R76)</f>
        <v>1.8885061194000232</v>
      </c>
      <c r="C77" s="69">
        <f t="shared" si="7"/>
        <v>0.85964968043710499</v>
      </c>
      <c r="D77" s="69">
        <f t="shared" si="7"/>
        <v>1.5461066207574934</v>
      </c>
      <c r="E77" s="69">
        <f t="shared" si="7"/>
        <v>2.3430107484866847</v>
      </c>
      <c r="F77" s="69">
        <f t="shared" si="7"/>
        <v>-2.032887473787917</v>
      </c>
      <c r="G77"/>
      <c r="I77" s="9" t="s">
        <v>106</v>
      </c>
      <c r="J77" s="5">
        <v>2293270</v>
      </c>
      <c r="K77" s="5">
        <v>3362289</v>
      </c>
      <c r="L77" s="5">
        <v>12034587</v>
      </c>
      <c r="M77" s="5">
        <v>1076009</v>
      </c>
      <c r="N77" s="5">
        <v>2687944</v>
      </c>
      <c r="Q77" s="9" t="s">
        <v>106</v>
      </c>
      <c r="R77" s="5">
        <v>140277</v>
      </c>
      <c r="S77" s="5">
        <v>663522</v>
      </c>
      <c r="T77" s="5">
        <v>647614</v>
      </c>
      <c r="U77" s="5">
        <v>71562</v>
      </c>
      <c r="V77" s="5">
        <v>265225</v>
      </c>
    </row>
    <row r="78" spans="1:23" s="1" customFormat="1" ht="11.75" customHeight="1">
      <c r="A78" s="9" t="s">
        <v>106</v>
      </c>
      <c r="B78" s="69">
        <f t="shared" si="8"/>
        <v>2152993</v>
      </c>
      <c r="C78" s="69">
        <f t="shared" si="7"/>
        <v>2698767</v>
      </c>
      <c r="D78" s="69">
        <f t="shared" si="7"/>
        <v>11386973</v>
      </c>
      <c r="E78" s="69">
        <f t="shared" si="7"/>
        <v>1004447</v>
      </c>
      <c r="F78" s="69">
        <f t="shared" si="7"/>
        <v>2422719</v>
      </c>
      <c r="G78"/>
      <c r="I78" s="9" t="s">
        <v>107</v>
      </c>
      <c r="J78" s="171">
        <v>4974137063</v>
      </c>
      <c r="K78" s="171">
        <v>7966677143</v>
      </c>
      <c r="L78" s="171">
        <v>46156011656</v>
      </c>
      <c r="M78" s="171">
        <v>3400829109</v>
      </c>
      <c r="N78" s="171">
        <v>4438276169</v>
      </c>
      <c r="O78" s="42"/>
      <c r="Q78" s="9" t="s">
        <v>107</v>
      </c>
      <c r="R78" s="171">
        <v>151965412</v>
      </c>
      <c r="S78" s="171">
        <v>336718478</v>
      </c>
      <c r="T78" s="171">
        <v>657753031</v>
      </c>
      <c r="U78" s="171">
        <v>69030313</v>
      </c>
      <c r="V78" s="171">
        <v>165906490</v>
      </c>
      <c r="W78" s="42"/>
    </row>
    <row r="79" spans="1:23" s="1" customFormat="1" ht="11.75" customHeight="1">
      <c r="A79" s="9" t="s">
        <v>107</v>
      </c>
      <c r="B79" s="69">
        <f t="shared" si="8"/>
        <v>4822171651</v>
      </c>
      <c r="C79" s="69">
        <f>(K78-S78)</f>
        <v>7629958665</v>
      </c>
      <c r="D79" s="69">
        <f t="shared" si="7"/>
        <v>45498258625</v>
      </c>
      <c r="E79" s="69">
        <f t="shared" si="7"/>
        <v>3331798796</v>
      </c>
      <c r="F79" s="69">
        <f t="shared" si="7"/>
        <v>4272369679</v>
      </c>
      <c r="G79"/>
      <c r="I79" s="9" t="s">
        <v>108</v>
      </c>
      <c r="J79" s="169">
        <v>3658082963</v>
      </c>
      <c r="K79" s="169">
        <v>5390712425</v>
      </c>
      <c r="L79" s="169">
        <v>31643831873</v>
      </c>
      <c r="M79" s="169">
        <v>1970309354</v>
      </c>
      <c r="N79" s="169">
        <v>4898750348</v>
      </c>
      <c r="O79" s="19"/>
      <c r="Q79" s="9" t="s">
        <v>108</v>
      </c>
      <c r="R79" s="169">
        <v>192434727</v>
      </c>
      <c r="S79" s="169">
        <v>719448363</v>
      </c>
      <c r="T79" s="169">
        <v>1068196504</v>
      </c>
      <c r="U79" s="169">
        <v>92544650</v>
      </c>
      <c r="V79" s="169">
        <v>353596096</v>
      </c>
      <c r="W79" s="19"/>
    </row>
    <row r="80" spans="1:23" s="1" customFormat="1" ht="11.75" customHeight="1">
      <c r="A80" s="9" t="s">
        <v>108</v>
      </c>
      <c r="B80" s="69">
        <f t="shared" si="8"/>
        <v>3465648236</v>
      </c>
      <c r="C80" s="69">
        <f t="shared" si="7"/>
        <v>4671264062</v>
      </c>
      <c r="D80" s="69">
        <f t="shared" si="7"/>
        <v>30575635369</v>
      </c>
      <c r="E80" s="69">
        <f t="shared" si="7"/>
        <v>1877764704</v>
      </c>
      <c r="F80" s="69">
        <f t="shared" si="7"/>
        <v>4545154252</v>
      </c>
      <c r="G80"/>
      <c r="I80" s="9" t="s">
        <v>20</v>
      </c>
      <c r="J80" s="11">
        <v>8632220026</v>
      </c>
      <c r="K80" s="11">
        <v>13357389568</v>
      </c>
      <c r="L80" s="11">
        <v>77799843529</v>
      </c>
      <c r="M80" s="11">
        <v>5371138463</v>
      </c>
      <c r="N80" s="11">
        <v>9337026517</v>
      </c>
      <c r="Q80" s="9" t="s">
        <v>20</v>
      </c>
      <c r="R80" s="11">
        <v>344400139</v>
      </c>
      <c r="S80" s="11">
        <v>1056166841</v>
      </c>
      <c r="T80" s="11">
        <v>1725949535</v>
      </c>
      <c r="U80" s="11">
        <v>161574963</v>
      </c>
      <c r="V80" s="11">
        <v>519502586</v>
      </c>
    </row>
    <row r="81" spans="1:23" s="1" customFormat="1" ht="11.75" customHeight="1">
      <c r="A81" s="9" t="s">
        <v>20</v>
      </c>
      <c r="B81" s="69">
        <f t="shared" si="8"/>
        <v>8287819887</v>
      </c>
      <c r="C81" s="69">
        <f t="shared" si="7"/>
        <v>12301222727</v>
      </c>
      <c r="D81" s="69">
        <f t="shared" si="7"/>
        <v>76073893994</v>
      </c>
      <c r="E81" s="69">
        <f>(M80-U80)</f>
        <v>5209563500</v>
      </c>
      <c r="F81" s="69">
        <f t="shared" si="7"/>
        <v>8817523931</v>
      </c>
      <c r="G81"/>
      <c r="I81" s="9" t="s">
        <v>109</v>
      </c>
      <c r="J81" s="5">
        <v>7366284867</v>
      </c>
      <c r="K81" s="66">
        <v>8952269620</v>
      </c>
      <c r="L81" s="5">
        <v>48851124751</v>
      </c>
      <c r="M81" s="66">
        <v>5209204807</v>
      </c>
      <c r="N81" s="66">
        <v>7839263703</v>
      </c>
      <c r="Q81" s="9" t="s">
        <v>109</v>
      </c>
      <c r="R81" s="5">
        <v>290762144</v>
      </c>
      <c r="S81" s="66">
        <v>522503055</v>
      </c>
      <c r="T81" s="5">
        <v>972924183</v>
      </c>
      <c r="U81" s="66">
        <v>156864799</v>
      </c>
      <c r="V81" s="66">
        <v>410138934</v>
      </c>
    </row>
    <row r="82" spans="1:23" s="1" customFormat="1" ht="11.75" customHeight="1">
      <c r="A82" s="9" t="s">
        <v>109</v>
      </c>
      <c r="B82" s="69">
        <f t="shared" si="8"/>
        <v>7075522723</v>
      </c>
      <c r="C82" s="69">
        <f t="shared" si="7"/>
        <v>8429766565</v>
      </c>
      <c r="D82" s="69">
        <f>(L81-T81)</f>
        <v>47878200568</v>
      </c>
      <c r="E82" s="69">
        <f t="shared" si="7"/>
        <v>5052340008</v>
      </c>
      <c r="F82" s="69">
        <f t="shared" si="7"/>
        <v>7429124769</v>
      </c>
      <c r="G82"/>
      <c r="I82" s="9" t="s">
        <v>110</v>
      </c>
      <c r="J82" s="181">
        <v>1983907</v>
      </c>
      <c r="K82" s="181"/>
      <c r="L82" s="181">
        <v>1063776316</v>
      </c>
      <c r="M82" s="181"/>
      <c r="N82" s="181"/>
      <c r="O82" s="42"/>
      <c r="Q82" s="9" t="s">
        <v>110</v>
      </c>
      <c r="R82" s="181">
        <v>0</v>
      </c>
      <c r="S82" s="181"/>
      <c r="T82" s="181">
        <v>6339281</v>
      </c>
      <c r="U82" s="181"/>
      <c r="V82" s="181"/>
      <c r="W82" s="42"/>
    </row>
    <row r="83" spans="1:23" s="1" customFormat="1" ht="11.75" customHeight="1">
      <c r="A83" s="9" t="s">
        <v>110</v>
      </c>
      <c r="B83" s="69">
        <f t="shared" si="8"/>
        <v>1983907</v>
      </c>
      <c r="C83" s="69">
        <f t="shared" si="7"/>
        <v>0</v>
      </c>
      <c r="D83" s="69">
        <f t="shared" si="7"/>
        <v>1057437035</v>
      </c>
      <c r="E83" s="69">
        <f t="shared" si="7"/>
        <v>0</v>
      </c>
      <c r="F83" s="69">
        <f t="shared" si="7"/>
        <v>0</v>
      </c>
      <c r="G83"/>
      <c r="I83" s="9" t="s">
        <v>26</v>
      </c>
      <c r="J83" s="11">
        <v>1267919066</v>
      </c>
      <c r="K83" s="11">
        <v>4405119948</v>
      </c>
      <c r="L83" s="11">
        <v>30012495094</v>
      </c>
      <c r="M83" s="11">
        <v>161933656</v>
      </c>
      <c r="N83" s="11">
        <v>1497762814</v>
      </c>
      <c r="O83" s="18"/>
      <c r="Q83" s="9" t="s">
        <v>26</v>
      </c>
      <c r="R83" s="11">
        <v>53637995</v>
      </c>
      <c r="S83" s="11">
        <v>533663786</v>
      </c>
      <c r="T83" s="11">
        <v>759364633</v>
      </c>
      <c r="U83" s="11">
        <v>4710164</v>
      </c>
      <c r="V83" s="11">
        <v>109363652</v>
      </c>
      <c r="W83" s="18"/>
    </row>
    <row r="84" spans="1:23" s="1" customFormat="1" ht="11.75" customHeight="1">
      <c r="A84" s="9" t="s">
        <v>26</v>
      </c>
      <c r="B84" s="69">
        <f t="shared" si="8"/>
        <v>1214281071</v>
      </c>
      <c r="C84" s="69">
        <f t="shared" si="7"/>
        <v>3871456162</v>
      </c>
      <c r="D84" s="69">
        <f t="shared" si="7"/>
        <v>29253130461</v>
      </c>
      <c r="E84" s="69">
        <f t="shared" si="7"/>
        <v>157223492</v>
      </c>
      <c r="F84" s="69">
        <f t="shared" si="7"/>
        <v>1388399162</v>
      </c>
      <c r="G84"/>
      <c r="I84" s="9" t="s">
        <v>111</v>
      </c>
      <c r="J84" s="41">
        <v>0.14688215339519428</v>
      </c>
      <c r="K84" s="41">
        <v>0.3297889850089607</v>
      </c>
      <c r="L84" s="41">
        <v>0.38576549428165369</v>
      </c>
      <c r="M84" s="41">
        <v>3.0148851517328684E-2</v>
      </c>
      <c r="N84" s="41">
        <v>0.16041111281766321</v>
      </c>
      <c r="Q84" s="9" t="s">
        <v>111</v>
      </c>
      <c r="R84" s="41">
        <v>0.15574324434288339</v>
      </c>
      <c r="S84" s="41">
        <v>0.50528360225238311</v>
      </c>
      <c r="T84" s="41">
        <v>0.43996919817241353</v>
      </c>
      <c r="U84" s="41">
        <v>2.9151570964617828E-2</v>
      </c>
      <c r="V84" s="41">
        <v>0.21051608778709718</v>
      </c>
    </row>
    <row r="85" spans="1:23" s="1" customFormat="1" ht="11.75" customHeight="1" thickBot="1">
      <c r="A85" s="9" t="s">
        <v>111</v>
      </c>
      <c r="B85" s="69">
        <f t="shared" si="8"/>
        <v>-8.8610909476891098E-3</v>
      </c>
      <c r="C85" s="69">
        <f t="shared" si="7"/>
        <v>-0.17549461724342241</v>
      </c>
      <c r="D85" s="69">
        <f t="shared" si="7"/>
        <v>-5.4203703890759847E-2</v>
      </c>
      <c r="E85" s="69">
        <f t="shared" si="7"/>
        <v>9.9728055271085594E-4</v>
      </c>
      <c r="F85" s="69">
        <f t="shared" si="7"/>
        <v>-5.0104974969433974E-2</v>
      </c>
      <c r="G85"/>
      <c r="I85" s="9" t="s">
        <v>112</v>
      </c>
      <c r="J85" s="20">
        <v>2762603288.0429201</v>
      </c>
      <c r="K85" s="20">
        <v>3488969758.5114651</v>
      </c>
      <c r="L85" s="20">
        <v>19051808816.459103</v>
      </c>
      <c r="M85" s="20">
        <v>1320765335.0098803</v>
      </c>
      <c r="N85" s="20">
        <v>2247809342.2726421</v>
      </c>
      <c r="O85" s="42"/>
      <c r="Q85" s="9" t="s">
        <v>112</v>
      </c>
      <c r="R85" s="20">
        <v>103751438.978504</v>
      </c>
      <c r="S85" s="20">
        <v>363859739.85421693</v>
      </c>
      <c r="T85" s="20">
        <v>480436634.52909678</v>
      </c>
      <c r="U85" s="20">
        <v>49076925.688845493</v>
      </c>
      <c r="V85" s="20">
        <v>158407474.52966532</v>
      </c>
      <c r="W85" s="42"/>
    </row>
    <row r="86" spans="1:23" s="1" customFormat="1" ht="11.75" customHeight="1" thickTop="1">
      <c r="A86" s="9" t="s">
        <v>112</v>
      </c>
      <c r="B86" s="69">
        <f t="shared" si="8"/>
        <v>2658851849.0644159</v>
      </c>
      <c r="C86" s="69">
        <f t="shared" si="7"/>
        <v>3125110018.657248</v>
      </c>
      <c r="D86" s="69">
        <f t="shared" si="7"/>
        <v>18571372181.930004</v>
      </c>
      <c r="E86" s="69">
        <f t="shared" si="7"/>
        <v>1271688409.3210349</v>
      </c>
      <c r="F86" s="69">
        <f t="shared" si="7"/>
        <v>2089401867.7429769</v>
      </c>
      <c r="G86"/>
      <c r="I86" s="9" t="s">
        <v>113</v>
      </c>
      <c r="J86" s="11">
        <v>-1494684222.0429201</v>
      </c>
      <c r="K86" s="11">
        <v>916150189.48853493</v>
      </c>
      <c r="L86" s="11">
        <v>10960686277.540897</v>
      </c>
      <c r="M86" s="11">
        <v>-1158831679.0098803</v>
      </c>
      <c r="N86" s="11">
        <v>-750046528.27264214</v>
      </c>
      <c r="O86" s="18"/>
      <c r="Q86" s="9" t="s">
        <v>113</v>
      </c>
      <c r="R86" s="11">
        <v>-50113443.978504002</v>
      </c>
      <c r="S86" s="11">
        <v>169804046.14578307</v>
      </c>
      <c r="T86" s="11">
        <v>278927998.47090322</v>
      </c>
      <c r="U86" s="11">
        <v>-44366761.688845493</v>
      </c>
      <c r="V86" s="11">
        <v>-49043822.529665321</v>
      </c>
      <c r="W86" s="18"/>
    </row>
    <row r="87" spans="1:23" s="1" customFormat="1" ht="11.75" customHeight="1">
      <c r="A87" s="9" t="s">
        <v>113</v>
      </c>
      <c r="B87" s="69">
        <f t="shared" si="8"/>
        <v>-1444570778.0644162</v>
      </c>
      <c r="C87" s="69">
        <f t="shared" si="7"/>
        <v>746346143.34275186</v>
      </c>
      <c r="D87" s="69">
        <f t="shared" si="7"/>
        <v>10681758279.069994</v>
      </c>
      <c r="E87" s="69">
        <f t="shared" si="7"/>
        <v>-1114464917.3210349</v>
      </c>
      <c r="F87" s="69">
        <f t="shared" si="7"/>
        <v>-701002705.74297678</v>
      </c>
      <c r="G87"/>
      <c r="I87" s="9" t="s">
        <v>114</v>
      </c>
      <c r="J87" s="19">
        <v>1014224.4097114019</v>
      </c>
      <c r="K87" s="19">
        <v>1129955.621197812</v>
      </c>
      <c r="L87" s="19">
        <v>4926532.922400699</v>
      </c>
      <c r="M87" s="19">
        <v>482419.01172538509</v>
      </c>
      <c r="N87" s="19">
        <v>870012.81280856079</v>
      </c>
      <c r="O87" s="42"/>
      <c r="Q87" s="9" t="s">
        <v>114</v>
      </c>
      <c r="R87" s="19">
        <v>30747.803930544906</v>
      </c>
      <c r="S87" s="19">
        <v>125984.10503604187</v>
      </c>
      <c r="T87" s="19">
        <v>136830.33396276666</v>
      </c>
      <c r="U87" s="19">
        <v>18298.29770009399</v>
      </c>
      <c r="V87" s="19">
        <v>105391.14845318224</v>
      </c>
      <c r="W87" s="42"/>
    </row>
    <row r="88" spans="1:23" s="1" customFormat="1" ht="11.75" customHeight="1">
      <c r="A88" s="9" t="s">
        <v>114</v>
      </c>
      <c r="B88" s="69">
        <f t="shared" si="8"/>
        <v>983476.60578085703</v>
      </c>
      <c r="C88" s="69">
        <f t="shared" si="7"/>
        <v>1003971.5161617701</v>
      </c>
      <c r="D88" s="69">
        <f t="shared" si="7"/>
        <v>4789702.5884379325</v>
      </c>
      <c r="E88" s="69">
        <f t="shared" si="7"/>
        <v>464120.71402529109</v>
      </c>
      <c r="F88" s="69">
        <f t="shared" si="7"/>
        <v>764621.6643553786</v>
      </c>
      <c r="G88"/>
      <c r="J88" s="42"/>
      <c r="K88" s="42"/>
      <c r="L88" s="42"/>
      <c r="M88" s="42"/>
      <c r="N88" s="42"/>
      <c r="O88" s="42"/>
      <c r="R88" s="42"/>
      <c r="S88" s="42"/>
      <c r="T88" s="42"/>
      <c r="U88" s="42"/>
      <c r="V88" s="42"/>
      <c r="W88" s="42"/>
    </row>
    <row r="89" spans="1:23" s="1" customFormat="1" ht="11.75" customHeight="1">
      <c r="B89" s="69"/>
      <c r="C89" s="69"/>
      <c r="D89" s="69"/>
      <c r="E89" s="69"/>
      <c r="F89" s="69"/>
      <c r="G89"/>
      <c r="I89" s="9" t="s">
        <v>115</v>
      </c>
      <c r="J89" s="11">
        <v>8565.1704084443991</v>
      </c>
      <c r="K89" s="11">
        <v>12013.2957498624</v>
      </c>
      <c r="L89" s="11">
        <v>15555.892018760354</v>
      </c>
      <c r="M89" s="11">
        <v>10108.39835511063</v>
      </c>
      <c r="N89" s="11">
        <v>10931.364682904243</v>
      </c>
      <c r="O89" s="11"/>
      <c r="Q89" s="9" t="s">
        <v>115</v>
      </c>
      <c r="R89" s="11">
        <v>11504.687107275342</v>
      </c>
      <c r="S89" s="11">
        <v>9141.2645038686023</v>
      </c>
      <c r="T89" s="11">
        <v>13354.306878629146</v>
      </c>
      <c r="U89" s="11">
        <v>9439.3973745384938</v>
      </c>
      <c r="V89" s="11">
        <v>5230.6731193643991</v>
      </c>
      <c r="W89" s="11"/>
    </row>
    <row r="90" spans="1:23" s="1" customFormat="1" ht="11.75" customHeight="1">
      <c r="A90" s="9" t="s">
        <v>115</v>
      </c>
      <c r="B90" s="69">
        <f t="shared" si="8"/>
        <v>-2939.5166988309429</v>
      </c>
      <c r="C90" s="69">
        <f t="shared" si="7"/>
        <v>2872.0312459937977</v>
      </c>
      <c r="D90" s="69">
        <f t="shared" si="7"/>
        <v>2201.5851401312084</v>
      </c>
      <c r="E90" s="69">
        <f t="shared" si="7"/>
        <v>669.00098057213654</v>
      </c>
      <c r="F90" s="69">
        <f t="shared" si="7"/>
        <v>5700.6915635398436</v>
      </c>
      <c r="G90"/>
      <c r="I90" s="9" t="s">
        <v>116</v>
      </c>
      <c r="J90" s="5">
        <v>47567.534311944153</v>
      </c>
      <c r="K90" s="5">
        <v>60469.973608306893</v>
      </c>
      <c r="L90" s="5">
        <v>67175.393948743775</v>
      </c>
      <c r="M90" s="5">
        <v>56106.330369221629</v>
      </c>
      <c r="N90" s="5">
        <v>50177.227976755756</v>
      </c>
      <c r="O90" s="11"/>
      <c r="Q90" s="9" t="s">
        <v>116</v>
      </c>
      <c r="R90" s="5">
        <v>42165.763596004443</v>
      </c>
      <c r="S90" s="5">
        <v>38155.068328611895</v>
      </c>
      <c r="T90" s="5">
        <v>37021.05200652896</v>
      </c>
      <c r="U90" s="5">
        <v>30276.453070175437</v>
      </c>
      <c r="V90" s="5">
        <v>34643.242848193775</v>
      </c>
      <c r="W90" s="11"/>
    </row>
    <row r="91" spans="1:23" s="1" customFormat="1" ht="11.75" customHeight="1">
      <c r="A91" s="9" t="s">
        <v>116</v>
      </c>
      <c r="B91" s="69">
        <f t="shared" si="8"/>
        <v>5401.7707159397105</v>
      </c>
      <c r="C91" s="69">
        <f t="shared" si="8"/>
        <v>22314.905279694998</v>
      </c>
      <c r="D91" s="69">
        <f t="shared" si="8"/>
        <v>30154.341942214814</v>
      </c>
      <c r="E91" s="69">
        <f t="shared" si="8"/>
        <v>25829.877299046191</v>
      </c>
      <c r="F91" s="69">
        <f t="shared" si="8"/>
        <v>15533.985128561981</v>
      </c>
      <c r="G91"/>
      <c r="I91" s="9" t="s">
        <v>117</v>
      </c>
      <c r="J91" s="5">
        <v>1595.1383670479272</v>
      </c>
      <c r="K91" s="5">
        <v>1603.2864590164618</v>
      </c>
      <c r="L91" s="5">
        <v>2629.4073799956741</v>
      </c>
      <c r="M91" s="5">
        <v>1831.1272061850784</v>
      </c>
      <c r="N91" s="5">
        <v>1822.4897349051914</v>
      </c>
      <c r="O91" s="42"/>
      <c r="Q91" s="9" t="s">
        <v>117</v>
      </c>
      <c r="R91" s="5">
        <v>1371.8195213755641</v>
      </c>
      <c r="S91" s="5">
        <v>1084.2871268774811</v>
      </c>
      <c r="T91" s="5">
        <v>1649.4339282350288</v>
      </c>
      <c r="U91" s="5">
        <v>1293.2093848690645</v>
      </c>
      <c r="V91" s="5">
        <v>1333.1929343010652</v>
      </c>
      <c r="W91" s="42"/>
    </row>
    <row r="92" spans="1:23" s="1" customFormat="1" ht="11.75" customHeight="1">
      <c r="A92" s="9" t="s">
        <v>117</v>
      </c>
      <c r="B92" s="69">
        <f t="shared" si="8"/>
        <v>223.31884567236307</v>
      </c>
      <c r="C92" s="69">
        <f t="shared" si="8"/>
        <v>518.99933213898066</v>
      </c>
      <c r="D92" s="69">
        <f t="shared" si="8"/>
        <v>979.97345176064528</v>
      </c>
      <c r="E92" s="69">
        <f t="shared" si="8"/>
        <v>537.91782131601394</v>
      </c>
      <c r="F92" s="69">
        <f>(N91-V91)</f>
        <v>489.29680060412625</v>
      </c>
      <c r="G92"/>
      <c r="I92" s="9" t="s">
        <v>118</v>
      </c>
      <c r="J92" s="11">
        <v>1258.0706737891089</v>
      </c>
      <c r="K92" s="11">
        <v>3961.8526119595826</v>
      </c>
      <c r="L92" s="11">
        <v>6000.9263736091198</v>
      </c>
      <c r="M92" s="11">
        <v>304.75660108623987</v>
      </c>
      <c r="N92" s="11">
        <v>1753.5123734003716</v>
      </c>
      <c r="Q92" s="9" t="s">
        <v>118</v>
      </c>
      <c r="R92" s="11">
        <v>1791.7772952368036</v>
      </c>
      <c r="S92" s="11">
        <v>4618.9310576565722</v>
      </c>
      <c r="T92" s="11">
        <v>5875.4836895388125</v>
      </c>
      <c r="U92" s="11">
        <v>275.17326242708612</v>
      </c>
      <c r="V92" s="11">
        <v>1101.140841581725</v>
      </c>
    </row>
    <row r="93" spans="1:23" s="1" customFormat="1" ht="11.75" customHeight="1">
      <c r="A93" s="9" t="s">
        <v>118</v>
      </c>
      <c r="B93" s="69">
        <f t="shared" si="8"/>
        <v>-533.70662144769472</v>
      </c>
      <c r="C93" s="69">
        <f t="shared" si="8"/>
        <v>-657.07844569698955</v>
      </c>
      <c r="D93" s="69">
        <f t="shared" si="8"/>
        <v>125.44268407030722</v>
      </c>
      <c r="E93" s="69">
        <f t="shared" si="8"/>
        <v>29.583338659153753</v>
      </c>
      <c r="F93" s="69">
        <f t="shared" si="8"/>
        <v>652.37153181864664</v>
      </c>
      <c r="G93"/>
      <c r="I93" s="9" t="s">
        <v>119</v>
      </c>
      <c r="J93" s="5">
        <v>6986.8218714381483</v>
      </c>
      <c r="K93" s="5">
        <v>19942.331219802174</v>
      </c>
      <c r="L93" s="5">
        <v>25913.949050201947</v>
      </c>
      <c r="M93" s="5">
        <v>1691.5414234838518</v>
      </c>
      <c r="N93" s="5">
        <v>8048.9849778569742</v>
      </c>
      <c r="Q93" s="9" t="s">
        <v>119</v>
      </c>
      <c r="R93" s="5">
        <v>6567.0328226367756</v>
      </c>
      <c r="S93" s="5">
        <v>19279.130369266837</v>
      </c>
      <c r="T93" s="5">
        <v>16288.122566811768</v>
      </c>
      <c r="U93" s="5">
        <v>882.60617023214058</v>
      </c>
      <c r="V93" s="5">
        <v>7292.9599526600869</v>
      </c>
    </row>
    <row r="94" spans="1:23" s="1" customFormat="1" ht="11.75" customHeight="1">
      <c r="A94" s="9" t="s">
        <v>119</v>
      </c>
      <c r="B94" s="69">
        <f t="shared" si="8"/>
        <v>419.7890488013727</v>
      </c>
      <c r="C94" s="69">
        <f t="shared" si="8"/>
        <v>663.20085053533694</v>
      </c>
      <c r="D94" s="69">
        <f t="shared" si="8"/>
        <v>9625.8264833901794</v>
      </c>
      <c r="E94" s="69">
        <f t="shared" si="8"/>
        <v>808.93525325171117</v>
      </c>
      <c r="F94" s="69">
        <f t="shared" si="8"/>
        <v>756.02502519688733</v>
      </c>
      <c r="G94"/>
      <c r="I94" s="9" t="s">
        <v>120</v>
      </c>
      <c r="J94" s="19">
        <v>234.29735831529334</v>
      </c>
      <c r="K94" s="19">
        <v>528.74621399764953</v>
      </c>
      <c r="L94" s="19">
        <v>1014.3346376118592</v>
      </c>
      <c r="M94" s="19">
        <v>55.20638224861483</v>
      </c>
      <c r="N94" s="182">
        <v>292.34760647490981</v>
      </c>
      <c r="Q94" s="9" t="s">
        <v>120</v>
      </c>
      <c r="R94" s="19">
        <v>213.65162291193181</v>
      </c>
      <c r="S94" s="19">
        <v>547.87250534454051</v>
      </c>
      <c r="T94" s="19">
        <v>725.70012284393999</v>
      </c>
      <c r="U94" s="19">
        <v>37.699085155120308</v>
      </c>
      <c r="V94" s="182">
        <v>280.65856079446064</v>
      </c>
    </row>
    <row r="95" spans="1:23" s="1" customFormat="1" ht="11.75" customHeight="1">
      <c r="A95" s="9" t="s">
        <v>120</v>
      </c>
      <c r="B95" s="69">
        <f t="shared" si="8"/>
        <v>20.645735403361527</v>
      </c>
      <c r="C95" s="69">
        <f t="shared" si="8"/>
        <v>-19.12629134689098</v>
      </c>
      <c r="D95" s="69">
        <f t="shared" si="8"/>
        <v>288.6345147679192</v>
      </c>
      <c r="E95" s="69">
        <f t="shared" si="8"/>
        <v>17.507297093494522</v>
      </c>
      <c r="F95" s="69">
        <f t="shared" si="8"/>
        <v>11.689045680449169</v>
      </c>
      <c r="G95"/>
      <c r="I95" s="96"/>
      <c r="J95" s="97"/>
      <c r="K95" s="97"/>
      <c r="L95" s="97"/>
      <c r="M95" s="97"/>
      <c r="N95" s="97"/>
      <c r="Q95" s="96"/>
      <c r="R95" s="97"/>
      <c r="S95" s="97"/>
      <c r="T95" s="97"/>
      <c r="U95" s="97"/>
      <c r="V95" s="97"/>
    </row>
    <row r="96" spans="1:23" s="1" customFormat="1" ht="11.75" customHeight="1">
      <c r="A96"/>
      <c r="B96"/>
      <c r="C96"/>
      <c r="D96"/>
      <c r="E96"/>
      <c r="F96"/>
      <c r="G96"/>
      <c r="I96" s="96" t="s">
        <v>127</v>
      </c>
      <c r="J96" s="96"/>
      <c r="K96" s="142"/>
      <c r="L96" s="96"/>
      <c r="M96" s="96"/>
      <c r="N96" s="142"/>
      <c r="P96" s="46"/>
      <c r="Q96" s="96" t="s">
        <v>127</v>
      </c>
      <c r="R96" s="96"/>
      <c r="S96" s="142"/>
      <c r="T96" s="96"/>
      <c r="U96" s="96"/>
      <c r="V96" s="142"/>
    </row>
    <row r="97" spans="1:23" s="1" customFormat="1" ht="11.75" customHeight="1">
      <c r="A97"/>
      <c r="B97"/>
      <c r="C97"/>
      <c r="D97"/>
      <c r="E97"/>
      <c r="F97"/>
      <c r="G97"/>
      <c r="H97" s="46"/>
      <c r="I97" s="9" t="s">
        <v>128</v>
      </c>
      <c r="J97" s="183"/>
      <c r="K97" s="179" t="s">
        <v>129</v>
      </c>
      <c r="L97" s="1" t="s">
        <v>130</v>
      </c>
      <c r="M97" s="42"/>
      <c r="N97" s="179" t="s">
        <v>129</v>
      </c>
      <c r="P97" s="46"/>
      <c r="Q97" s="9" t="s">
        <v>128</v>
      </c>
      <c r="R97" s="183"/>
      <c r="S97" s="179" t="s">
        <v>129</v>
      </c>
      <c r="T97" s="1" t="s">
        <v>130</v>
      </c>
      <c r="U97" s="42"/>
      <c r="V97" s="179" t="s">
        <v>129</v>
      </c>
    </row>
    <row r="98" spans="1:23" s="1" customFormat="1" ht="11.75" customHeight="1">
      <c r="A98"/>
      <c r="B98"/>
      <c r="C98"/>
      <c r="D98"/>
      <c r="E98"/>
      <c r="F98"/>
      <c r="G98"/>
      <c r="H98" s="46"/>
      <c r="I98" s="9" t="s">
        <v>131</v>
      </c>
      <c r="J98" s="11">
        <v>36576902669</v>
      </c>
      <c r="K98" s="47">
        <v>0.36734968334728113</v>
      </c>
      <c r="L98" s="9" t="s">
        <v>132</v>
      </c>
      <c r="M98" s="11">
        <v>22644627552</v>
      </c>
      <c r="N98" s="47">
        <v>0.22742449805770795</v>
      </c>
      <c r="P98" s="46"/>
      <c r="Q98" s="9" t="s">
        <v>131</v>
      </c>
      <c r="R98" s="11">
        <v>1354039742</v>
      </c>
      <c r="S98" s="47">
        <v>0.35757581983959458</v>
      </c>
      <c r="T98" s="9" t="s">
        <v>132</v>
      </c>
      <c r="U98" s="11">
        <v>688640175</v>
      </c>
      <c r="V98" s="47">
        <v>0.18185660842302434</v>
      </c>
    </row>
    <row r="99" spans="1:23" s="1" customFormat="1" ht="11.75" customHeight="1">
      <c r="A99"/>
      <c r="B99"/>
      <c r="C99"/>
      <c r="D99"/>
      <c r="E99"/>
      <c r="F99"/>
      <c r="G99"/>
      <c r="H99" s="46"/>
      <c r="I99" s="9" t="s">
        <v>133</v>
      </c>
      <c r="J99" s="5">
        <v>9801979158</v>
      </c>
      <c r="K99" s="47">
        <v>9.8443380306219699E-2</v>
      </c>
      <c r="L99" s="9" t="s">
        <v>134</v>
      </c>
      <c r="M99" s="5">
        <v>1752749065</v>
      </c>
      <c r="N99" s="47">
        <v>1.7603207445712019E-2</v>
      </c>
      <c r="P99" s="46"/>
      <c r="Q99" s="9" t="s">
        <v>133</v>
      </c>
      <c r="R99" s="5">
        <v>397592735</v>
      </c>
      <c r="S99" s="47">
        <v>0.10499658449455739</v>
      </c>
      <c r="T99" s="9" t="s">
        <v>134</v>
      </c>
      <c r="U99" s="5">
        <v>12637785</v>
      </c>
      <c r="V99" s="47">
        <v>3.3373956407341042E-3</v>
      </c>
    </row>
    <row r="100" spans="1:23" s="1" customFormat="1" ht="11.75" customHeight="1">
      <c r="A100"/>
      <c r="B100"/>
      <c r="C100"/>
      <c r="D100"/>
      <c r="E100"/>
      <c r="F100"/>
      <c r="G100"/>
      <c r="H100" s="46"/>
      <c r="I100" s="9" t="s">
        <v>135</v>
      </c>
      <c r="J100" s="5">
        <v>35278405209</v>
      </c>
      <c r="K100" s="47">
        <v>0.35430859468335435</v>
      </c>
      <c r="L100" s="9" t="s">
        <v>136</v>
      </c>
      <c r="M100" s="169">
        <v>30383480430</v>
      </c>
      <c r="N100" s="48">
        <v>0.30514733661091492</v>
      </c>
      <c r="P100" s="46"/>
      <c r="Q100" s="9" t="s">
        <v>135</v>
      </c>
      <c r="R100" s="5">
        <v>1370340498</v>
      </c>
      <c r="S100" s="47">
        <v>0.36188053558013539</v>
      </c>
      <c r="T100" s="9" t="s">
        <v>136</v>
      </c>
      <c r="U100" s="169">
        <v>1263314823</v>
      </c>
      <c r="V100" s="48">
        <v>0.33361711590717646</v>
      </c>
    </row>
    <row r="101" spans="1:23" s="1" customFormat="1" ht="11.75" customHeight="1">
      <c r="A101"/>
      <c r="B101"/>
      <c r="C101"/>
      <c r="D101"/>
      <c r="E101"/>
      <c r="F101"/>
      <c r="G101"/>
      <c r="H101" s="46"/>
      <c r="I101" s="9" t="s">
        <v>137</v>
      </c>
      <c r="J101" s="5">
        <v>10668665699</v>
      </c>
      <c r="K101" s="47">
        <v>0.10714769923882123</v>
      </c>
      <c r="L101" s="9" t="s">
        <v>138</v>
      </c>
      <c r="M101" s="11">
        <v>54780857047</v>
      </c>
      <c r="N101" s="47">
        <v>0.55017504211433488</v>
      </c>
      <c r="P101" s="46"/>
      <c r="Q101" s="9" t="s">
        <v>137</v>
      </c>
      <c r="R101" s="5">
        <v>471162325</v>
      </c>
      <c r="S101" s="47">
        <v>0.12442489641445437</v>
      </c>
      <c r="T101" s="9" t="s">
        <v>138</v>
      </c>
      <c r="U101" s="11">
        <v>1964592783</v>
      </c>
      <c r="V101" s="47">
        <v>0.51881111997093488</v>
      </c>
    </row>
    <row r="102" spans="1:23" s="1" customFormat="1" ht="11.75" customHeight="1">
      <c r="A102"/>
      <c r="B102"/>
      <c r="C102"/>
      <c r="D102"/>
      <c r="E102"/>
      <c r="F102"/>
      <c r="G102"/>
      <c r="H102" s="46"/>
      <c r="I102" s="9" t="s">
        <v>139</v>
      </c>
      <c r="J102" s="5">
        <v>6222719457</v>
      </c>
      <c r="K102" s="47">
        <v>6.249610697696649E-2</v>
      </c>
      <c r="L102" s="9"/>
      <c r="M102" s="5"/>
      <c r="N102" s="47"/>
      <c r="P102" s="46"/>
      <c r="Q102" s="9" t="s">
        <v>139</v>
      </c>
      <c r="R102" s="5">
        <v>166901537</v>
      </c>
      <c r="S102" s="47">
        <v>4.4075481741113795E-2</v>
      </c>
      <c r="T102" s="9"/>
      <c r="U102" s="5"/>
      <c r="V102" s="47"/>
    </row>
    <row r="103" spans="1:23" s="1" customFormat="1" ht="11.75" customHeight="1" thickBot="1">
      <c r="A103"/>
      <c r="B103"/>
      <c r="C103"/>
      <c r="D103"/>
      <c r="E103"/>
      <c r="F103"/>
      <c r="G103"/>
      <c r="H103" s="46"/>
      <c r="I103" s="9" t="s">
        <v>140</v>
      </c>
      <c r="J103" s="58">
        <v>1021041155</v>
      </c>
      <c r="K103" s="184">
        <v>1.0254535447357131E-2</v>
      </c>
      <c r="L103" s="9" t="s">
        <v>141</v>
      </c>
      <c r="M103" s="58">
        <v>44789012274</v>
      </c>
      <c r="N103" s="184">
        <v>0.44982495788566507</v>
      </c>
      <c r="P103" s="46"/>
      <c r="Q103" s="9" t="s">
        <v>140</v>
      </c>
      <c r="R103" s="58">
        <v>26683816</v>
      </c>
      <c r="S103" s="184">
        <v>7.0466819301444788E-3</v>
      </c>
      <c r="T103" s="9" t="s">
        <v>141</v>
      </c>
      <c r="U103" s="58">
        <v>1822127870</v>
      </c>
      <c r="V103" s="184">
        <v>0.48118888002906507</v>
      </c>
    </row>
    <row r="104" spans="1:23" s="1" customFormat="1" ht="11.75" customHeight="1" thickTop="1">
      <c r="A104"/>
      <c r="B104"/>
      <c r="C104"/>
      <c r="D104"/>
      <c r="E104"/>
      <c r="F104"/>
      <c r="G104"/>
      <c r="H104" s="46"/>
      <c r="I104" s="9" t="s">
        <v>142</v>
      </c>
      <c r="J104" s="11">
        <v>99569713347</v>
      </c>
      <c r="K104" s="51">
        <v>1</v>
      </c>
      <c r="L104" s="9" t="s">
        <v>143</v>
      </c>
      <c r="M104" s="11">
        <v>99569869321</v>
      </c>
      <c r="N104" s="51">
        <v>1</v>
      </c>
      <c r="P104" s="46"/>
      <c r="Q104" s="9" t="s">
        <v>142</v>
      </c>
      <c r="R104" s="11">
        <v>3786720653</v>
      </c>
      <c r="S104" s="51">
        <v>1</v>
      </c>
      <c r="T104" s="9" t="s">
        <v>143</v>
      </c>
      <c r="U104" s="11">
        <v>3786720653</v>
      </c>
      <c r="V104" s="51">
        <v>1</v>
      </c>
    </row>
    <row r="105" spans="1:23" s="1" customFormat="1" ht="11.75" customHeight="1">
      <c r="A105"/>
      <c r="B105"/>
      <c r="C105"/>
      <c r="D105"/>
      <c r="E105"/>
      <c r="F105"/>
      <c r="G105"/>
      <c r="H105" s="46"/>
      <c r="I105" s="9"/>
      <c r="J105" s="42"/>
      <c r="K105" s="38"/>
      <c r="L105" s="9"/>
      <c r="M105" s="5"/>
      <c r="N105" s="51"/>
      <c r="P105" s="46"/>
      <c r="Q105" s="9"/>
      <c r="R105" s="42"/>
      <c r="S105" s="38"/>
      <c r="T105" s="9"/>
      <c r="U105" s="5"/>
      <c r="V105" s="51"/>
    </row>
    <row r="106" spans="1:23" s="1" customFormat="1" ht="11.75" customHeight="1">
      <c r="A106"/>
      <c r="B106"/>
      <c r="C106"/>
      <c r="D106"/>
      <c r="E106"/>
      <c r="F106"/>
      <c r="G106"/>
      <c r="H106" s="46"/>
      <c r="I106" s="9" t="s">
        <v>144</v>
      </c>
      <c r="J106" s="11">
        <v>7249329799</v>
      </c>
      <c r="K106" s="47">
        <v>7.2806574964579027E-2</v>
      </c>
      <c r="L106" s="9" t="s">
        <v>145</v>
      </c>
      <c r="M106" s="11">
        <v>635805533</v>
      </c>
      <c r="N106" s="47">
        <v>6.3855214166270279E-3</v>
      </c>
      <c r="P106" s="46"/>
      <c r="Q106" s="9" t="s">
        <v>144</v>
      </c>
      <c r="R106" s="11">
        <v>414604515</v>
      </c>
      <c r="S106" s="47">
        <v>0.10948906798063723</v>
      </c>
      <c r="T106" s="9" t="s">
        <v>145</v>
      </c>
      <c r="U106" s="11">
        <v>22654314</v>
      </c>
      <c r="V106" s="47">
        <v>5.9825680518715571E-3</v>
      </c>
    </row>
    <row r="107" spans="1:23" s="1" customFormat="1" ht="11.75" customHeight="1">
      <c r="A107"/>
      <c r="B107"/>
      <c r="C107"/>
      <c r="D107"/>
      <c r="E107"/>
      <c r="F107"/>
      <c r="G107"/>
      <c r="H107" s="46"/>
      <c r="I107" s="9" t="s">
        <v>146</v>
      </c>
      <c r="J107" s="5">
        <v>70742460253</v>
      </c>
      <c r="K107" s="47">
        <v>0.71048171050229747</v>
      </c>
      <c r="L107" s="9" t="s">
        <v>147</v>
      </c>
      <c r="M107" s="11">
        <v>23852114513</v>
      </c>
      <c r="N107" s="47">
        <v>0.2395515297514749</v>
      </c>
      <c r="P107" s="46"/>
      <c r="Q107" s="9" t="s">
        <v>146</v>
      </c>
      <c r="R107" s="5">
        <v>2925080581</v>
      </c>
      <c r="S107" s="47">
        <v>0.77245745040174207</v>
      </c>
      <c r="T107" s="9" t="s">
        <v>147</v>
      </c>
      <c r="U107" s="11">
        <v>1080099073</v>
      </c>
      <c r="V107" s="47">
        <v>0.28523336469097604</v>
      </c>
    </row>
    <row r="108" spans="1:23" s="1" customFormat="1" ht="11.75" customHeight="1">
      <c r="A108"/>
      <c r="B108"/>
      <c r="C108"/>
      <c r="D108"/>
      <c r="E108"/>
      <c r="F108"/>
      <c r="G108"/>
      <c r="H108" s="46"/>
      <c r="I108" s="9" t="s">
        <v>148</v>
      </c>
      <c r="J108" s="19">
        <v>7942452911</v>
      </c>
      <c r="K108" s="13">
        <v>7.9767759130937615E-2</v>
      </c>
      <c r="L108" s="9" t="s">
        <v>149</v>
      </c>
      <c r="M108" s="18">
        <v>9881374610</v>
      </c>
      <c r="N108" s="41">
        <v>9.9240610411406333E-2</v>
      </c>
      <c r="O108" s="52"/>
      <c r="P108" s="46"/>
      <c r="Q108" s="9" t="s">
        <v>148</v>
      </c>
      <c r="R108" s="19">
        <v>42347346</v>
      </c>
      <c r="S108" s="13">
        <v>1.1183118555748401E-2</v>
      </c>
      <c r="T108" s="9" t="s">
        <v>149</v>
      </c>
      <c r="U108" s="18">
        <v>77880322</v>
      </c>
      <c r="V108" s="41">
        <v>2.0566693225258094E-2</v>
      </c>
      <c r="W108" s="52"/>
    </row>
    <row r="109" spans="1:23" s="1" customFormat="1" ht="11.75" customHeight="1">
      <c r="A109"/>
      <c r="B109"/>
      <c r="C109"/>
      <c r="D109"/>
      <c r="E109"/>
      <c r="F109"/>
      <c r="G109"/>
      <c r="H109" s="46"/>
      <c r="I109" s="9"/>
      <c r="N109" s="42"/>
      <c r="O109" s="52"/>
      <c r="P109" s="46"/>
      <c r="Q109" s="9"/>
      <c r="V109" s="42"/>
      <c r="W109" s="52"/>
    </row>
    <row r="110" spans="1:23" s="1" customFormat="1" ht="11.75" customHeight="1">
      <c r="A110"/>
      <c r="B110"/>
      <c r="C110"/>
      <c r="D110"/>
      <c r="E110"/>
      <c r="F110"/>
      <c r="G110"/>
      <c r="H110" s="46"/>
      <c r="I110" s="174"/>
      <c r="M110" s="22"/>
      <c r="N110" s="42"/>
      <c r="O110" s="38"/>
      <c r="P110" s="46"/>
      <c r="Q110" s="174"/>
      <c r="U110" s="22"/>
      <c r="V110" s="42"/>
      <c r="W110" s="38"/>
    </row>
    <row r="111" spans="1:23" s="1" customFormat="1" ht="11.75" customHeight="1">
      <c r="A111"/>
      <c r="B111"/>
      <c r="C111"/>
      <c r="D111"/>
      <c r="E111"/>
      <c r="F111"/>
      <c r="G111"/>
      <c r="H111" s="53"/>
      <c r="I111" s="22" t="s">
        <v>150</v>
      </c>
      <c r="J111" s="42"/>
      <c r="K111" s="45"/>
      <c r="L111" s="45"/>
      <c r="M111" s="22" t="s">
        <v>150</v>
      </c>
      <c r="O111" s="45"/>
      <c r="P111" s="46"/>
      <c r="Q111" s="22" t="s">
        <v>150</v>
      </c>
      <c r="R111" s="42"/>
      <c r="S111" s="45"/>
      <c r="T111" s="45"/>
      <c r="U111" s="22" t="s">
        <v>150</v>
      </c>
      <c r="W111" s="45"/>
    </row>
    <row r="112" spans="1:23" s="1" customFormat="1" ht="11.75" customHeight="1">
      <c r="A112"/>
      <c r="B112"/>
      <c r="C112"/>
      <c r="D112"/>
      <c r="E112"/>
      <c r="F112"/>
      <c r="G112"/>
      <c r="H112" s="53"/>
      <c r="I112" s="1" t="s">
        <v>151</v>
      </c>
      <c r="J112" s="42"/>
      <c r="K112" s="38" t="s">
        <v>18</v>
      </c>
      <c r="L112" s="38" t="s">
        <v>152</v>
      </c>
      <c r="M112" s="1" t="s">
        <v>153</v>
      </c>
      <c r="N112" s="42"/>
      <c r="O112" s="38" t="s">
        <v>152</v>
      </c>
      <c r="P112" s="46"/>
      <c r="Q112" s="1" t="s">
        <v>151</v>
      </c>
      <c r="R112" s="42"/>
      <c r="S112" s="38" t="s">
        <v>18</v>
      </c>
      <c r="T112" s="38" t="s">
        <v>152</v>
      </c>
      <c r="U112" s="1" t="s">
        <v>153</v>
      </c>
      <c r="V112" s="42"/>
      <c r="W112" s="38" t="s">
        <v>152</v>
      </c>
    </row>
    <row r="113" spans="1:23" s="1" customFormat="1" ht="11.75" customHeight="1">
      <c r="A113"/>
      <c r="B113"/>
      <c r="C113"/>
      <c r="D113"/>
      <c r="E113"/>
      <c r="F113"/>
      <c r="G113"/>
      <c r="H113" s="53"/>
      <c r="I113" s="9" t="s">
        <v>154</v>
      </c>
      <c r="J113" s="11">
        <v>27877107408</v>
      </c>
      <c r="K113" s="54">
        <v>1109.4159791532365</v>
      </c>
      <c r="L113" s="51">
        <v>0.35676934493052564</v>
      </c>
      <c r="M113" s="9" t="s">
        <v>155</v>
      </c>
      <c r="N113" s="11">
        <v>14632578915</v>
      </c>
      <c r="O113" s="51">
        <v>0.18726676041900378</v>
      </c>
      <c r="P113" s="46"/>
      <c r="Q113" s="9" t="s">
        <v>154</v>
      </c>
      <c r="R113" s="11">
        <v>1268549126</v>
      </c>
      <c r="S113" s="54">
        <v>593.06907389905882</v>
      </c>
      <c r="T113" s="51">
        <v>0.38537279781060879</v>
      </c>
      <c r="U113" s="9" t="s">
        <v>155</v>
      </c>
      <c r="V113" s="11">
        <v>515767360</v>
      </c>
      <c r="W113" s="51">
        <v>0.15668507152681724</v>
      </c>
    </row>
    <row r="114" spans="1:23" s="1" customFormat="1" ht="11.75" customHeight="1">
      <c r="A114"/>
      <c r="B114"/>
      <c r="C114"/>
      <c r="D114"/>
      <c r="E114"/>
      <c r="F114"/>
      <c r="G114"/>
      <c r="H114" s="53"/>
      <c r="I114" s="9" t="s">
        <v>156</v>
      </c>
      <c r="J114" s="5">
        <v>12050637723</v>
      </c>
      <c r="K114" s="55">
        <v>479.57522468943</v>
      </c>
      <c r="L114" s="51">
        <v>0.15422325076654134</v>
      </c>
      <c r="M114" s="9" t="s">
        <v>157</v>
      </c>
      <c r="N114" s="5">
        <v>6712627042</v>
      </c>
      <c r="O114" s="51">
        <v>8.5907749232619804E-2</v>
      </c>
      <c r="P114" s="46"/>
      <c r="Q114" s="9" t="s">
        <v>156</v>
      </c>
      <c r="R114" s="5">
        <v>532025478</v>
      </c>
      <c r="S114" s="55">
        <v>248.73128762706199</v>
      </c>
      <c r="T114" s="51">
        <v>0.16162412851119373</v>
      </c>
      <c r="U114" s="9" t="s">
        <v>157</v>
      </c>
      <c r="V114" s="5">
        <v>525814879</v>
      </c>
      <c r="W114" s="51">
        <v>0.15973740937383038</v>
      </c>
    </row>
    <row r="115" spans="1:23" s="1" customFormat="1" ht="11.75" customHeight="1">
      <c r="A115"/>
      <c r="B115"/>
      <c r="C115"/>
      <c r="D115"/>
      <c r="E115"/>
      <c r="F115"/>
      <c r="G115"/>
      <c r="H115" s="53"/>
      <c r="I115" s="9" t="s">
        <v>158</v>
      </c>
      <c r="J115" s="5">
        <v>2920182444</v>
      </c>
      <c r="K115" s="55">
        <v>116.21353026342479</v>
      </c>
      <c r="L115" s="51">
        <v>3.7372298437409718E-2</v>
      </c>
      <c r="M115" s="9" t="s">
        <v>159</v>
      </c>
      <c r="N115" s="5">
        <v>23531256836</v>
      </c>
      <c r="O115" s="51">
        <v>0.30115144171530728</v>
      </c>
      <c r="P115" s="46"/>
      <c r="Q115" s="9" t="s">
        <v>158</v>
      </c>
      <c r="R115" s="5">
        <v>252755342</v>
      </c>
      <c r="S115" s="55">
        <v>118.16757706156024</v>
      </c>
      <c r="T115" s="51">
        <v>7.6784596916049802E-2</v>
      </c>
      <c r="U115" s="9" t="s">
        <v>159</v>
      </c>
      <c r="V115" s="5">
        <v>969845470</v>
      </c>
      <c r="W115" s="51">
        <v>0.29462955320962858</v>
      </c>
    </row>
    <row r="116" spans="1:23" s="1" customFormat="1" ht="11.75" customHeight="1">
      <c r="A116"/>
      <c r="B116"/>
      <c r="C116"/>
      <c r="D116"/>
      <c r="E116"/>
      <c r="F116"/>
      <c r="G116"/>
      <c r="H116" s="53"/>
      <c r="I116" s="9" t="s">
        <v>160</v>
      </c>
      <c r="J116" s="5">
        <v>2242030747</v>
      </c>
      <c r="K116" s="55">
        <v>89.225352547189473</v>
      </c>
      <c r="L116" s="51">
        <v>2.869335864781079E-2</v>
      </c>
      <c r="M116" s="9" t="s">
        <v>161</v>
      </c>
      <c r="N116" s="5">
        <v>629630988</v>
      </c>
      <c r="O116" s="51">
        <v>8.0579750204734599E-3</v>
      </c>
      <c r="P116" s="46"/>
      <c r="Q116" s="9" t="s">
        <v>160</v>
      </c>
      <c r="R116" s="5">
        <v>108800682</v>
      </c>
      <c r="S116" s="55">
        <v>50.866236388330464</v>
      </c>
      <c r="T116" s="51">
        <v>3.3052581383468109E-2</v>
      </c>
      <c r="U116" s="9" t="s">
        <v>161</v>
      </c>
      <c r="V116" s="5">
        <v>10355682</v>
      </c>
      <c r="W116" s="51">
        <v>3.1459547476578851E-3</v>
      </c>
    </row>
    <row r="117" spans="1:23" s="1" customFormat="1" ht="11.75" customHeight="1">
      <c r="A117"/>
      <c r="B117"/>
      <c r="C117"/>
      <c r="D117"/>
      <c r="E117"/>
      <c r="F117"/>
      <c r="G117"/>
      <c r="H117" s="53"/>
      <c r="I117" s="9" t="s">
        <v>162</v>
      </c>
      <c r="J117" s="5">
        <v>11070873994</v>
      </c>
      <c r="K117" s="55">
        <v>440.58389317002599</v>
      </c>
      <c r="L117" s="51">
        <v>0.14168430048500288</v>
      </c>
      <c r="M117" s="9"/>
      <c r="N117" s="5"/>
      <c r="O117" s="51"/>
      <c r="Q117" s="9" t="s">
        <v>162</v>
      </c>
      <c r="R117" s="5">
        <v>397817315</v>
      </c>
      <c r="S117" s="55">
        <v>185.98660607808435</v>
      </c>
      <c r="T117" s="51">
        <v>0.12085300329082743</v>
      </c>
      <c r="U117" s="9"/>
      <c r="V117" s="5"/>
      <c r="W117" s="51"/>
    </row>
    <row r="118" spans="1:23" s="1" customFormat="1" ht="11.75" customHeight="1">
      <c r="A118"/>
      <c r="B118"/>
      <c r="C118"/>
      <c r="D118"/>
      <c r="E118"/>
      <c r="F118"/>
      <c r="G118"/>
      <c r="H118" s="53"/>
      <c r="I118" s="9" t="s">
        <v>163</v>
      </c>
      <c r="J118" s="5">
        <v>9980483467</v>
      </c>
      <c r="K118" s="55">
        <v>397.18998373507628</v>
      </c>
      <c r="L118" s="51">
        <v>0.12772955588604917</v>
      </c>
      <c r="M118" s="9" t="s">
        <v>164</v>
      </c>
      <c r="N118" s="11">
        <v>448168690</v>
      </c>
      <c r="O118" s="51">
        <v>5.7356327401381227E-3</v>
      </c>
      <c r="Q118" s="9" t="s">
        <v>163</v>
      </c>
      <c r="R118" s="5">
        <v>333073421</v>
      </c>
      <c r="S118" s="55">
        <v>155.71769455687706</v>
      </c>
      <c r="T118" s="51">
        <v>0.10118444252282019</v>
      </c>
      <c r="U118" s="9" t="s">
        <v>164</v>
      </c>
      <c r="V118" s="11">
        <v>69283</v>
      </c>
      <c r="W118" s="51">
        <v>2.1047496705864594E-5</v>
      </c>
    </row>
    <row r="119" spans="1:23" s="1" customFormat="1" ht="11.75" customHeight="1">
      <c r="A119"/>
      <c r="B119"/>
      <c r="C119"/>
      <c r="D119"/>
      <c r="E119"/>
      <c r="F119"/>
      <c r="G119"/>
      <c r="H119" s="53"/>
      <c r="I119" s="9" t="s">
        <v>165</v>
      </c>
      <c r="J119" s="5">
        <v>3677499373</v>
      </c>
      <c r="K119" s="55">
        <v>146.35222040868527</v>
      </c>
      <c r="L119" s="51">
        <v>4.706438953960889E-2</v>
      </c>
      <c r="M119" s="9" t="s">
        <v>166</v>
      </c>
      <c r="N119" s="5">
        <v>997096684</v>
      </c>
      <c r="O119" s="51">
        <v>1.2760776273401777E-2</v>
      </c>
      <c r="Q119" s="9" t="s">
        <v>165</v>
      </c>
      <c r="R119" s="5">
        <v>144175232</v>
      </c>
      <c r="S119" s="55">
        <v>67.404461970692296</v>
      </c>
      <c r="T119" s="51">
        <v>4.3799023145465174E-2</v>
      </c>
      <c r="U119" s="9" t="s">
        <v>166</v>
      </c>
      <c r="V119" s="5">
        <v>219527</v>
      </c>
      <c r="W119" s="51">
        <v>6.6690152120265237E-5</v>
      </c>
    </row>
    <row r="120" spans="1:23" s="1" customFormat="1" ht="11.75" customHeight="1">
      <c r="A120"/>
      <c r="B120"/>
      <c r="C120"/>
      <c r="D120"/>
      <c r="E120"/>
      <c r="F120"/>
      <c r="G120"/>
      <c r="H120" s="53"/>
      <c r="I120" s="9" t="s">
        <v>167</v>
      </c>
      <c r="J120" s="5">
        <v>1102468186</v>
      </c>
      <c r="K120" s="55">
        <v>43.874560016419998</v>
      </c>
      <c r="L120" s="51">
        <v>1.4109313666205209E-2</v>
      </c>
      <c r="M120" s="9" t="s">
        <v>168</v>
      </c>
      <c r="N120" s="5">
        <v>11104853557</v>
      </c>
      <c r="O120" s="51">
        <v>0.14211916864600357</v>
      </c>
      <c r="Q120" s="9" t="s">
        <v>167</v>
      </c>
      <c r="R120" s="5">
        <v>43472083</v>
      </c>
      <c r="S120" s="55">
        <v>20.323964974512954</v>
      </c>
      <c r="T120" s="51">
        <v>1.3206392964213042E-2</v>
      </c>
      <c r="U120" s="9" t="s">
        <v>168</v>
      </c>
      <c r="V120" s="5">
        <v>480943084</v>
      </c>
      <c r="W120" s="51">
        <v>0.14610579761555301</v>
      </c>
    </row>
    <row r="121" spans="1:23" s="1" customFormat="1" ht="11.75" customHeight="1">
      <c r="A121"/>
      <c r="B121"/>
      <c r="C121"/>
      <c r="D121"/>
      <c r="E121"/>
      <c r="F121"/>
      <c r="G121"/>
      <c r="H121" s="53"/>
      <c r="I121" s="9" t="s">
        <v>169</v>
      </c>
      <c r="J121" s="5">
        <v>494634734</v>
      </c>
      <c r="K121" s="55">
        <v>19.68481412767855</v>
      </c>
      <c r="L121" s="51">
        <v>6.3303020448392134E-3</v>
      </c>
      <c r="M121" s="9" t="s">
        <v>170</v>
      </c>
      <c r="N121" s="5">
        <v>2629239527</v>
      </c>
      <c r="O121" s="51">
        <v>3.3648830561381862E-2</v>
      </c>
      <c r="Q121" s="9" t="s">
        <v>169</v>
      </c>
      <c r="R121" s="5">
        <v>27676527</v>
      </c>
      <c r="S121" s="55">
        <v>12.93926415635897</v>
      </c>
      <c r="T121" s="51">
        <v>8.4078577841934163E-3</v>
      </c>
      <c r="U121" s="9" t="s">
        <v>170</v>
      </c>
      <c r="V121" s="5">
        <v>148160325</v>
      </c>
      <c r="W121" s="51">
        <v>4.5009655361016809E-2</v>
      </c>
    </row>
    <row r="122" spans="1:23" s="1" customFormat="1" ht="11.75" customHeight="1">
      <c r="A122"/>
      <c r="B122"/>
      <c r="C122"/>
      <c r="D122"/>
      <c r="E122"/>
      <c r="F122"/>
      <c r="G122"/>
      <c r="H122" s="53"/>
      <c r="I122" s="9" t="s">
        <v>171</v>
      </c>
      <c r="J122" s="5">
        <v>1115214794</v>
      </c>
      <c r="K122" s="55">
        <v>44.381832538932301</v>
      </c>
      <c r="L122" s="51">
        <v>1.4272443897749289E-2</v>
      </c>
      <c r="M122" s="9" t="s">
        <v>172</v>
      </c>
      <c r="N122" s="5">
        <v>13208982252</v>
      </c>
      <c r="O122" s="51">
        <v>0.16904766611088917</v>
      </c>
      <c r="Q122" s="9" t="s">
        <v>171</v>
      </c>
      <c r="R122" s="5">
        <v>50286663</v>
      </c>
      <c r="S122" s="55">
        <v>23.5099012278095</v>
      </c>
      <c r="T122" s="51">
        <v>1.5276595612797121E-2</v>
      </c>
      <c r="U122" s="9" t="s">
        <v>172</v>
      </c>
      <c r="V122" s="5">
        <v>479978875</v>
      </c>
      <c r="W122" s="51">
        <v>0.14581288036671469</v>
      </c>
    </row>
    <row r="123" spans="1:23" s="1" customFormat="1" ht="11.75" customHeight="1" thickBot="1">
      <c r="A123"/>
      <c r="B123"/>
      <c r="C123"/>
      <c r="D123"/>
      <c r="E123"/>
      <c r="F123"/>
      <c r="G123"/>
      <c r="H123" s="53"/>
      <c r="I123" s="9" t="s">
        <v>173</v>
      </c>
      <c r="J123" s="58">
        <v>5606486867</v>
      </c>
      <c r="K123" s="59">
        <v>223.11949464949188</v>
      </c>
      <c r="L123" s="50">
        <v>7.1751441698257881E-2</v>
      </c>
      <c r="M123" s="9" t="s">
        <v>174</v>
      </c>
      <c r="N123" s="58">
        <v>4243185246</v>
      </c>
      <c r="O123" s="50">
        <v>5.4303999280781161E-2</v>
      </c>
      <c r="Q123" s="9" t="s">
        <v>173</v>
      </c>
      <c r="R123" s="58">
        <v>133113509</v>
      </c>
      <c r="S123" s="59">
        <v>62.232911511291391</v>
      </c>
      <c r="T123" s="50">
        <v>4.0438580058363191E-2</v>
      </c>
      <c r="U123" s="9" t="s">
        <v>174</v>
      </c>
      <c r="V123" s="58">
        <v>160590893</v>
      </c>
      <c r="W123" s="50">
        <v>4.8785940149955305E-2</v>
      </c>
    </row>
    <row r="124" spans="1:23" s="1" customFormat="1" ht="11.75" customHeight="1" thickTop="1">
      <c r="A124"/>
      <c r="B124"/>
      <c r="C124"/>
      <c r="D124"/>
      <c r="E124"/>
      <c r="F124"/>
      <c r="G124"/>
      <c r="I124" s="9" t="s">
        <v>175</v>
      </c>
      <c r="J124" s="18">
        <v>78137619737</v>
      </c>
      <c r="K124" s="12">
        <v>3109.6168852995911</v>
      </c>
      <c r="L124" s="23">
        <v>1</v>
      </c>
      <c r="M124" s="9" t="s">
        <v>176</v>
      </c>
      <c r="N124" s="18">
        <v>78137619737</v>
      </c>
      <c r="O124" s="6">
        <v>1</v>
      </c>
      <c r="Q124" s="9" t="s">
        <v>175</v>
      </c>
      <c r="R124" s="18">
        <v>3291745378</v>
      </c>
      <c r="S124" s="12">
        <v>1538.948979451638</v>
      </c>
      <c r="T124" s="23">
        <v>1</v>
      </c>
      <c r="U124" s="9" t="s">
        <v>176</v>
      </c>
      <c r="V124" s="18">
        <v>3291745378</v>
      </c>
      <c r="W124" s="6">
        <v>1</v>
      </c>
    </row>
    <row r="125" spans="1:23" s="1" customFormat="1" ht="11.75" customHeight="1">
      <c r="A125"/>
      <c r="B125"/>
      <c r="C125"/>
      <c r="D125"/>
      <c r="E125"/>
      <c r="F125"/>
      <c r="G125"/>
      <c r="I125" s="9"/>
      <c r="M125" s="9"/>
      <c r="Q125" s="9"/>
      <c r="U125" s="9"/>
    </row>
    <row r="126" spans="1:23" s="1" customFormat="1" ht="11.75" customHeight="1">
      <c r="A126"/>
      <c r="B126"/>
      <c r="C126"/>
      <c r="D126"/>
      <c r="E126"/>
      <c r="F126"/>
      <c r="G126"/>
    </row>
    <row r="127" spans="1:23" s="1" customFormat="1" ht="11.75" customHeight="1">
      <c r="A127"/>
      <c r="B127"/>
      <c r="C127"/>
      <c r="D127"/>
      <c r="E127"/>
      <c r="F127"/>
      <c r="G127"/>
      <c r="I127" s="2"/>
      <c r="J127" s="45"/>
      <c r="K127" s="45"/>
      <c r="N127" s="45"/>
      <c r="O127" s="118"/>
      <c r="Q127" s="2"/>
      <c r="R127" s="45"/>
      <c r="S127" s="45"/>
      <c r="V127" s="45"/>
      <c r="W127" s="118"/>
    </row>
    <row r="128" spans="1:23" s="1" customFormat="1" ht="11.75" customHeight="1">
      <c r="A128"/>
      <c r="B128"/>
      <c r="C128"/>
      <c r="D128"/>
      <c r="E128"/>
      <c r="F128"/>
      <c r="G128"/>
      <c r="I128" s="22" t="s">
        <v>177</v>
      </c>
      <c r="J128" s="45"/>
      <c r="K128" s="57" t="s">
        <v>178</v>
      </c>
      <c r="L128" s="45"/>
      <c r="M128" s="45"/>
      <c r="N128" s="22" t="s">
        <v>179</v>
      </c>
      <c r="O128"/>
      <c r="Q128" s="22" t="s">
        <v>177</v>
      </c>
      <c r="R128" s="45"/>
      <c r="S128" s="57" t="s">
        <v>178</v>
      </c>
      <c r="T128" s="45"/>
      <c r="U128" s="45"/>
      <c r="V128" s="22" t="s">
        <v>179</v>
      </c>
      <c r="W128"/>
    </row>
    <row r="129" spans="1:23" s="1" customFormat="1" ht="11.75" customHeight="1">
      <c r="A129"/>
      <c r="B129"/>
      <c r="C129"/>
      <c r="D129"/>
      <c r="E129"/>
      <c r="F129"/>
      <c r="G129"/>
      <c r="I129" s="1" t="s">
        <v>180</v>
      </c>
      <c r="J129" s="42" t="s">
        <v>181</v>
      </c>
      <c r="K129" s="38" t="s">
        <v>182</v>
      </c>
      <c r="L129" s="38" t="s">
        <v>183</v>
      </c>
      <c r="M129" s="42" t="s">
        <v>184</v>
      </c>
      <c r="N129" s="38" t="s">
        <v>185</v>
      </c>
      <c r="O129"/>
      <c r="Q129" s="1" t="s">
        <v>180</v>
      </c>
      <c r="R129" s="42" t="s">
        <v>181</v>
      </c>
      <c r="S129" s="38" t="s">
        <v>182</v>
      </c>
      <c r="T129" s="38" t="s">
        <v>183</v>
      </c>
      <c r="U129" s="42" t="s">
        <v>184</v>
      </c>
      <c r="V129" s="38" t="s">
        <v>185</v>
      </c>
      <c r="W129"/>
    </row>
    <row r="130" spans="1:23" s="1" customFormat="1" ht="11.75" customHeight="1">
      <c r="A130"/>
      <c r="B130"/>
      <c r="C130"/>
      <c r="D130"/>
      <c r="E130"/>
      <c r="F130"/>
      <c r="G130"/>
      <c r="I130" s="9" t="s">
        <v>186</v>
      </c>
      <c r="J130" s="5">
        <v>61528134</v>
      </c>
      <c r="K130" s="55">
        <v>2.4486147012330495</v>
      </c>
      <c r="L130" s="51">
        <v>8.5175381221018934E-2</v>
      </c>
      <c r="M130" s="8">
        <v>29580.833653846155</v>
      </c>
      <c r="N130" s="55">
        <v>0.43417961802182681</v>
      </c>
      <c r="O130"/>
      <c r="Q130" s="9" t="s">
        <v>186</v>
      </c>
      <c r="R130" s="5">
        <v>3685553</v>
      </c>
      <c r="S130" s="55">
        <v>1.7230609833835462</v>
      </c>
      <c r="T130" s="51">
        <v>9.5450716697541266E-2</v>
      </c>
      <c r="U130" s="8">
        <v>1771.9004807692309</v>
      </c>
      <c r="V130" s="55">
        <v>0.30504944729545697</v>
      </c>
      <c r="W130"/>
    </row>
    <row r="131" spans="1:23" s="1" customFormat="1" ht="11.75" customHeight="1">
      <c r="A131"/>
      <c r="B131"/>
      <c r="C131"/>
      <c r="D131"/>
      <c r="E131"/>
      <c r="F131"/>
      <c r="G131"/>
      <c r="I131" s="9" t="s">
        <v>187</v>
      </c>
      <c r="J131" s="5">
        <v>172893555</v>
      </c>
      <c r="K131" s="55">
        <v>6.8805873508441646</v>
      </c>
      <c r="L131" s="51">
        <v>0.23934212693305804</v>
      </c>
      <c r="M131" s="8">
        <v>83121.901442307688</v>
      </c>
      <c r="N131" s="55">
        <v>1.2200411874726398</v>
      </c>
      <c r="O131"/>
      <c r="Q131" s="9" t="s">
        <v>187</v>
      </c>
      <c r="R131" s="5">
        <v>7890998</v>
      </c>
      <c r="S131" s="55">
        <v>3.6891806395831499</v>
      </c>
      <c r="T131" s="51">
        <v>0.20436591593143952</v>
      </c>
      <c r="U131" s="8">
        <v>3793.7490384615385</v>
      </c>
      <c r="V131" s="55">
        <v>0.65312982298980815</v>
      </c>
      <c r="W131"/>
    </row>
    <row r="132" spans="1:23" s="1" customFormat="1" ht="11.75" customHeight="1">
      <c r="A132"/>
      <c r="B132"/>
      <c r="C132"/>
      <c r="D132"/>
      <c r="E132"/>
      <c r="F132"/>
      <c r="G132"/>
      <c r="I132" s="9" t="s">
        <v>188</v>
      </c>
      <c r="J132" s="5">
        <v>210185336</v>
      </c>
      <c r="K132" s="55">
        <v>8.3646759661719639</v>
      </c>
      <c r="L132" s="51">
        <v>0.29096634266314586</v>
      </c>
      <c r="M132" s="8">
        <v>101050.64230769231</v>
      </c>
      <c r="N132" s="55">
        <v>1.4831944830030002</v>
      </c>
      <c r="O132"/>
      <c r="Q132" s="9" t="s">
        <v>188</v>
      </c>
      <c r="R132" s="5">
        <v>8685232</v>
      </c>
      <c r="S132" s="55">
        <v>4.0604990325289698</v>
      </c>
      <c r="T132" s="51">
        <v>0.22493547619161081</v>
      </c>
      <c r="U132" s="8">
        <v>4175.5923076923073</v>
      </c>
      <c r="V132" s="55">
        <v>0.71886775776465994</v>
      </c>
      <c r="W132"/>
    </row>
    <row r="133" spans="1:23" s="1" customFormat="1" ht="11.75" customHeight="1">
      <c r="A133"/>
      <c r="B133"/>
      <c r="C133"/>
      <c r="D133"/>
      <c r="E133"/>
      <c r="F133"/>
      <c r="G133"/>
      <c r="I133" s="9" t="s">
        <v>189</v>
      </c>
      <c r="J133" s="5">
        <v>13752921</v>
      </c>
      <c r="K133" s="55">
        <v>0.54732042654660595</v>
      </c>
      <c r="L133" s="51">
        <v>1.903861230502386E-2</v>
      </c>
      <c r="M133" s="8">
        <v>6611.9812499999998</v>
      </c>
      <c r="N133" s="55">
        <v>9.704890426978266E-2</v>
      </c>
      <c r="O133"/>
      <c r="Q133" s="9" t="s">
        <v>189</v>
      </c>
      <c r="R133" s="5">
        <v>1110870</v>
      </c>
      <c r="S133" s="55">
        <v>0.51935130348451919</v>
      </c>
      <c r="T133" s="51">
        <v>2.8769993989449526E-2</v>
      </c>
      <c r="U133" s="8">
        <v>534.07211538461536</v>
      </c>
      <c r="V133" s="55">
        <v>9.1945572215920993E-2</v>
      </c>
      <c r="W133"/>
    </row>
    <row r="134" spans="1:23" s="1" customFormat="1" ht="11.75" customHeight="1">
      <c r="A134"/>
      <c r="B134"/>
      <c r="C134"/>
      <c r="D134"/>
      <c r="E134"/>
      <c r="F134"/>
      <c r="G134"/>
      <c r="I134" s="9" t="s">
        <v>190</v>
      </c>
      <c r="J134" s="5">
        <v>54359631</v>
      </c>
      <c r="K134" s="55">
        <v>2.1633321696413517</v>
      </c>
      <c r="L134" s="51">
        <v>7.5251791212438177E-2</v>
      </c>
      <c r="M134" s="8">
        <v>26134.437980769231</v>
      </c>
      <c r="N134" s="55">
        <v>0.38359433789081682</v>
      </c>
      <c r="O134"/>
      <c r="Q134" s="9" t="s">
        <v>190</v>
      </c>
      <c r="R134" s="5">
        <v>3507338</v>
      </c>
      <c r="S134" s="55">
        <v>1.6397423299403049</v>
      </c>
      <c r="T134" s="51">
        <v>9.0835195098407484E-2</v>
      </c>
      <c r="U134" s="8">
        <v>1686.2201923076923</v>
      </c>
      <c r="V134" s="55">
        <v>0.29029877426219441</v>
      </c>
      <c r="W134"/>
    </row>
    <row r="135" spans="1:23" s="1" customFormat="1" ht="11.75" customHeight="1">
      <c r="A135"/>
      <c r="B135"/>
      <c r="C135"/>
      <c r="D135"/>
      <c r="E135"/>
      <c r="F135"/>
      <c r="G135"/>
      <c r="I135" s="9" t="s">
        <v>191</v>
      </c>
      <c r="J135" s="5">
        <v>114761208</v>
      </c>
      <c r="K135" s="55">
        <v>4.5671136563326273</v>
      </c>
      <c r="L135" s="51">
        <v>0.15886764322780614</v>
      </c>
      <c r="M135" s="8">
        <v>55173.657692307694</v>
      </c>
      <c r="N135" s="55">
        <v>0.80982429035087289</v>
      </c>
      <c r="O135"/>
      <c r="Q135" s="9" t="s">
        <v>191</v>
      </c>
      <c r="R135" s="5">
        <v>8363870</v>
      </c>
      <c r="S135" s="55">
        <v>3.9102566336970708</v>
      </c>
      <c r="T135" s="51">
        <v>0.2166126456097808</v>
      </c>
      <c r="U135" s="8">
        <v>4021.0913461538462</v>
      </c>
      <c r="V135" s="55">
        <v>0.69226895414366674</v>
      </c>
      <c r="W135"/>
    </row>
    <row r="136" spans="1:23" s="1" customFormat="1" ht="11.75" customHeight="1">
      <c r="A136"/>
      <c r="B136"/>
      <c r="C136"/>
      <c r="D136"/>
      <c r="E136"/>
      <c r="F136"/>
      <c r="G136"/>
      <c r="I136" s="9" t="s">
        <v>192</v>
      </c>
      <c r="J136" s="5">
        <v>47358555</v>
      </c>
      <c r="K136" s="55">
        <v>1.884712674727856</v>
      </c>
      <c r="L136" s="51">
        <v>6.5559975802314957E-2</v>
      </c>
      <c r="M136" s="8">
        <v>22768.536057692309</v>
      </c>
      <c r="N136" s="55">
        <v>0.33419052363859558</v>
      </c>
      <c r="O136"/>
      <c r="Q136" s="9" t="s">
        <v>192</v>
      </c>
      <c r="R136" s="5">
        <v>3580181</v>
      </c>
      <c r="S136" s="55">
        <v>1.6737977162588864</v>
      </c>
      <c r="T136" s="51">
        <v>9.272172788097742E-2</v>
      </c>
      <c r="U136" s="8">
        <v>1721.2408653846153</v>
      </c>
      <c r="V136" s="55">
        <v>0.29632791477091669</v>
      </c>
      <c r="W136"/>
    </row>
    <row r="137" spans="1:23" s="1" customFormat="1" ht="11.75" customHeight="1" thickBot="1">
      <c r="A137"/>
      <c r="B137"/>
      <c r="C137"/>
      <c r="D137"/>
      <c r="E137"/>
      <c r="F137"/>
      <c r="G137"/>
      <c r="I137" s="9" t="s">
        <v>193</v>
      </c>
      <c r="J137" s="58">
        <v>47530588</v>
      </c>
      <c r="K137" s="59">
        <v>1.8915590148573522</v>
      </c>
      <c r="L137" s="50">
        <v>6.5798126635194035E-2</v>
      </c>
      <c r="M137" s="60">
        <v>22851.244230769229</v>
      </c>
      <c r="N137" s="59">
        <v>0.3354044922310308</v>
      </c>
      <c r="O137"/>
      <c r="Q137" s="9" t="s">
        <v>193</v>
      </c>
      <c r="R137" s="58">
        <v>1788062</v>
      </c>
      <c r="S137" s="59">
        <v>0.83595049862822501</v>
      </c>
      <c r="T137" s="50">
        <v>4.6308328600793161E-2</v>
      </c>
      <c r="U137" s="60">
        <v>859.64519230769235</v>
      </c>
      <c r="V137" s="59">
        <v>0.14799606051792211</v>
      </c>
      <c r="W137"/>
    </row>
    <row r="138" spans="1:23" s="1" customFormat="1" ht="11.75" customHeight="1" thickTop="1">
      <c r="A138"/>
      <c r="B138"/>
      <c r="C138"/>
      <c r="D138"/>
      <c r="E138"/>
      <c r="F138"/>
      <c r="G138"/>
      <c r="I138" s="9" t="s">
        <v>194</v>
      </c>
      <c r="J138" s="5">
        <v>722369928</v>
      </c>
      <c r="K138" s="55">
        <v>28.74791596035497</v>
      </c>
      <c r="L138" s="51">
        <v>1</v>
      </c>
      <c r="M138" s="8">
        <v>347293.2346153846</v>
      </c>
      <c r="N138" s="10">
        <v>5.0974778368785651</v>
      </c>
      <c r="O138"/>
      <c r="Q138" s="9" t="s">
        <v>194</v>
      </c>
      <c r="R138" s="5">
        <v>38612104</v>
      </c>
      <c r="S138" s="55">
        <v>18.051839137504672</v>
      </c>
      <c r="T138" s="51">
        <v>1</v>
      </c>
      <c r="U138" s="8">
        <v>18563.511538461538</v>
      </c>
      <c r="V138" s="10">
        <v>3.195884303960546</v>
      </c>
      <c r="W138"/>
    </row>
    <row r="139" spans="1:23" s="1" customFormat="1" ht="11.75" customHeight="1">
      <c r="A139"/>
      <c r="B139"/>
      <c r="C139"/>
      <c r="D139"/>
      <c r="E139"/>
      <c r="F139"/>
      <c r="G139"/>
      <c r="I139" s="9"/>
      <c r="J139" s="5"/>
      <c r="K139" s="55"/>
      <c r="L139" s="51"/>
      <c r="M139" s="8"/>
      <c r="N139" s="38"/>
      <c r="O139"/>
      <c r="Q139" s="9"/>
      <c r="R139" s="5"/>
      <c r="S139" s="55"/>
      <c r="T139" s="51"/>
      <c r="U139" s="8"/>
      <c r="V139" s="38"/>
      <c r="W139"/>
    </row>
    <row r="140" spans="1:23" s="1" customFormat="1" ht="11.75" customHeight="1">
      <c r="A140"/>
      <c r="B140"/>
      <c r="C140"/>
      <c r="D140"/>
      <c r="E140"/>
      <c r="F140"/>
      <c r="G140"/>
      <c r="I140" s="9" t="s">
        <v>195</v>
      </c>
      <c r="J140" s="19">
        <v>845510762</v>
      </c>
      <c r="K140" s="10">
        <v>33.648510807819363</v>
      </c>
      <c r="M140" s="10">
        <v>406495.55865384615</v>
      </c>
      <c r="N140" s="10">
        <v>5.9664338216157136</v>
      </c>
      <c r="O140" s="37"/>
      <c r="Q140" s="9" t="s">
        <v>195</v>
      </c>
      <c r="R140" s="19">
        <v>44551012</v>
      </c>
      <c r="S140" s="10">
        <v>20.828383297554577</v>
      </c>
      <c r="U140" s="10">
        <v>21418.755769230771</v>
      </c>
      <c r="V140" s="10">
        <v>3.6874416368597251</v>
      </c>
      <c r="W140" s="37"/>
    </row>
    <row r="141" spans="1:23" s="1" customFormat="1" ht="11.75" customHeight="1">
      <c r="A141"/>
      <c r="B141"/>
      <c r="C141"/>
      <c r="D141"/>
      <c r="E141"/>
      <c r="F141"/>
      <c r="G141"/>
      <c r="I141" s="9"/>
      <c r="Q141" s="9"/>
    </row>
    <row r="142" spans="1:23" s="1" customFormat="1" ht="11.75" customHeight="1">
      <c r="A142"/>
      <c r="B142"/>
      <c r="C142"/>
      <c r="D142"/>
      <c r="E142"/>
      <c r="F142"/>
      <c r="G142"/>
    </row>
    <row r="143" spans="1:23" s="1" customFormat="1" ht="11.75" customHeight="1">
      <c r="A143"/>
      <c r="B143"/>
      <c r="C143"/>
      <c r="D143"/>
      <c r="E143"/>
      <c r="F143"/>
      <c r="G143"/>
    </row>
    <row r="144" spans="1:23" s="1" customFormat="1" ht="11.75" customHeight="1">
      <c r="A144"/>
      <c r="B144"/>
      <c r="C144"/>
      <c r="D144"/>
      <c r="E144"/>
      <c r="F144"/>
      <c r="G144"/>
      <c r="I144" s="22"/>
      <c r="L144" s="22"/>
      <c r="Q144" s="22"/>
      <c r="T144" s="22"/>
    </row>
    <row r="145" spans="1:23" s="1" customFormat="1" ht="11.75" customHeight="1">
      <c r="A145"/>
      <c r="B145"/>
      <c r="C145"/>
      <c r="D145"/>
      <c r="E145"/>
      <c r="F145"/>
      <c r="G145"/>
      <c r="I145" s="118"/>
      <c r="J145" s="118"/>
      <c r="L145" s="22" t="s">
        <v>196</v>
      </c>
      <c r="O145" s="118"/>
      <c r="Q145" s="118"/>
      <c r="R145" s="118"/>
      <c r="T145" s="22" t="s">
        <v>196</v>
      </c>
      <c r="W145" s="118"/>
    </row>
    <row r="146" spans="1:23" s="1" customFormat="1" ht="11.75" customHeight="1">
      <c r="A146"/>
      <c r="B146"/>
      <c r="C146"/>
      <c r="D146"/>
      <c r="E146"/>
      <c r="F146"/>
      <c r="G146"/>
      <c r="I146"/>
      <c r="J146"/>
      <c r="L146" s="1" t="s">
        <v>197</v>
      </c>
      <c r="O146"/>
      <c r="Q146"/>
      <c r="R146"/>
      <c r="T146" s="1" t="s">
        <v>197</v>
      </c>
      <c r="W146"/>
    </row>
    <row r="147" spans="1:23" s="1" customFormat="1" ht="11.75" customHeight="1">
      <c r="A147"/>
      <c r="B147"/>
      <c r="C147"/>
      <c r="D147"/>
      <c r="E147"/>
      <c r="F147"/>
      <c r="G147"/>
      <c r="I147"/>
      <c r="J147"/>
      <c r="M147" s="141"/>
      <c r="O147"/>
      <c r="Q147"/>
      <c r="R147"/>
      <c r="U147" s="141"/>
      <c r="W147"/>
    </row>
    <row r="148" spans="1:23" s="1" customFormat="1" ht="11.75" customHeight="1">
      <c r="A148"/>
      <c r="B148"/>
      <c r="C148"/>
      <c r="D148"/>
      <c r="E148"/>
      <c r="F148"/>
      <c r="G148"/>
      <c r="I148"/>
      <c r="J148"/>
      <c r="L148" s="9" t="s">
        <v>386</v>
      </c>
      <c r="M148" s="63" t="s">
        <v>199</v>
      </c>
      <c r="O148"/>
      <c r="Q148"/>
      <c r="R148"/>
      <c r="T148" s="9" t="s">
        <v>386</v>
      </c>
      <c r="U148" s="63" t="s">
        <v>199</v>
      </c>
      <c r="W148"/>
    </row>
    <row r="149" spans="1:23" s="1" customFormat="1" ht="11.75" customHeight="1">
      <c r="A149"/>
      <c r="B149"/>
      <c r="C149"/>
      <c r="D149"/>
      <c r="E149"/>
      <c r="F149"/>
      <c r="G149"/>
      <c r="I149"/>
      <c r="J149" s="37"/>
      <c r="L149" s="9" t="s">
        <v>73</v>
      </c>
      <c r="M149" s="63" t="s">
        <v>199</v>
      </c>
      <c r="O149"/>
      <c r="Q149"/>
      <c r="R149" s="37"/>
      <c r="T149" s="9" t="s">
        <v>73</v>
      </c>
      <c r="U149" s="63" t="s">
        <v>199</v>
      </c>
      <c r="W149"/>
    </row>
    <row r="150" spans="1:23" s="1" customFormat="1" ht="11.75" customHeight="1">
      <c r="A150"/>
      <c r="B150"/>
      <c r="C150"/>
      <c r="D150"/>
      <c r="E150"/>
      <c r="F150"/>
      <c r="G150"/>
      <c r="I150"/>
      <c r="J150" s="118"/>
      <c r="L150" s="103" t="s">
        <v>200</v>
      </c>
      <c r="M150" s="63" t="s">
        <v>199</v>
      </c>
      <c r="O150"/>
      <c r="Q150"/>
      <c r="R150" s="118"/>
      <c r="T150" s="103" t="s">
        <v>200</v>
      </c>
      <c r="U150" s="63" t="s">
        <v>199</v>
      </c>
      <c r="W150"/>
    </row>
    <row r="151" spans="1:23" s="1" customFormat="1" ht="11.75" customHeight="1">
      <c r="A151"/>
      <c r="B151"/>
      <c r="C151"/>
      <c r="D151"/>
      <c r="E151"/>
      <c r="F151"/>
      <c r="G151"/>
      <c r="I151"/>
      <c r="J151"/>
      <c r="L151" s="103" t="s">
        <v>201</v>
      </c>
      <c r="M151" s="63" t="s">
        <v>199</v>
      </c>
      <c r="O151"/>
      <c r="Q151"/>
      <c r="R151"/>
      <c r="T151" s="103" t="s">
        <v>201</v>
      </c>
      <c r="U151" s="63" t="s">
        <v>199</v>
      </c>
      <c r="W151"/>
    </row>
    <row r="152" spans="1:23" s="1" customFormat="1" ht="11.75" customHeight="1">
      <c r="A152"/>
      <c r="B152"/>
      <c r="C152"/>
      <c r="D152"/>
      <c r="E152"/>
      <c r="F152"/>
      <c r="G152"/>
      <c r="I152"/>
      <c r="J152"/>
      <c r="L152" s="103" t="s">
        <v>202</v>
      </c>
      <c r="M152" s="63" t="s">
        <v>199</v>
      </c>
      <c r="O152"/>
      <c r="Q152"/>
      <c r="R152"/>
      <c r="T152" s="103" t="s">
        <v>202</v>
      </c>
      <c r="U152" s="63" t="s">
        <v>199</v>
      </c>
      <c r="W152"/>
    </row>
    <row r="153" spans="1:23" s="1" customFormat="1" ht="11.75" customHeight="1">
      <c r="A153"/>
      <c r="B153"/>
      <c r="C153"/>
      <c r="D153"/>
      <c r="E153"/>
      <c r="F153"/>
      <c r="G153"/>
      <c r="I153"/>
      <c r="J153"/>
      <c r="L153" s="103" t="s">
        <v>203</v>
      </c>
      <c r="M153" s="63" t="s">
        <v>199</v>
      </c>
      <c r="O153"/>
      <c r="Q153"/>
      <c r="R153"/>
      <c r="T153" s="103" t="s">
        <v>203</v>
      </c>
      <c r="U153" s="63" t="s">
        <v>199</v>
      </c>
      <c r="W153"/>
    </row>
    <row r="154" spans="1:23" s="1" customFormat="1" ht="11.75" customHeight="1">
      <c r="A154"/>
      <c r="B154"/>
      <c r="C154"/>
      <c r="D154"/>
      <c r="E154"/>
      <c r="F154"/>
      <c r="G154"/>
      <c r="I154"/>
      <c r="J154"/>
      <c r="L154" s="103" t="s">
        <v>204</v>
      </c>
      <c r="M154" s="63" t="s">
        <v>199</v>
      </c>
      <c r="O154"/>
      <c r="Q154"/>
      <c r="R154"/>
      <c r="T154" s="103" t="s">
        <v>204</v>
      </c>
      <c r="U154" s="63" t="s">
        <v>199</v>
      </c>
      <c r="W154"/>
    </row>
    <row r="155" spans="1:23" s="1" customFormat="1" ht="11.75" customHeight="1">
      <c r="A155"/>
      <c r="B155"/>
      <c r="C155"/>
      <c r="D155"/>
      <c r="E155"/>
      <c r="F155"/>
      <c r="G155"/>
      <c r="I155"/>
      <c r="J155"/>
      <c r="L155" s="103" t="s">
        <v>205</v>
      </c>
      <c r="M155" s="63" t="s">
        <v>199</v>
      </c>
      <c r="O155"/>
      <c r="Q155"/>
      <c r="R155"/>
      <c r="T155" s="103" t="s">
        <v>205</v>
      </c>
      <c r="U155" s="63" t="s">
        <v>199</v>
      </c>
      <c r="W155"/>
    </row>
    <row r="156" spans="1:23" s="1" customFormat="1" ht="11.75" customHeight="1">
      <c r="A156"/>
      <c r="B156"/>
      <c r="C156"/>
      <c r="D156"/>
      <c r="E156"/>
      <c r="F156"/>
      <c r="G156"/>
      <c r="I156"/>
      <c r="J156"/>
      <c r="L156" s="9" t="s">
        <v>206</v>
      </c>
      <c r="M156" s="63" t="s">
        <v>199</v>
      </c>
      <c r="O156" s="37"/>
      <c r="Q156"/>
      <c r="R156"/>
      <c r="T156" s="9" t="s">
        <v>206</v>
      </c>
      <c r="U156" s="63" t="s">
        <v>199</v>
      </c>
      <c r="W156" s="37"/>
    </row>
    <row r="157" spans="1:23" s="1" customFormat="1" ht="11.75" customHeight="1">
      <c r="A157"/>
      <c r="B157"/>
      <c r="C157"/>
      <c r="D157"/>
      <c r="E157"/>
      <c r="F157"/>
      <c r="G157"/>
      <c r="I157"/>
      <c r="J157"/>
      <c r="L157" s="103" t="s">
        <v>207</v>
      </c>
      <c r="M157" s="63" t="s">
        <v>199</v>
      </c>
      <c r="O157" s="118"/>
      <c r="Q157"/>
      <c r="R157"/>
      <c r="T157" s="103" t="s">
        <v>207</v>
      </c>
      <c r="U157" s="63" t="s">
        <v>199</v>
      </c>
      <c r="W157" s="118"/>
    </row>
    <row r="158" spans="1:23" s="1" customFormat="1" ht="11.75" customHeight="1">
      <c r="A158"/>
      <c r="B158"/>
      <c r="C158"/>
      <c r="D158"/>
      <c r="E158"/>
      <c r="F158"/>
      <c r="G158"/>
      <c r="I158"/>
      <c r="J158"/>
      <c r="K158" s="118"/>
      <c r="L158" s="103" t="s">
        <v>208</v>
      </c>
      <c r="M158" s="65" t="s">
        <v>199</v>
      </c>
      <c r="O158"/>
      <c r="Q158"/>
      <c r="R158"/>
      <c r="S158" s="118"/>
      <c r="T158" s="103" t="s">
        <v>208</v>
      </c>
      <c r="U158" s="65" t="s">
        <v>199</v>
      </c>
      <c r="W158"/>
    </row>
    <row r="159" spans="1:23" s="1" customFormat="1" ht="11.75" customHeight="1">
      <c r="A159"/>
      <c r="B159"/>
      <c r="C159"/>
      <c r="D159"/>
      <c r="E159"/>
      <c r="F159"/>
      <c r="G159"/>
      <c r="I159"/>
      <c r="J159"/>
      <c r="K159"/>
      <c r="L159" s="103" t="s">
        <v>209</v>
      </c>
      <c r="M159" s="65" t="s">
        <v>199</v>
      </c>
      <c r="O159"/>
      <c r="Q159"/>
      <c r="R159"/>
      <c r="S159"/>
      <c r="T159" s="103" t="s">
        <v>209</v>
      </c>
      <c r="U159" s="65" t="s">
        <v>199</v>
      </c>
      <c r="W159"/>
    </row>
    <row r="160" spans="1:23" s="1" customFormat="1" ht="11.75" customHeight="1">
      <c r="A160"/>
      <c r="B160"/>
      <c r="C160"/>
      <c r="D160"/>
      <c r="E160"/>
      <c r="F160"/>
      <c r="G160"/>
      <c r="I160"/>
      <c r="J160"/>
      <c r="K160"/>
      <c r="L160" s="9" t="s">
        <v>210</v>
      </c>
      <c r="M160" s="37" t="s">
        <v>199</v>
      </c>
      <c r="O160"/>
      <c r="Q160"/>
      <c r="R160"/>
      <c r="S160"/>
      <c r="T160" s="9" t="s">
        <v>210</v>
      </c>
      <c r="U160" s="37" t="s">
        <v>199</v>
      </c>
      <c r="W160"/>
    </row>
    <row r="161" spans="1:23" s="1" customFormat="1" ht="11.75" customHeight="1">
      <c r="A161"/>
      <c r="B161"/>
      <c r="C161"/>
      <c r="D161"/>
      <c r="E161"/>
      <c r="F161"/>
      <c r="G161"/>
      <c r="I161"/>
      <c r="J161"/>
      <c r="K161"/>
      <c r="L161" s="22"/>
      <c r="O161"/>
      <c r="Q161"/>
      <c r="R161"/>
      <c r="S161"/>
      <c r="T161" s="22"/>
      <c r="W161"/>
    </row>
    <row r="162" spans="1:23" s="1" customFormat="1" ht="11.75" customHeight="1">
      <c r="A162"/>
      <c r="B162"/>
      <c r="C162"/>
      <c r="D162"/>
      <c r="E162"/>
      <c r="F162"/>
      <c r="G162"/>
      <c r="I162"/>
      <c r="J162"/>
      <c r="K162"/>
      <c r="L162" s="22" t="s">
        <v>211</v>
      </c>
      <c r="O162" s="37"/>
      <c r="Q162"/>
      <c r="R162"/>
      <c r="S162"/>
      <c r="T162" s="22" t="s">
        <v>211</v>
      </c>
      <c r="W162" s="37"/>
    </row>
    <row r="163" spans="1:23" s="1" customFormat="1" ht="11.75" customHeight="1">
      <c r="A163"/>
      <c r="B163"/>
      <c r="C163"/>
      <c r="D163"/>
      <c r="E163"/>
      <c r="F163"/>
      <c r="G163"/>
      <c r="I163"/>
      <c r="J163"/>
      <c r="K163"/>
      <c r="M163" s="141"/>
      <c r="Q163"/>
      <c r="R163"/>
      <c r="S163"/>
      <c r="U163" s="141"/>
    </row>
    <row r="164" spans="1:23" s="1" customFormat="1" ht="11.75" customHeight="1">
      <c r="A164"/>
      <c r="B164"/>
      <c r="C164"/>
      <c r="D164"/>
      <c r="E164"/>
      <c r="F164"/>
      <c r="G164"/>
      <c r="I164"/>
      <c r="J164"/>
      <c r="K164"/>
      <c r="L164" s="9" t="s">
        <v>77</v>
      </c>
      <c r="M164" s="63" t="s">
        <v>199</v>
      </c>
      <c r="Q164"/>
      <c r="R164"/>
      <c r="S164"/>
      <c r="T164" s="9" t="s">
        <v>77</v>
      </c>
      <c r="U164" s="63" t="s">
        <v>199</v>
      </c>
    </row>
    <row r="165" spans="1:23" ht="11.75" customHeight="1">
      <c r="L165" s="9" t="s">
        <v>79</v>
      </c>
      <c r="M165" s="63" t="s">
        <v>199</v>
      </c>
      <c r="N165" s="118"/>
      <c r="O165" s="118"/>
      <c r="T165" s="9" t="s">
        <v>79</v>
      </c>
      <c r="U165" s="63" t="s">
        <v>199</v>
      </c>
      <c r="V165" s="118"/>
      <c r="W165" s="118"/>
    </row>
    <row r="166" spans="1:23" ht="11.75" customHeight="1">
      <c r="L166" s="9" t="s">
        <v>82</v>
      </c>
      <c r="M166" s="63" t="s">
        <v>199</v>
      </c>
      <c r="T166" s="9" t="s">
        <v>82</v>
      </c>
      <c r="U166" s="63" t="s">
        <v>199</v>
      </c>
    </row>
    <row r="167" spans="1:23" ht="11.75" customHeight="1">
      <c r="L167" s="9" t="s">
        <v>85</v>
      </c>
      <c r="M167" s="63" t="s">
        <v>199</v>
      </c>
      <c r="T167" s="9" t="s">
        <v>85</v>
      </c>
      <c r="U167" s="63" t="s">
        <v>199</v>
      </c>
    </row>
    <row r="168" spans="1:23" ht="11.75" customHeight="1">
      <c r="L168" s="9" t="s">
        <v>88</v>
      </c>
      <c r="M168" s="63" t="s">
        <v>199</v>
      </c>
      <c r="T168" s="9" t="s">
        <v>88</v>
      </c>
      <c r="U168" s="63" t="s">
        <v>199</v>
      </c>
    </row>
    <row r="169" spans="1:23" ht="11.75" customHeight="1">
      <c r="L169" s="9" t="s">
        <v>92</v>
      </c>
      <c r="M169" s="63" t="s">
        <v>199</v>
      </c>
      <c r="T169" s="9" t="s">
        <v>92</v>
      </c>
      <c r="U169" s="63" t="s">
        <v>199</v>
      </c>
    </row>
    <row r="170" spans="1:23" ht="11.75" customHeight="1">
      <c r="L170" s="9" t="s">
        <v>96</v>
      </c>
      <c r="M170" s="63" t="s">
        <v>199</v>
      </c>
      <c r="T170" s="9" t="s">
        <v>96</v>
      </c>
      <c r="U170" s="63" t="s">
        <v>199</v>
      </c>
    </row>
    <row r="171" spans="1:23" ht="11.75" customHeight="1">
      <c r="L171" s="9" t="s">
        <v>98</v>
      </c>
      <c r="M171" s="63" t="s">
        <v>199</v>
      </c>
      <c r="T171" s="9" t="s">
        <v>98</v>
      </c>
      <c r="U171" s="63" t="s">
        <v>199</v>
      </c>
    </row>
    <row r="172" spans="1:23" ht="11.75" customHeight="1">
      <c r="L172" s="103" t="s">
        <v>100</v>
      </c>
      <c r="M172" t="s">
        <v>199</v>
      </c>
      <c r="T172" s="103" t="s">
        <v>100</v>
      </c>
      <c r="U172" t="s">
        <v>199</v>
      </c>
    </row>
  </sheetData>
  <mergeCells count="18">
    <mergeCell ref="E73:F73"/>
    <mergeCell ref="S47:T47"/>
    <mergeCell ref="U47:V47"/>
    <mergeCell ref="S71:T71"/>
    <mergeCell ref="U71:V71"/>
    <mergeCell ref="Q95:V95"/>
    <mergeCell ref="Q96:R96"/>
    <mergeCell ref="T96:U96"/>
    <mergeCell ref="K47:L47"/>
    <mergeCell ref="M47:N47"/>
    <mergeCell ref="K71:L71"/>
    <mergeCell ref="M71:N71"/>
    <mergeCell ref="I95:N95"/>
    <mergeCell ref="I96:J96"/>
    <mergeCell ref="L96:M96"/>
    <mergeCell ref="C49:D49"/>
    <mergeCell ref="E49:F49"/>
    <mergeCell ref="C73:D7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utton 1">
              <controlPr defaultSize="0" print="0" autoFill="0" autoPict="0" macro="[1]!FacilityList.FacilityList">
                <anchor moveWithCells="1" sizeWithCells="1">
                  <from>
                    <xdr:col>0</xdr:col>
                    <xdr:colOff>63500</xdr:colOff>
                    <xdr:row>140</xdr:row>
                    <xdr:rowOff>25400</xdr:rowOff>
                  </from>
                  <to>
                    <xdr:col>1</xdr:col>
                    <xdr:colOff>622300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4" name="Button 30">
              <controlPr defaultSize="0" print="0" autoFill="0" autoPict="0" macro="[1]!FacilityList.FacilityList">
                <anchor moveWithCells="1" sizeWithCells="1">
                  <from>
                    <xdr:col>8</xdr:col>
                    <xdr:colOff>63500</xdr:colOff>
                    <xdr:row>140</xdr:row>
                    <xdr:rowOff>25400</xdr:rowOff>
                  </from>
                  <to>
                    <xdr:col>9</xdr:col>
                    <xdr:colOff>622300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5" name="Button 59">
              <controlPr defaultSize="0" print="0" autoFill="0" autoPict="0" macro="[1]!FacilityList.FacilityList">
                <anchor moveWithCells="1" sizeWithCells="1">
                  <from>
                    <xdr:col>16</xdr:col>
                    <xdr:colOff>63500</xdr:colOff>
                    <xdr:row>140</xdr:row>
                    <xdr:rowOff>25400</xdr:rowOff>
                  </from>
                  <to>
                    <xdr:col>17</xdr:col>
                    <xdr:colOff>622300</xdr:colOff>
                    <xdr:row>142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E4BB-3031-9249-8BB8-BC4752077F48}">
  <dimension ref="A1:AA563"/>
  <sheetViews>
    <sheetView zoomScale="82" workbookViewId="0">
      <selection sqref="A1:G1048576"/>
    </sheetView>
  </sheetViews>
  <sheetFormatPr baseColWidth="10" defaultRowHeight="15"/>
  <cols>
    <col min="1" max="1" width="23" customWidth="1"/>
    <col min="2" max="8" width="17.33203125" customWidth="1"/>
    <col min="9" max="9" width="11.1640625" bestFit="1" customWidth="1"/>
    <col min="10" max="10" width="15.83203125" bestFit="1" customWidth="1"/>
    <col min="11" max="13" width="14.1640625" bestFit="1" customWidth="1"/>
    <col min="14" max="14" width="13.33203125" bestFit="1" customWidth="1"/>
    <col min="15" max="15" width="12.33203125" bestFit="1" customWidth="1"/>
    <col min="17" max="17" width="11" bestFit="1" customWidth="1"/>
    <col min="18" max="18" width="13.83203125" bestFit="1" customWidth="1"/>
    <col min="19" max="19" width="13.33203125" bestFit="1" customWidth="1"/>
    <col min="20" max="20" width="12" bestFit="1" customWidth="1"/>
    <col min="21" max="21" width="13.33203125" bestFit="1" customWidth="1"/>
    <col min="22" max="22" width="12" bestFit="1" customWidth="1"/>
    <col min="23" max="23" width="11" bestFit="1" customWidth="1"/>
  </cols>
  <sheetData>
    <row r="1" spans="1:27">
      <c r="A1" s="1" t="s">
        <v>385</v>
      </c>
      <c r="B1" t="s">
        <v>215</v>
      </c>
      <c r="F1" s="1">
        <f>(F3/B3)</f>
        <v>0.10043273013375295</v>
      </c>
      <c r="I1">
        <v>2002</v>
      </c>
      <c r="J1" t="s">
        <v>220</v>
      </c>
      <c r="Q1">
        <v>2002</v>
      </c>
      <c r="R1" t="s">
        <v>219</v>
      </c>
    </row>
    <row r="2" spans="1:27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/>
      <c r="I2" s="101" t="s">
        <v>0</v>
      </c>
      <c r="J2" s="102" t="s">
        <v>1</v>
      </c>
      <c r="K2" s="102" t="s">
        <v>2</v>
      </c>
      <c r="L2" s="102" t="s">
        <v>3</v>
      </c>
      <c r="M2" s="102" t="s">
        <v>4</v>
      </c>
      <c r="N2" s="102" t="s">
        <v>5</v>
      </c>
      <c r="O2" s="102" t="s">
        <v>6</v>
      </c>
      <c r="P2" s="100"/>
      <c r="Q2" s="101" t="s">
        <v>0</v>
      </c>
      <c r="R2" s="102" t="s">
        <v>1</v>
      </c>
      <c r="S2" s="102" t="s">
        <v>2</v>
      </c>
      <c r="T2" s="102" t="s">
        <v>3</v>
      </c>
      <c r="U2" s="102" t="s">
        <v>4</v>
      </c>
      <c r="V2" s="102" t="s">
        <v>5</v>
      </c>
      <c r="W2" s="102" t="s">
        <v>6</v>
      </c>
      <c r="X2" s="100"/>
      <c r="Y2" s="100"/>
      <c r="Z2" s="100"/>
      <c r="AA2" s="100"/>
    </row>
    <row r="3" spans="1:27">
      <c r="A3" s="64" t="s">
        <v>221</v>
      </c>
      <c r="B3" s="68">
        <f>(J3-R3)</f>
        <v>76260</v>
      </c>
      <c r="C3" s="68">
        <f t="shared" ref="C3:G9" si="0">(K3-S3)</f>
        <v>58329</v>
      </c>
      <c r="D3" s="68">
        <f t="shared" si="0"/>
        <v>6682</v>
      </c>
      <c r="E3" s="68">
        <f t="shared" si="0"/>
        <v>2444</v>
      </c>
      <c r="F3" s="68">
        <f t="shared" si="0"/>
        <v>7659</v>
      </c>
      <c r="G3" s="68">
        <f t="shared" si="0"/>
        <v>1146</v>
      </c>
      <c r="H3" s="68"/>
      <c r="I3" s="64" t="s">
        <v>221</v>
      </c>
      <c r="J3" s="104">
        <v>81158</v>
      </c>
      <c r="K3" s="104">
        <v>61214</v>
      </c>
      <c r="L3" s="104">
        <v>6714</v>
      </c>
      <c r="M3" s="104">
        <v>2454</v>
      </c>
      <c r="N3" s="104">
        <v>9630</v>
      </c>
      <c r="O3" s="104">
        <v>1146</v>
      </c>
      <c r="P3" s="100"/>
      <c r="Q3" s="64" t="s">
        <v>221</v>
      </c>
      <c r="R3" s="104">
        <v>4898</v>
      </c>
      <c r="S3" s="104">
        <v>2885</v>
      </c>
      <c r="T3" s="104">
        <v>32</v>
      </c>
      <c r="U3" s="104">
        <v>10</v>
      </c>
      <c r="V3" s="104">
        <v>1971</v>
      </c>
      <c r="W3" s="104">
        <v>0</v>
      </c>
      <c r="X3" s="100"/>
      <c r="Y3" s="100"/>
      <c r="Z3" s="100"/>
      <c r="AA3" s="100"/>
    </row>
    <row r="4" spans="1:27">
      <c r="A4" s="64" t="s">
        <v>222</v>
      </c>
      <c r="B4" s="69"/>
      <c r="C4" s="69"/>
      <c r="D4" s="69"/>
      <c r="E4" s="69"/>
      <c r="F4" s="69"/>
      <c r="G4" s="68">
        <f t="shared" si="0"/>
        <v>0.67479999999999996</v>
      </c>
      <c r="H4" s="68"/>
      <c r="I4" s="64" t="s">
        <v>222</v>
      </c>
      <c r="J4" s="105">
        <v>0.5948</v>
      </c>
      <c r="K4" s="105">
        <v>0.56589999999999996</v>
      </c>
      <c r="L4" s="105">
        <v>0.6633</v>
      </c>
      <c r="M4" s="105">
        <v>0.55620000000000003</v>
      </c>
      <c r="N4" s="105">
        <v>0.73219999999999996</v>
      </c>
      <c r="O4" s="105">
        <v>0.67479999999999996</v>
      </c>
      <c r="P4" s="100"/>
      <c r="Q4" s="64" t="s">
        <v>222</v>
      </c>
      <c r="R4" s="105">
        <v>0.6038</v>
      </c>
      <c r="S4" s="105">
        <v>0.45040000000000002</v>
      </c>
      <c r="T4" s="105">
        <v>0.67569999999999997</v>
      </c>
      <c r="U4" s="105">
        <v>0.47860000000000003</v>
      </c>
      <c r="V4" s="105">
        <v>0.82840000000000003</v>
      </c>
      <c r="W4" s="105">
        <v>0</v>
      </c>
      <c r="X4" s="100"/>
      <c r="Y4" s="100"/>
      <c r="Z4" s="100"/>
      <c r="AA4" s="100"/>
    </row>
    <row r="5" spans="1:27">
      <c r="A5" s="64" t="s">
        <v>223</v>
      </c>
      <c r="B5" s="68">
        <f t="shared" ref="B5:B9" si="1">(J5-R5)</f>
        <v>70193</v>
      </c>
      <c r="C5" s="68">
        <f t="shared" si="0"/>
        <v>0</v>
      </c>
      <c r="D5" s="68">
        <f t="shared" si="0"/>
        <v>0</v>
      </c>
      <c r="E5" s="68">
        <f t="shared" si="0"/>
        <v>0</v>
      </c>
      <c r="F5" s="68">
        <f t="shared" si="0"/>
        <v>0</v>
      </c>
      <c r="G5" s="68">
        <f t="shared" si="0"/>
        <v>0</v>
      </c>
      <c r="H5" s="68"/>
      <c r="I5" s="64" t="s">
        <v>223</v>
      </c>
      <c r="J5" s="104">
        <v>74993</v>
      </c>
      <c r="K5" s="106"/>
      <c r="L5" s="106"/>
      <c r="M5" s="106"/>
      <c r="N5" s="106"/>
      <c r="O5" s="106"/>
      <c r="P5" s="100"/>
      <c r="Q5" s="64" t="s">
        <v>223</v>
      </c>
      <c r="R5" s="104">
        <v>4800</v>
      </c>
      <c r="S5" s="106"/>
      <c r="T5" s="106"/>
      <c r="U5" s="106"/>
      <c r="V5" s="106"/>
      <c r="W5" s="106"/>
      <c r="X5" s="100"/>
      <c r="Y5" s="100"/>
      <c r="Z5" s="100"/>
      <c r="AA5" s="100"/>
    </row>
    <row r="6" spans="1:27">
      <c r="A6" s="64" t="s">
        <v>224</v>
      </c>
      <c r="B6" s="68">
        <f t="shared" si="1"/>
        <v>2.7299999999999991E-2</v>
      </c>
      <c r="C6" s="68">
        <f t="shared" si="0"/>
        <v>0</v>
      </c>
      <c r="D6" s="68">
        <f>(L6-T6)</f>
        <v>0</v>
      </c>
      <c r="E6" s="68">
        <f t="shared" si="0"/>
        <v>0</v>
      </c>
      <c r="F6" s="68">
        <f t="shared" si="0"/>
        <v>0</v>
      </c>
      <c r="G6" s="68">
        <f t="shared" si="0"/>
        <v>0</v>
      </c>
      <c r="H6" s="68"/>
      <c r="I6" s="64" t="s">
        <v>224</v>
      </c>
      <c r="J6" s="105">
        <v>0.64380000000000004</v>
      </c>
      <c r="K6" s="106"/>
      <c r="L6" s="106"/>
      <c r="M6" s="106"/>
      <c r="N6" s="106"/>
      <c r="O6" s="106"/>
      <c r="P6" s="100"/>
      <c r="Q6" s="64" t="s">
        <v>224</v>
      </c>
      <c r="R6" s="105">
        <v>0.61650000000000005</v>
      </c>
      <c r="S6" s="106"/>
      <c r="T6" s="106"/>
      <c r="U6" s="106"/>
      <c r="V6" s="106"/>
      <c r="W6" s="106"/>
      <c r="X6" s="100"/>
      <c r="Y6" s="100"/>
      <c r="Z6" s="100"/>
      <c r="AA6" s="100"/>
    </row>
    <row r="7" spans="1:27">
      <c r="A7" s="64" t="s">
        <v>225</v>
      </c>
      <c r="B7" s="68">
        <f t="shared" si="1"/>
        <v>16270625</v>
      </c>
      <c r="C7" s="68">
        <f t="shared" si="0"/>
        <v>11971492</v>
      </c>
      <c r="D7" s="68">
        <f t="shared" si="0"/>
        <v>1597053</v>
      </c>
      <c r="E7" s="68">
        <f t="shared" si="0"/>
        <v>489261</v>
      </c>
      <c r="F7" s="68">
        <f>(N7-V7)</f>
        <v>1932756</v>
      </c>
      <c r="G7" s="68">
        <f t="shared" si="0"/>
        <v>280063</v>
      </c>
      <c r="H7" s="68"/>
      <c r="I7" s="64" t="s">
        <v>225</v>
      </c>
      <c r="J7" s="104">
        <v>17314670</v>
      </c>
      <c r="K7" s="104">
        <v>12430721</v>
      </c>
      <c r="L7" s="104">
        <v>1604945</v>
      </c>
      <c r="M7" s="104">
        <v>491008</v>
      </c>
      <c r="N7" s="104">
        <v>2507933</v>
      </c>
      <c r="O7" s="104">
        <v>280063</v>
      </c>
      <c r="P7" s="100"/>
      <c r="Q7" s="64" t="s">
        <v>225</v>
      </c>
      <c r="R7" s="104">
        <v>1044045</v>
      </c>
      <c r="S7" s="104">
        <v>459229</v>
      </c>
      <c r="T7" s="104">
        <v>7892</v>
      </c>
      <c r="U7" s="104">
        <v>1747</v>
      </c>
      <c r="V7" s="104">
        <v>575177</v>
      </c>
      <c r="W7" s="104">
        <v>0</v>
      </c>
      <c r="X7" s="100"/>
      <c r="Y7" s="100"/>
      <c r="Z7" s="100"/>
      <c r="AA7" s="100"/>
    </row>
    <row r="8" spans="1:27">
      <c r="A8" s="64" t="s">
        <v>226</v>
      </c>
      <c r="B8" s="68">
        <f t="shared" si="1"/>
        <v>2872861</v>
      </c>
      <c r="C8" s="68">
        <f>(K8-S8)</f>
        <v>2568448</v>
      </c>
      <c r="D8" s="68">
        <f t="shared" si="0"/>
        <v>175899</v>
      </c>
      <c r="E8" s="68">
        <f t="shared" si="0"/>
        <v>32808</v>
      </c>
      <c r="F8" s="68">
        <f t="shared" si="0"/>
        <v>78576</v>
      </c>
      <c r="G8" s="68">
        <f t="shared" si="0"/>
        <v>17130</v>
      </c>
      <c r="H8" s="68"/>
      <c r="I8" s="64" t="s">
        <v>226</v>
      </c>
      <c r="J8" s="104">
        <v>3012864</v>
      </c>
      <c r="K8" s="104">
        <v>2699099</v>
      </c>
      <c r="L8" s="104">
        <v>177672</v>
      </c>
      <c r="M8" s="104">
        <v>32975</v>
      </c>
      <c r="N8" s="104">
        <v>85988</v>
      </c>
      <c r="O8" s="104">
        <v>17130</v>
      </c>
      <c r="P8" s="100"/>
      <c r="Q8" s="64" t="s">
        <v>226</v>
      </c>
      <c r="R8" s="104">
        <v>140003</v>
      </c>
      <c r="S8" s="104">
        <v>130651</v>
      </c>
      <c r="T8" s="104">
        <v>1773</v>
      </c>
      <c r="U8" s="104">
        <v>167</v>
      </c>
      <c r="V8" s="104">
        <v>7412</v>
      </c>
      <c r="W8" s="104">
        <v>0</v>
      </c>
      <c r="X8" s="100"/>
      <c r="Y8" s="100"/>
      <c r="Z8" s="100"/>
      <c r="AA8" s="100"/>
    </row>
    <row r="9" spans="1:27">
      <c r="A9" s="64" t="s">
        <v>227</v>
      </c>
      <c r="B9" s="69">
        <f t="shared" si="1"/>
        <v>-1.71</v>
      </c>
      <c r="C9" s="69">
        <f t="shared" si="0"/>
        <v>1.1000000000000005</v>
      </c>
      <c r="D9" s="69">
        <f t="shared" si="0"/>
        <v>4.5799999999999992</v>
      </c>
      <c r="E9" s="69">
        <f t="shared" si="0"/>
        <v>4.43</v>
      </c>
      <c r="F9" s="69">
        <f t="shared" si="0"/>
        <v>-48.429999999999993</v>
      </c>
      <c r="G9" s="69">
        <f>(O9-W9)</f>
        <v>16.350000000000001</v>
      </c>
      <c r="H9" s="69"/>
      <c r="I9" s="64" t="s">
        <v>227</v>
      </c>
      <c r="J9" s="107">
        <v>5.75</v>
      </c>
      <c r="K9" s="107">
        <v>4.6100000000000003</v>
      </c>
      <c r="L9" s="107">
        <v>9.0299999999999994</v>
      </c>
      <c r="M9" s="107">
        <v>14.89</v>
      </c>
      <c r="N9" s="107">
        <v>29.17</v>
      </c>
      <c r="O9" s="107">
        <v>16.350000000000001</v>
      </c>
      <c r="P9" s="100"/>
      <c r="Q9" s="64" t="s">
        <v>227</v>
      </c>
      <c r="R9" s="107">
        <v>7.46</v>
      </c>
      <c r="S9" s="107">
        <v>3.51</v>
      </c>
      <c r="T9" s="107">
        <v>4.45</v>
      </c>
      <c r="U9" s="107">
        <v>10.46</v>
      </c>
      <c r="V9" s="107">
        <v>77.599999999999994</v>
      </c>
      <c r="W9" s="107">
        <v>0</v>
      </c>
      <c r="X9" s="100"/>
      <c r="Y9" s="100"/>
      <c r="Z9" s="100"/>
      <c r="AA9" s="100"/>
    </row>
    <row r="10" spans="1:27"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</row>
    <row r="11" spans="1:27">
      <c r="I11" s="100"/>
      <c r="J11" s="100"/>
      <c r="K11" s="100"/>
      <c r="L11" s="100"/>
      <c r="M11" s="101" t="s">
        <v>228</v>
      </c>
      <c r="N11" s="100"/>
      <c r="O11" s="100"/>
      <c r="P11" s="100"/>
      <c r="Q11" s="100"/>
      <c r="R11" s="100"/>
      <c r="S11" s="100"/>
      <c r="T11" s="100"/>
      <c r="U11" s="101" t="s">
        <v>228</v>
      </c>
      <c r="V11" s="100"/>
      <c r="W11" s="100"/>
      <c r="X11" s="100"/>
      <c r="Y11" s="100"/>
      <c r="Z11" s="100"/>
      <c r="AA11" s="100"/>
    </row>
    <row r="12" spans="1:27">
      <c r="A12" s="2" t="s">
        <v>17</v>
      </c>
      <c r="B12" s="1"/>
      <c r="C12" s="3" t="s">
        <v>18</v>
      </c>
      <c r="E12" s="2" t="s">
        <v>16</v>
      </c>
      <c r="I12" s="101" t="s">
        <v>229</v>
      </c>
      <c r="J12" s="100"/>
      <c r="K12" s="102" t="s">
        <v>230</v>
      </c>
      <c r="L12" s="100"/>
      <c r="M12" s="64" t="s">
        <v>231</v>
      </c>
      <c r="N12" s="100"/>
      <c r="O12" s="108">
        <v>1.43</v>
      </c>
      <c r="P12" s="100"/>
      <c r="Q12" s="101" t="s">
        <v>229</v>
      </c>
      <c r="R12" s="100"/>
      <c r="S12" s="102" t="s">
        <v>230</v>
      </c>
      <c r="T12" s="100"/>
      <c r="U12" s="64" t="s">
        <v>231</v>
      </c>
      <c r="V12" s="100"/>
      <c r="W12" s="108">
        <v>1.29</v>
      </c>
      <c r="X12" s="100"/>
      <c r="Y12" s="100"/>
      <c r="Z12" s="100"/>
      <c r="AA12" s="100"/>
    </row>
    <row r="13" spans="1:27">
      <c r="A13" s="64" t="s">
        <v>232</v>
      </c>
      <c r="B13" s="68">
        <f>(J13-R13)</f>
        <v>122730752212</v>
      </c>
      <c r="C13" s="68"/>
      <c r="E13" s="64" t="s">
        <v>231</v>
      </c>
      <c r="F13" s="69">
        <f>(O12-W12)</f>
        <v>0.1399999999999999</v>
      </c>
      <c r="I13" s="64" t="s">
        <v>232</v>
      </c>
      <c r="J13" s="109">
        <v>127114241723</v>
      </c>
      <c r="K13" s="110">
        <v>5330.29</v>
      </c>
      <c r="L13" s="100"/>
      <c r="M13" s="64" t="s">
        <v>233</v>
      </c>
      <c r="N13" s="64"/>
      <c r="O13" s="111">
        <v>0.7036</v>
      </c>
      <c r="P13" s="100"/>
      <c r="Q13" s="64" t="s">
        <v>232</v>
      </c>
      <c r="R13" s="109">
        <v>4383489511</v>
      </c>
      <c r="S13" s="110">
        <v>2197.91</v>
      </c>
      <c r="T13" s="100"/>
      <c r="U13" s="64" t="s">
        <v>233</v>
      </c>
      <c r="V13" s="64"/>
      <c r="W13" s="111">
        <v>0.73950000000000005</v>
      </c>
      <c r="X13" s="100"/>
      <c r="Y13" s="100"/>
      <c r="Z13" s="100"/>
      <c r="AA13" s="100"/>
    </row>
    <row r="14" spans="1:27">
      <c r="A14" s="64" t="s">
        <v>234</v>
      </c>
      <c r="B14" s="68">
        <f t="shared" ref="B14:B26" si="2">(J14-R14)</f>
        <v>87834387591</v>
      </c>
      <c r="C14" s="10"/>
      <c r="E14" s="64" t="s">
        <v>233</v>
      </c>
      <c r="F14" s="69">
        <f>(O13-W13)</f>
        <v>-3.5900000000000043E-2</v>
      </c>
      <c r="I14" s="64" t="s">
        <v>234</v>
      </c>
      <c r="J14" s="104">
        <v>90526246008</v>
      </c>
      <c r="K14" s="108">
        <v>3796.04</v>
      </c>
      <c r="L14" s="100"/>
      <c r="M14" s="64" t="s">
        <v>235</v>
      </c>
      <c r="N14" s="64"/>
      <c r="O14" s="111">
        <v>0.67549999999999999</v>
      </c>
      <c r="P14" s="100"/>
      <c r="Q14" s="64" t="s">
        <v>234</v>
      </c>
      <c r="R14" s="104">
        <v>2691858417</v>
      </c>
      <c r="S14" s="108">
        <v>1349.71</v>
      </c>
      <c r="T14" s="100"/>
      <c r="U14" s="64" t="s">
        <v>235</v>
      </c>
      <c r="V14" s="64"/>
      <c r="W14" s="111">
        <v>0.75060000000000004</v>
      </c>
      <c r="X14" s="100"/>
      <c r="Y14" s="100"/>
      <c r="Z14" s="100"/>
      <c r="AA14" s="100"/>
    </row>
    <row r="15" spans="1:27">
      <c r="A15" s="64" t="s">
        <v>236</v>
      </c>
      <c r="B15" s="68">
        <f t="shared" si="2"/>
        <v>2166024602</v>
      </c>
      <c r="C15" s="10"/>
      <c r="E15" s="64" t="s">
        <v>235</v>
      </c>
      <c r="F15" s="99">
        <f>(O14-W14)</f>
        <v>-7.5100000000000056E-2</v>
      </c>
      <c r="I15" s="64" t="s">
        <v>236</v>
      </c>
      <c r="J15" s="112">
        <v>2203601168</v>
      </c>
      <c r="K15" s="113">
        <v>92.4</v>
      </c>
      <c r="L15" s="100"/>
      <c r="M15" s="64" t="s">
        <v>237</v>
      </c>
      <c r="N15" s="100"/>
      <c r="O15" s="111">
        <v>0.44640000000000002</v>
      </c>
      <c r="P15" s="100"/>
      <c r="Q15" s="64" t="s">
        <v>236</v>
      </c>
      <c r="R15" s="112">
        <v>37576566</v>
      </c>
      <c r="S15" s="113">
        <v>18.84</v>
      </c>
      <c r="T15" s="100"/>
      <c r="U15" s="64" t="s">
        <v>237</v>
      </c>
      <c r="V15" s="100"/>
      <c r="W15" s="111">
        <v>0.43090000000000001</v>
      </c>
      <c r="X15" s="100"/>
      <c r="Y15" s="100"/>
      <c r="Z15" s="100"/>
      <c r="AA15" s="100"/>
    </row>
    <row r="16" spans="1:27">
      <c r="A16" s="64" t="s">
        <v>238</v>
      </c>
      <c r="B16" s="68">
        <f t="shared" si="2"/>
        <v>37062389223</v>
      </c>
      <c r="C16" s="15"/>
      <c r="E16" s="64" t="s">
        <v>237</v>
      </c>
      <c r="F16" s="99">
        <f t="shared" ref="F16:F26" si="3">(O15-W15)</f>
        <v>1.5500000000000014E-2</v>
      </c>
      <c r="I16" s="64" t="s">
        <v>238</v>
      </c>
      <c r="J16" s="109">
        <v>38791596883</v>
      </c>
      <c r="K16" s="110">
        <v>1626.65</v>
      </c>
      <c r="L16" s="100"/>
      <c r="M16" s="64" t="s">
        <v>239</v>
      </c>
      <c r="N16" s="64"/>
      <c r="O16" s="111">
        <v>4.58E-2</v>
      </c>
      <c r="P16" s="100"/>
      <c r="Q16" s="64" t="s">
        <v>238</v>
      </c>
      <c r="R16" s="109">
        <v>1729207660</v>
      </c>
      <c r="S16" s="110">
        <v>867.03</v>
      </c>
      <c r="T16" s="100"/>
      <c r="U16" s="64" t="s">
        <v>239</v>
      </c>
      <c r="V16" s="64"/>
      <c r="W16" s="111">
        <v>5.5300000000000002E-2</v>
      </c>
      <c r="X16" s="100"/>
      <c r="Y16" s="100"/>
      <c r="Z16" s="100"/>
      <c r="AA16" s="100"/>
    </row>
    <row r="17" spans="1:27">
      <c r="A17" s="64" t="s">
        <v>240</v>
      </c>
      <c r="B17" s="68">
        <f t="shared" si="2"/>
        <v>1252568230</v>
      </c>
      <c r="C17" s="10"/>
      <c r="E17" s="64" t="s">
        <v>239</v>
      </c>
      <c r="F17" s="99">
        <f>(O16-W16)</f>
        <v>-9.5000000000000015E-3</v>
      </c>
      <c r="I17" s="64" t="s">
        <v>240</v>
      </c>
      <c r="J17" s="112">
        <v>1271716140</v>
      </c>
      <c r="K17" s="113">
        <v>53.33</v>
      </c>
      <c r="L17" s="100"/>
      <c r="M17" s="64" t="s">
        <v>241</v>
      </c>
      <c r="N17" s="100"/>
      <c r="O17" s="111">
        <v>-2.1899999999999999E-2</v>
      </c>
      <c r="P17" s="100"/>
      <c r="Q17" s="64" t="s">
        <v>240</v>
      </c>
      <c r="R17" s="112">
        <v>19147910</v>
      </c>
      <c r="S17" s="113">
        <v>9.6</v>
      </c>
      <c r="T17" s="100"/>
      <c r="U17" s="64" t="s">
        <v>241</v>
      </c>
      <c r="V17" s="100"/>
      <c r="W17" s="111">
        <v>2.4199999999999999E-2</v>
      </c>
      <c r="X17" s="100"/>
      <c r="Y17" s="100"/>
      <c r="Z17" s="100"/>
      <c r="AA17" s="100"/>
    </row>
    <row r="18" spans="1:27">
      <c r="A18" s="64" t="s">
        <v>242</v>
      </c>
      <c r="B18" s="68">
        <f>(J18-R18)</f>
        <v>38314957453</v>
      </c>
      <c r="C18" s="15"/>
      <c r="E18" s="64" t="s">
        <v>241</v>
      </c>
      <c r="F18" s="99">
        <f t="shared" si="3"/>
        <v>-4.6100000000000002E-2</v>
      </c>
      <c r="I18" s="64" t="s">
        <v>242</v>
      </c>
      <c r="J18" s="109">
        <v>40063313023</v>
      </c>
      <c r="K18" s="110">
        <v>1679.98</v>
      </c>
      <c r="L18" s="100"/>
      <c r="M18" s="64" t="s">
        <v>243</v>
      </c>
      <c r="N18" s="100"/>
      <c r="O18" s="111">
        <v>1.06E-2</v>
      </c>
      <c r="P18" s="100"/>
      <c r="Q18" s="64" t="s">
        <v>242</v>
      </c>
      <c r="R18" s="109">
        <v>1748355570</v>
      </c>
      <c r="S18" s="110">
        <v>876.63</v>
      </c>
      <c r="T18" s="100"/>
      <c r="U18" s="64" t="s">
        <v>243</v>
      </c>
      <c r="V18" s="100"/>
      <c r="W18" s="111">
        <v>3.4799999999999998E-2</v>
      </c>
      <c r="X18" s="100"/>
      <c r="Y18" s="100"/>
      <c r="Z18" s="100"/>
      <c r="AA18" s="100"/>
    </row>
    <row r="19" spans="1:27">
      <c r="A19" s="64" t="s">
        <v>244</v>
      </c>
      <c r="B19" s="68">
        <f>(J19-R19)</f>
        <v>37952864468</v>
      </c>
      <c r="C19" s="17"/>
      <c r="E19" s="64" t="s">
        <v>243</v>
      </c>
      <c r="F19" s="99">
        <f>(O18-W18)</f>
        <v>-2.4199999999999999E-2</v>
      </c>
      <c r="I19" s="64" t="s">
        <v>244</v>
      </c>
      <c r="J19" s="112">
        <v>39640308072</v>
      </c>
      <c r="K19" s="113">
        <v>1662.24</v>
      </c>
      <c r="L19" s="100"/>
      <c r="M19" s="64" t="s">
        <v>245</v>
      </c>
      <c r="N19" s="100"/>
      <c r="O19" s="111">
        <v>5.04E-2</v>
      </c>
      <c r="P19" s="100"/>
      <c r="Q19" s="64" t="s">
        <v>244</v>
      </c>
      <c r="R19" s="112">
        <v>1687443604</v>
      </c>
      <c r="S19" s="113">
        <v>846.09</v>
      </c>
      <c r="T19" s="100"/>
      <c r="U19" s="64" t="s">
        <v>245</v>
      </c>
      <c r="V19" s="100"/>
      <c r="W19" s="111">
        <v>5.74E-2</v>
      </c>
      <c r="X19" s="100"/>
      <c r="Y19" s="100"/>
      <c r="Z19" s="100"/>
      <c r="AA19" s="100"/>
    </row>
    <row r="20" spans="1:27">
      <c r="A20" s="64" t="s">
        <v>246</v>
      </c>
      <c r="B20" s="68">
        <f t="shared" si="2"/>
        <v>362092985</v>
      </c>
      <c r="C20" s="15"/>
      <c r="E20" s="64" t="s">
        <v>245</v>
      </c>
      <c r="F20" s="99">
        <f>(O18-W19)</f>
        <v>-4.6800000000000001E-2</v>
      </c>
      <c r="I20" s="64" t="s">
        <v>246</v>
      </c>
      <c r="J20" s="109">
        <v>423004951</v>
      </c>
      <c r="K20" s="110">
        <v>17.739999999999998</v>
      </c>
      <c r="L20" s="100"/>
      <c r="M20" s="64" t="s">
        <v>247</v>
      </c>
      <c r="N20" s="100"/>
      <c r="O20" s="111">
        <v>4.8000000000000001E-2</v>
      </c>
      <c r="P20" s="100"/>
      <c r="Q20" s="64" t="s">
        <v>246</v>
      </c>
      <c r="R20" s="109">
        <v>60911966</v>
      </c>
      <c r="S20" s="110">
        <v>30.54</v>
      </c>
      <c r="T20" s="100"/>
      <c r="U20" s="64" t="s">
        <v>247</v>
      </c>
      <c r="V20" s="100"/>
      <c r="W20" s="111">
        <v>5.5300000000000002E-2</v>
      </c>
      <c r="X20" s="100"/>
      <c r="Y20" s="100"/>
      <c r="Z20" s="100"/>
      <c r="AA20" s="100"/>
    </row>
    <row r="21" spans="1:27">
      <c r="A21" s="64" t="s">
        <v>248</v>
      </c>
      <c r="B21" s="68">
        <f t="shared" si="2"/>
        <v>1926599257</v>
      </c>
      <c r="C21" s="10"/>
      <c r="E21" s="64" t="s">
        <v>247</v>
      </c>
      <c r="F21" s="99">
        <f>(O20-W20)</f>
        <v>-7.3000000000000009E-3</v>
      </c>
      <c r="I21" s="64" t="s">
        <v>248</v>
      </c>
      <c r="J21" s="104">
        <v>1994316984</v>
      </c>
      <c r="K21" s="108">
        <v>83.63</v>
      </c>
      <c r="L21" s="100"/>
      <c r="M21" s="64" t="s">
        <v>249</v>
      </c>
      <c r="N21" s="100"/>
      <c r="O21" s="111">
        <v>0.30180000000000001</v>
      </c>
      <c r="P21" s="100"/>
      <c r="Q21" s="64" t="s">
        <v>248</v>
      </c>
      <c r="R21" s="104">
        <v>67717727</v>
      </c>
      <c r="S21" s="108">
        <v>33.950000000000003</v>
      </c>
      <c r="T21" s="100"/>
      <c r="U21" s="64" t="s">
        <v>249</v>
      </c>
      <c r="V21" s="100"/>
      <c r="W21" s="111">
        <v>0.38059999999999999</v>
      </c>
      <c r="X21" s="100"/>
      <c r="Y21" s="100"/>
      <c r="Z21" s="100"/>
      <c r="AA21" s="100"/>
    </row>
    <row r="22" spans="1:27">
      <c r="A22" s="64" t="s">
        <v>250</v>
      </c>
      <c r="B22" s="68">
        <f t="shared" si="2"/>
        <v>347284714</v>
      </c>
      <c r="C22" s="10"/>
      <c r="E22" s="64" t="s">
        <v>249</v>
      </c>
      <c r="F22" s="99">
        <f>(O21-W21)</f>
        <v>-7.8799999999999981E-2</v>
      </c>
      <c r="I22" s="64" t="s">
        <v>250</v>
      </c>
      <c r="J22" s="104">
        <v>375006186</v>
      </c>
      <c r="K22" s="108">
        <v>15.73</v>
      </c>
      <c r="L22" s="100"/>
      <c r="M22" s="64" t="s">
        <v>251</v>
      </c>
      <c r="N22" s="64"/>
      <c r="O22" s="108">
        <v>10.06</v>
      </c>
      <c r="P22" s="100"/>
      <c r="Q22" s="64" t="s">
        <v>250</v>
      </c>
      <c r="R22" s="104">
        <v>27721472</v>
      </c>
      <c r="S22" s="108">
        <v>13.9</v>
      </c>
      <c r="T22" s="100"/>
      <c r="U22" s="64" t="s">
        <v>251</v>
      </c>
      <c r="V22" s="64"/>
      <c r="W22" s="108">
        <v>9.65</v>
      </c>
      <c r="X22" s="100"/>
      <c r="Y22" s="100"/>
      <c r="Z22" s="100"/>
      <c r="AA22" s="100"/>
    </row>
    <row r="23" spans="1:27">
      <c r="A23" s="64" t="s">
        <v>252</v>
      </c>
      <c r="B23" s="68">
        <f t="shared" si="2"/>
        <v>21724011</v>
      </c>
      <c r="C23" s="10"/>
      <c r="E23" s="64" t="s">
        <v>251</v>
      </c>
      <c r="F23" s="99">
        <f t="shared" si="3"/>
        <v>0.41000000000000014</v>
      </c>
      <c r="I23" s="64" t="s">
        <v>252</v>
      </c>
      <c r="J23" s="104">
        <v>21724011</v>
      </c>
      <c r="K23" s="108">
        <v>0.91</v>
      </c>
      <c r="L23" s="100"/>
      <c r="M23" s="64" t="s">
        <v>253</v>
      </c>
      <c r="N23" s="64"/>
      <c r="O23" s="114">
        <v>232768</v>
      </c>
      <c r="P23" s="100"/>
      <c r="Q23" s="64" t="s">
        <v>252</v>
      </c>
      <c r="R23" s="104">
        <v>0</v>
      </c>
      <c r="S23" s="108">
        <v>0</v>
      </c>
      <c r="T23" s="100"/>
      <c r="U23" s="64" t="s">
        <v>253</v>
      </c>
      <c r="V23" s="64"/>
      <c r="W23" s="114">
        <v>162048</v>
      </c>
      <c r="X23" s="100"/>
      <c r="Y23" s="100"/>
      <c r="Z23" s="100"/>
      <c r="AA23" s="100"/>
    </row>
    <row r="24" spans="1:27">
      <c r="A24" s="64" t="s">
        <v>254</v>
      </c>
      <c r="B24" s="68">
        <f t="shared" si="2"/>
        <v>1165823</v>
      </c>
      <c r="C24" s="10"/>
      <c r="E24" s="64" t="s">
        <v>253</v>
      </c>
      <c r="F24" s="69">
        <f>(O23-W23)</f>
        <v>70720</v>
      </c>
      <c r="I24" s="64" t="s">
        <v>254</v>
      </c>
      <c r="J24" s="104">
        <v>1638775</v>
      </c>
      <c r="K24" s="108">
        <v>7.0000000000000007E-2</v>
      </c>
      <c r="L24" s="100"/>
      <c r="M24" s="64"/>
      <c r="N24" s="100"/>
      <c r="O24" s="115"/>
      <c r="P24" s="100"/>
      <c r="Q24" s="64" t="s">
        <v>254</v>
      </c>
      <c r="R24" s="104">
        <v>472952</v>
      </c>
      <c r="S24" s="108">
        <v>0.24</v>
      </c>
      <c r="T24" s="100"/>
      <c r="U24" s="64"/>
      <c r="V24" s="100"/>
      <c r="W24" s="115"/>
      <c r="X24" s="100"/>
      <c r="Y24" s="100"/>
      <c r="Z24" s="100"/>
      <c r="AA24" s="100"/>
    </row>
    <row r="25" spans="1:27" ht="16" thickBot="1">
      <c r="A25" s="64" t="s">
        <v>255</v>
      </c>
      <c r="B25" s="68">
        <f t="shared" si="2"/>
        <v>1918517694</v>
      </c>
      <c r="C25" s="21"/>
      <c r="I25" s="64" t="s">
        <v>255</v>
      </c>
      <c r="J25" s="116">
        <v>2018952963</v>
      </c>
      <c r="K25" s="117">
        <v>84.66</v>
      </c>
      <c r="L25" s="100"/>
      <c r="M25" s="119" t="s">
        <v>44</v>
      </c>
      <c r="N25" s="119"/>
      <c r="O25" s="100"/>
      <c r="P25" s="100"/>
      <c r="Q25" s="64" t="s">
        <v>255</v>
      </c>
      <c r="R25" s="116">
        <v>100435269</v>
      </c>
      <c r="S25" s="117">
        <v>50.36</v>
      </c>
      <c r="T25" s="100"/>
      <c r="U25" s="119" t="s">
        <v>44</v>
      </c>
      <c r="V25" s="119"/>
      <c r="W25" s="100"/>
      <c r="X25" s="100"/>
      <c r="Y25" s="100"/>
      <c r="Z25" s="100"/>
      <c r="AA25" s="100"/>
    </row>
    <row r="26" spans="1:27" ht="16" thickTop="1">
      <c r="I26" s="100"/>
      <c r="J26" s="100"/>
      <c r="K26" s="100"/>
      <c r="L26" s="100"/>
      <c r="M26" s="64" t="s">
        <v>256</v>
      </c>
      <c r="N26" s="64"/>
      <c r="O26" s="114">
        <v>471903377</v>
      </c>
      <c r="P26" s="100"/>
      <c r="Q26" s="100"/>
      <c r="R26" s="100"/>
      <c r="S26" s="100"/>
      <c r="T26" s="100"/>
      <c r="U26" s="64" t="s">
        <v>256</v>
      </c>
      <c r="V26" s="64"/>
      <c r="W26" s="114">
        <v>9836955</v>
      </c>
      <c r="X26" s="100"/>
      <c r="Y26" s="100"/>
      <c r="Z26" s="100"/>
      <c r="AA26" s="100"/>
    </row>
    <row r="27" spans="1:27">
      <c r="I27" s="100"/>
      <c r="J27" s="100"/>
      <c r="K27" s="100"/>
      <c r="L27" s="100"/>
      <c r="M27" s="64" t="s">
        <v>257</v>
      </c>
      <c r="N27" s="64"/>
      <c r="O27" s="115">
        <v>1128982665</v>
      </c>
      <c r="P27" s="100"/>
      <c r="Q27" s="100"/>
      <c r="R27" s="100"/>
      <c r="S27" s="100"/>
      <c r="T27" s="100"/>
      <c r="U27" s="64" t="s">
        <v>257</v>
      </c>
      <c r="V27" s="64"/>
      <c r="W27" s="115">
        <v>53579568</v>
      </c>
      <c r="X27" s="100"/>
      <c r="Y27" s="100"/>
      <c r="Z27" s="100"/>
      <c r="AA27" s="100"/>
    </row>
    <row r="28" spans="1:27">
      <c r="I28" s="101" t="s">
        <v>47</v>
      </c>
      <c r="J28" s="100"/>
      <c r="K28" s="119" t="s">
        <v>48</v>
      </c>
      <c r="L28" s="119"/>
      <c r="M28" s="64" t="s">
        <v>258</v>
      </c>
      <c r="N28" s="64"/>
      <c r="O28" s="115">
        <v>2112288285</v>
      </c>
      <c r="P28" s="100"/>
      <c r="Q28" s="101" t="s">
        <v>47</v>
      </c>
      <c r="R28" s="100"/>
      <c r="S28" s="119" t="s">
        <v>48</v>
      </c>
      <c r="T28" s="119"/>
      <c r="U28" s="64" t="s">
        <v>258</v>
      </c>
      <c r="V28" s="64"/>
      <c r="W28" s="115">
        <v>73186872</v>
      </c>
      <c r="X28" s="100"/>
      <c r="Y28" s="100"/>
      <c r="Z28" s="100"/>
      <c r="AA28" s="100"/>
    </row>
    <row r="29" spans="1:27">
      <c r="I29" s="64" t="s">
        <v>259</v>
      </c>
      <c r="J29" s="109">
        <v>28645053475</v>
      </c>
      <c r="K29" s="64" t="s">
        <v>260</v>
      </c>
      <c r="L29" s="114">
        <v>776250261</v>
      </c>
      <c r="M29" s="100"/>
      <c r="N29" s="100"/>
      <c r="O29" s="100"/>
      <c r="P29" s="100"/>
      <c r="Q29" s="64" t="s">
        <v>259</v>
      </c>
      <c r="R29" s="109">
        <v>1150975556</v>
      </c>
      <c r="S29" s="64" t="s">
        <v>260</v>
      </c>
      <c r="T29" s="114">
        <v>5488607</v>
      </c>
      <c r="U29" s="100"/>
      <c r="V29" s="100"/>
      <c r="W29" s="100"/>
      <c r="X29" s="100"/>
      <c r="Y29" s="100"/>
      <c r="Z29" s="100"/>
      <c r="AA29" s="100"/>
    </row>
    <row r="30" spans="1:27">
      <c r="I30" s="64" t="s">
        <v>261</v>
      </c>
      <c r="J30" s="104">
        <v>6922652811</v>
      </c>
      <c r="K30" s="64" t="s">
        <v>262</v>
      </c>
      <c r="L30" s="115">
        <v>379758504</v>
      </c>
      <c r="M30" s="119" t="s">
        <v>54</v>
      </c>
      <c r="N30" s="119"/>
      <c r="O30" s="119"/>
      <c r="P30" s="100"/>
      <c r="Q30" s="64" t="s">
        <v>261</v>
      </c>
      <c r="R30" s="104">
        <v>101419819</v>
      </c>
      <c r="S30" s="64" t="s">
        <v>262</v>
      </c>
      <c r="T30" s="115">
        <v>13364913</v>
      </c>
      <c r="U30" s="119" t="s">
        <v>54</v>
      </c>
      <c r="V30" s="119"/>
      <c r="W30" s="119"/>
      <c r="X30" s="100"/>
      <c r="Y30" s="100"/>
      <c r="Z30" s="100"/>
      <c r="AA30" s="100"/>
    </row>
    <row r="31" spans="1:27">
      <c r="I31" s="64" t="s">
        <v>263</v>
      </c>
      <c r="J31" s="104">
        <v>14785399759</v>
      </c>
      <c r="K31" s="64" t="s">
        <v>264</v>
      </c>
      <c r="L31" s="115">
        <v>5977218</v>
      </c>
      <c r="M31" s="64" t="s">
        <v>265</v>
      </c>
      <c r="N31" s="64"/>
      <c r="O31" s="120">
        <v>1.23E-2</v>
      </c>
      <c r="P31" s="100"/>
      <c r="Q31" s="64" t="s">
        <v>263</v>
      </c>
      <c r="R31" s="104">
        <v>447488727</v>
      </c>
      <c r="S31" s="64" t="s">
        <v>264</v>
      </c>
      <c r="T31" s="115">
        <v>0</v>
      </c>
      <c r="U31" s="64" t="s">
        <v>265</v>
      </c>
      <c r="V31" s="64"/>
      <c r="W31" s="120">
        <v>5.8999999999999999E-3</v>
      </c>
      <c r="X31" s="100"/>
      <c r="Y31" s="100"/>
      <c r="Z31" s="100"/>
      <c r="AA31" s="100"/>
    </row>
    <row r="32" spans="1:27">
      <c r="I32" s="64" t="s">
        <v>266</v>
      </c>
      <c r="J32" s="104">
        <v>4313647096</v>
      </c>
      <c r="K32" s="64" t="s">
        <v>267</v>
      </c>
      <c r="L32" s="115">
        <v>1041615185</v>
      </c>
      <c r="M32" s="64" t="s">
        <v>268</v>
      </c>
      <c r="N32" s="64"/>
      <c r="O32" s="120">
        <v>2.9399999999999999E-2</v>
      </c>
      <c r="P32" s="100"/>
      <c r="Q32" s="64" t="s">
        <v>266</v>
      </c>
      <c r="R32" s="104">
        <v>68887003</v>
      </c>
      <c r="S32" s="64" t="s">
        <v>267</v>
      </c>
      <c r="T32" s="115">
        <v>18723046</v>
      </c>
      <c r="U32" s="64" t="s">
        <v>268</v>
      </c>
      <c r="V32" s="64"/>
      <c r="W32" s="120">
        <v>3.2099999999999997E-2</v>
      </c>
      <c r="X32" s="100"/>
      <c r="Y32" s="100"/>
      <c r="Z32" s="100"/>
      <c r="AA32" s="100"/>
    </row>
    <row r="33" spans="5:27" ht="16" thickBot="1">
      <c r="I33" s="64" t="s">
        <v>269</v>
      </c>
      <c r="J33" s="104">
        <v>-1969938086</v>
      </c>
      <c r="K33" s="64" t="s">
        <v>270</v>
      </c>
      <c r="L33" s="121">
        <v>2203601168</v>
      </c>
      <c r="M33" s="64" t="s">
        <v>271</v>
      </c>
      <c r="N33" s="64"/>
      <c r="O33" s="120">
        <v>5.5100000000000003E-2</v>
      </c>
      <c r="P33" s="100"/>
      <c r="Q33" s="64" t="s">
        <v>269</v>
      </c>
      <c r="R33" s="104">
        <v>-5017885</v>
      </c>
      <c r="S33" s="64" t="s">
        <v>270</v>
      </c>
      <c r="T33" s="121">
        <v>37576566</v>
      </c>
      <c r="U33" s="64" t="s">
        <v>271</v>
      </c>
      <c r="V33" s="64"/>
      <c r="W33" s="120">
        <v>4.3900000000000002E-2</v>
      </c>
      <c r="X33" s="100"/>
      <c r="Y33" s="100"/>
      <c r="Z33" s="100"/>
      <c r="AA33" s="100"/>
    </row>
    <row r="34" spans="5:27" ht="16" thickTop="1">
      <c r="I34" s="64" t="s">
        <v>272</v>
      </c>
      <c r="J34" s="104">
        <v>1439989874</v>
      </c>
      <c r="K34" s="100"/>
      <c r="L34" s="100"/>
      <c r="M34" s="100"/>
      <c r="N34" s="100"/>
      <c r="O34" s="100"/>
      <c r="P34" s="100"/>
      <c r="Q34" s="64" t="s">
        <v>272</v>
      </c>
      <c r="R34" s="104">
        <v>1431641</v>
      </c>
      <c r="S34" s="100"/>
      <c r="T34" s="100"/>
      <c r="U34" s="100"/>
      <c r="V34" s="100"/>
      <c r="W34" s="100"/>
      <c r="X34" s="100"/>
      <c r="Y34" s="100"/>
      <c r="Z34" s="100"/>
      <c r="AA34" s="100"/>
    </row>
    <row r="35" spans="5:27">
      <c r="E35" s="22" t="s">
        <v>66</v>
      </c>
      <c r="I35" s="64" t="s">
        <v>273</v>
      </c>
      <c r="J35" s="104">
        <v>3257668369</v>
      </c>
      <c r="K35" s="100"/>
      <c r="L35" s="100"/>
      <c r="M35" s="122" t="s">
        <v>67</v>
      </c>
      <c r="N35" s="123"/>
      <c r="O35" s="124"/>
      <c r="P35" s="100"/>
      <c r="Q35" s="64" t="s">
        <v>273</v>
      </c>
      <c r="R35" s="104">
        <v>51518693</v>
      </c>
      <c r="S35" s="100"/>
      <c r="T35" s="100"/>
      <c r="U35" s="122" t="s">
        <v>67</v>
      </c>
      <c r="V35" s="123"/>
      <c r="W35" s="124"/>
      <c r="X35" s="100"/>
      <c r="Y35" s="100"/>
      <c r="Z35" s="100"/>
      <c r="AA35" s="100"/>
    </row>
    <row r="36" spans="5:27">
      <c r="E36" s="64" t="s">
        <v>277</v>
      </c>
      <c r="F36" s="69">
        <f>(L37-T37)</f>
        <v>8421787</v>
      </c>
      <c r="I36" s="64" t="s">
        <v>274</v>
      </c>
      <c r="J36" s="104">
        <v>5042869918</v>
      </c>
      <c r="K36" s="119" t="s">
        <v>66</v>
      </c>
      <c r="L36" s="119"/>
      <c r="M36" s="125" t="s">
        <v>275</v>
      </c>
      <c r="N36" s="63">
        <v>413</v>
      </c>
      <c r="O36" s="126"/>
      <c r="P36" s="100"/>
      <c r="Q36" s="64" t="s">
        <v>274</v>
      </c>
      <c r="R36" s="104">
        <v>305154466</v>
      </c>
      <c r="S36" s="119" t="s">
        <v>66</v>
      </c>
      <c r="T36" s="119"/>
      <c r="U36" s="125" t="s">
        <v>275</v>
      </c>
      <c r="V36" s="63">
        <v>73</v>
      </c>
      <c r="W36" s="126"/>
      <c r="X36" s="100"/>
      <c r="Y36" s="100"/>
      <c r="Z36" s="100"/>
      <c r="AA36" s="100"/>
    </row>
    <row r="37" spans="5:27">
      <c r="E37" s="64" t="s">
        <v>280</v>
      </c>
      <c r="F37" s="69">
        <f>(L38-T38)</f>
        <v>13166953</v>
      </c>
      <c r="I37" s="64" t="s">
        <v>276</v>
      </c>
      <c r="J37" s="104">
        <v>23360931281</v>
      </c>
      <c r="K37" s="64" t="s">
        <v>277</v>
      </c>
      <c r="L37" s="115">
        <v>9249253</v>
      </c>
      <c r="M37" s="127" t="s">
        <v>278</v>
      </c>
      <c r="N37" s="128" t="s">
        <v>74</v>
      </c>
      <c r="O37" s="129"/>
      <c r="P37" s="100"/>
      <c r="Q37" s="64" t="s">
        <v>276</v>
      </c>
      <c r="R37" s="104">
        <v>395932986</v>
      </c>
      <c r="S37" s="64" t="s">
        <v>277</v>
      </c>
      <c r="T37" s="115">
        <v>827466</v>
      </c>
      <c r="U37" s="127" t="s">
        <v>278</v>
      </c>
      <c r="V37" s="128" t="s">
        <v>74</v>
      </c>
      <c r="W37" s="129"/>
      <c r="X37" s="100"/>
      <c r="Y37" s="100"/>
      <c r="Z37" s="100"/>
      <c r="AA37" s="100"/>
    </row>
    <row r="38" spans="5:27">
      <c r="E38" s="64" t="s">
        <v>283</v>
      </c>
      <c r="F38" s="69">
        <f>(L39-T39)</f>
        <v>2184820</v>
      </c>
      <c r="I38" s="64" t="s">
        <v>279</v>
      </c>
      <c r="J38" s="104">
        <v>2176888212</v>
      </c>
      <c r="K38" s="64" t="s">
        <v>280</v>
      </c>
      <c r="L38" s="115">
        <v>14218235</v>
      </c>
      <c r="M38" s="127" t="s">
        <v>281</v>
      </c>
      <c r="N38" s="128" t="s">
        <v>74</v>
      </c>
      <c r="O38" s="126"/>
      <c r="P38" s="100"/>
      <c r="Q38" s="64" t="s">
        <v>279</v>
      </c>
      <c r="R38" s="104">
        <v>114934830</v>
      </c>
      <c r="S38" s="64" t="s">
        <v>280</v>
      </c>
      <c r="T38" s="115">
        <v>1051282</v>
      </c>
      <c r="U38" s="127" t="s">
        <v>281</v>
      </c>
      <c r="V38" s="128" t="s">
        <v>74</v>
      </c>
      <c r="W38" s="126"/>
      <c r="X38" s="100"/>
      <c r="Y38" s="100"/>
      <c r="Z38" s="100"/>
      <c r="AA38" s="100"/>
    </row>
    <row r="39" spans="5:27">
      <c r="E39" s="64" t="s">
        <v>285</v>
      </c>
      <c r="F39" s="69">
        <f>(L40-T40)</f>
        <v>15808327</v>
      </c>
      <c r="I39" s="64" t="s">
        <v>282</v>
      </c>
      <c r="J39" s="104">
        <v>4904221</v>
      </c>
      <c r="K39" s="64" t="s">
        <v>283</v>
      </c>
      <c r="L39" s="115">
        <v>2395027</v>
      </c>
      <c r="M39" s="127" t="s">
        <v>284</v>
      </c>
      <c r="N39" s="128" t="s">
        <v>74</v>
      </c>
      <c r="O39" s="126"/>
      <c r="P39" s="100"/>
      <c r="Q39" s="64" t="s">
        <v>282</v>
      </c>
      <c r="R39" s="104">
        <v>66932</v>
      </c>
      <c r="S39" s="64" t="s">
        <v>283</v>
      </c>
      <c r="T39" s="115">
        <v>210207</v>
      </c>
      <c r="U39" s="127" t="s">
        <v>284</v>
      </c>
      <c r="V39" s="128" t="s">
        <v>74</v>
      </c>
      <c r="W39" s="126"/>
      <c r="X39" s="100"/>
      <c r="Y39" s="100"/>
      <c r="Z39" s="100"/>
      <c r="AA39" s="100"/>
    </row>
    <row r="40" spans="5:27">
      <c r="E40" s="64" t="s">
        <v>288</v>
      </c>
      <c r="F40" s="69">
        <f t="shared" ref="F37:F42" si="4">(L41-T41)</f>
        <v>878303</v>
      </c>
      <c r="I40" s="64" t="s">
        <v>256</v>
      </c>
      <c r="J40" s="104">
        <v>1563404777</v>
      </c>
      <c r="K40" s="64" t="s">
        <v>285</v>
      </c>
      <c r="L40" s="115">
        <v>17638716</v>
      </c>
      <c r="M40" s="127" t="s">
        <v>286</v>
      </c>
      <c r="N40" s="128" t="s">
        <v>74</v>
      </c>
      <c r="O40" s="126"/>
      <c r="P40" s="100"/>
      <c r="Q40" s="64" t="s">
        <v>256</v>
      </c>
      <c r="R40" s="104">
        <v>25846851</v>
      </c>
      <c r="S40" s="64" t="s">
        <v>285</v>
      </c>
      <c r="T40" s="115">
        <v>1830389</v>
      </c>
      <c r="U40" s="127" t="s">
        <v>286</v>
      </c>
      <c r="V40" s="128" t="s">
        <v>74</v>
      </c>
      <c r="W40" s="126"/>
      <c r="X40" s="100"/>
      <c r="Y40" s="100"/>
      <c r="Z40" s="100"/>
      <c r="AA40" s="100"/>
    </row>
    <row r="41" spans="5:27">
      <c r="E41" s="64" t="s">
        <v>291</v>
      </c>
      <c r="F41" s="69">
        <f>(L42-T42)</f>
        <v>1168985</v>
      </c>
      <c r="I41" s="64" t="s">
        <v>287</v>
      </c>
      <c r="J41" s="104">
        <v>-13885675</v>
      </c>
      <c r="K41" s="64" t="s">
        <v>288</v>
      </c>
      <c r="L41" s="115">
        <v>927977</v>
      </c>
      <c r="M41" s="127" t="s">
        <v>289</v>
      </c>
      <c r="N41" s="128" t="s">
        <v>74</v>
      </c>
      <c r="O41" s="126"/>
      <c r="P41" s="100"/>
      <c r="Q41" s="64" t="s">
        <v>287</v>
      </c>
      <c r="R41" s="104">
        <v>-1208625</v>
      </c>
      <c r="S41" s="64" t="s">
        <v>288</v>
      </c>
      <c r="T41" s="115">
        <v>49674</v>
      </c>
      <c r="U41" s="127" t="s">
        <v>289</v>
      </c>
      <c r="V41" s="128" t="s">
        <v>74</v>
      </c>
      <c r="W41" s="126"/>
      <c r="X41" s="100"/>
      <c r="Y41" s="100"/>
      <c r="Z41" s="100"/>
      <c r="AA41" s="100"/>
    </row>
    <row r="42" spans="5:27">
      <c r="E42" s="64"/>
      <c r="F42" s="69"/>
      <c r="I42" s="64" t="s">
        <v>290</v>
      </c>
      <c r="J42" s="104">
        <v>996659976</v>
      </c>
      <c r="K42" s="64" t="s">
        <v>291</v>
      </c>
      <c r="L42" s="115">
        <v>1270362</v>
      </c>
      <c r="M42" s="127" t="s">
        <v>292</v>
      </c>
      <c r="N42" s="128" t="s">
        <v>74</v>
      </c>
      <c r="O42" s="126"/>
      <c r="P42" s="100"/>
      <c r="Q42" s="64" t="s">
        <v>290</v>
      </c>
      <c r="R42" s="104">
        <v>34427423</v>
      </c>
      <c r="S42" s="64" t="s">
        <v>291</v>
      </c>
      <c r="T42" s="115">
        <v>101377</v>
      </c>
      <c r="U42" s="127" t="s">
        <v>292</v>
      </c>
      <c r="V42" s="128" t="s">
        <v>74</v>
      </c>
      <c r="W42" s="126"/>
      <c r="X42" s="100"/>
      <c r="Y42" s="100"/>
      <c r="Z42" s="100"/>
      <c r="AA42" s="100"/>
    </row>
    <row r="43" spans="5:27" ht="16" thickBot="1">
      <c r="E43" s="64" t="s">
        <v>295</v>
      </c>
      <c r="F43" s="69">
        <f>(L44-T44)</f>
        <v>731920</v>
      </c>
      <c r="I43" s="64" t="s">
        <v>293</v>
      </c>
      <c r="J43" s="116">
        <v>90526246008</v>
      </c>
      <c r="K43" s="64"/>
      <c r="L43" s="115"/>
      <c r="M43" s="127" t="s">
        <v>294</v>
      </c>
      <c r="N43" s="128" t="s">
        <v>74</v>
      </c>
      <c r="O43" s="126"/>
      <c r="P43" s="100"/>
      <c r="Q43" s="64" t="s">
        <v>293</v>
      </c>
      <c r="R43" s="116">
        <v>2691858417</v>
      </c>
      <c r="S43" s="64"/>
      <c r="T43" s="115"/>
      <c r="U43" s="127" t="s">
        <v>294</v>
      </c>
      <c r="V43" s="128" t="s">
        <v>74</v>
      </c>
      <c r="W43" s="126"/>
      <c r="X43" s="100"/>
      <c r="Y43" s="100"/>
      <c r="Z43" s="100"/>
      <c r="AA43" s="100"/>
    </row>
    <row r="44" spans="5:27" ht="16" thickTop="1">
      <c r="E44" s="64" t="s">
        <v>297</v>
      </c>
      <c r="F44" s="69">
        <f t="shared" ref="F42:F45" si="5">(L45-T45)</f>
        <v>344419</v>
      </c>
      <c r="I44" s="100"/>
      <c r="J44" s="100"/>
      <c r="K44" s="64" t="s">
        <v>295</v>
      </c>
      <c r="L44" s="115">
        <v>759143</v>
      </c>
      <c r="M44" s="127" t="s">
        <v>296</v>
      </c>
      <c r="N44" s="128" t="s">
        <v>74</v>
      </c>
      <c r="O44" s="126"/>
      <c r="P44" s="100"/>
      <c r="Q44" s="100"/>
      <c r="R44" s="100"/>
      <c r="S44" s="64" t="s">
        <v>295</v>
      </c>
      <c r="T44" s="115">
        <v>27223</v>
      </c>
      <c r="U44" s="127" t="s">
        <v>296</v>
      </c>
      <c r="V44" s="128" t="s">
        <v>384</v>
      </c>
      <c r="W44" s="126"/>
      <c r="X44" s="100"/>
      <c r="Y44" s="100"/>
      <c r="Z44" s="100"/>
      <c r="AA44" s="100"/>
    </row>
    <row r="45" spans="5:27">
      <c r="E45" s="64" t="s">
        <v>299</v>
      </c>
      <c r="F45" s="69">
        <f t="shared" si="5"/>
        <v>238458</v>
      </c>
      <c r="I45" s="100"/>
      <c r="J45" s="100"/>
      <c r="K45" s="64" t="s">
        <v>297</v>
      </c>
      <c r="L45" s="115">
        <v>359326</v>
      </c>
      <c r="M45" s="127" t="s">
        <v>298</v>
      </c>
      <c r="N45" s="128" t="s">
        <v>74</v>
      </c>
      <c r="O45" s="126"/>
      <c r="P45" s="100"/>
      <c r="Q45" s="100"/>
      <c r="R45" s="100"/>
      <c r="S45" s="64" t="s">
        <v>297</v>
      </c>
      <c r="T45" s="115">
        <v>14907</v>
      </c>
      <c r="U45" s="127" t="s">
        <v>298</v>
      </c>
      <c r="V45" s="128" t="s">
        <v>74</v>
      </c>
      <c r="W45" s="126"/>
      <c r="X45" s="100"/>
      <c r="Y45" s="100"/>
      <c r="Z45" s="100"/>
      <c r="AA45" s="100"/>
    </row>
    <row r="46" spans="5:27">
      <c r="E46" s="9"/>
      <c r="F46" s="69"/>
      <c r="I46" s="100"/>
      <c r="J46" s="100"/>
      <c r="K46" s="64" t="s">
        <v>299</v>
      </c>
      <c r="L46" s="115">
        <v>239108</v>
      </c>
      <c r="M46" s="127" t="s">
        <v>300</v>
      </c>
      <c r="N46" s="128" t="s">
        <v>74</v>
      </c>
      <c r="O46" s="126"/>
      <c r="P46" s="100"/>
      <c r="Q46" s="100"/>
      <c r="R46" s="100"/>
      <c r="S46" s="64" t="s">
        <v>299</v>
      </c>
      <c r="T46" s="115">
        <v>650</v>
      </c>
      <c r="U46" s="127" t="s">
        <v>300</v>
      </c>
      <c r="V46" s="128" t="s">
        <v>74</v>
      </c>
      <c r="W46" s="126"/>
      <c r="X46" s="100"/>
      <c r="Y46" s="100"/>
      <c r="Z46" s="100"/>
      <c r="AA46" s="100"/>
    </row>
    <row r="47" spans="5:27">
      <c r="E47" s="9"/>
      <c r="F47" s="69"/>
      <c r="I47" s="100"/>
      <c r="J47" s="100"/>
      <c r="K47" s="100"/>
      <c r="L47" s="100"/>
      <c r="M47" s="130" t="s">
        <v>301</v>
      </c>
      <c r="N47" s="131" t="s">
        <v>74</v>
      </c>
      <c r="O47" s="132"/>
      <c r="P47" s="100"/>
      <c r="Q47" s="100"/>
      <c r="R47" s="100"/>
      <c r="S47" s="100"/>
      <c r="T47" s="100"/>
      <c r="U47" s="130" t="s">
        <v>301</v>
      </c>
      <c r="V47" s="131" t="s">
        <v>74</v>
      </c>
      <c r="W47" s="132"/>
      <c r="X47" s="100"/>
      <c r="Y47" s="100"/>
      <c r="Z47" s="100"/>
      <c r="AA47" s="100"/>
    </row>
    <row r="48" spans="5:27">
      <c r="I48" s="101" t="s">
        <v>101</v>
      </c>
      <c r="J48" s="53"/>
      <c r="K48" s="44" t="s">
        <v>51</v>
      </c>
      <c r="L48" s="44"/>
      <c r="M48" s="167" t="s">
        <v>53</v>
      </c>
      <c r="N48" s="167"/>
      <c r="O48" s="133"/>
      <c r="P48" s="100"/>
      <c r="Q48" s="101" t="s">
        <v>101</v>
      </c>
      <c r="R48" s="53"/>
      <c r="S48" s="98" t="s">
        <v>51</v>
      </c>
      <c r="T48" s="98"/>
      <c r="U48" s="164" t="s">
        <v>53</v>
      </c>
      <c r="V48" s="164"/>
      <c r="W48" s="133"/>
      <c r="X48" s="100"/>
      <c r="Y48" s="100"/>
      <c r="Z48" s="100"/>
      <c r="AA48" s="100"/>
    </row>
    <row r="49" spans="1:27">
      <c r="A49" s="2" t="s">
        <v>101</v>
      </c>
      <c r="B49" s="53"/>
      <c r="C49" s="98" t="s">
        <v>51</v>
      </c>
      <c r="D49" s="98"/>
      <c r="E49" s="98" t="s">
        <v>53</v>
      </c>
      <c r="F49" s="98"/>
      <c r="I49" s="119" t="s">
        <v>102</v>
      </c>
      <c r="J49" s="134" t="s">
        <v>103</v>
      </c>
      <c r="K49" s="134" t="s">
        <v>104</v>
      </c>
      <c r="L49" s="134" t="s">
        <v>105</v>
      </c>
      <c r="M49" s="134" t="s">
        <v>104</v>
      </c>
      <c r="N49" s="134" t="s">
        <v>105</v>
      </c>
      <c r="O49" s="100"/>
      <c r="P49" s="133"/>
      <c r="Q49" s="119" t="s">
        <v>102</v>
      </c>
      <c r="R49" s="134" t="s">
        <v>103</v>
      </c>
      <c r="S49" s="134" t="s">
        <v>104</v>
      </c>
      <c r="T49" s="134" t="s">
        <v>105</v>
      </c>
      <c r="U49" s="134" t="s">
        <v>104</v>
      </c>
      <c r="V49" s="134" t="s">
        <v>105</v>
      </c>
      <c r="W49" s="100"/>
      <c r="X49" s="133"/>
      <c r="Y49" s="133"/>
      <c r="Z49" s="133"/>
      <c r="AA49" s="133"/>
    </row>
    <row r="50" spans="1:27">
      <c r="A50" s="22" t="s">
        <v>102</v>
      </c>
      <c r="B50" s="45" t="s">
        <v>103</v>
      </c>
      <c r="C50" s="45" t="s">
        <v>104</v>
      </c>
      <c r="D50" s="45" t="s">
        <v>105</v>
      </c>
      <c r="E50" s="45" t="s">
        <v>104</v>
      </c>
      <c r="F50" s="45" t="s">
        <v>105</v>
      </c>
      <c r="I50" s="64" t="s">
        <v>225</v>
      </c>
      <c r="J50" s="104">
        <v>17314670</v>
      </c>
      <c r="K50" s="104">
        <v>5780805</v>
      </c>
      <c r="L50" s="104">
        <v>1142831</v>
      </c>
      <c r="M50" s="104">
        <v>4024963</v>
      </c>
      <c r="N50" s="104">
        <v>728215</v>
      </c>
      <c r="O50" s="100"/>
      <c r="P50" s="100"/>
      <c r="Q50" s="64" t="s">
        <v>225</v>
      </c>
      <c r="R50" s="104">
        <v>1044045</v>
      </c>
      <c r="S50" s="104">
        <v>312232</v>
      </c>
      <c r="T50" s="104">
        <v>25058</v>
      </c>
      <c r="U50" s="104">
        <v>459200</v>
      </c>
      <c r="V50" s="104">
        <v>44255</v>
      </c>
      <c r="W50" s="100"/>
      <c r="X50" s="100"/>
      <c r="Y50" s="100"/>
      <c r="Z50" s="100"/>
      <c r="AA50" s="100"/>
    </row>
    <row r="51" spans="1:27">
      <c r="A51" s="64" t="s">
        <v>225</v>
      </c>
      <c r="B51" s="69">
        <f>(J50-R50)</f>
        <v>16270625</v>
      </c>
      <c r="C51" s="69">
        <f t="shared" ref="C51:F51" si="6">(K50-S50)</f>
        <v>5468573</v>
      </c>
      <c r="D51" s="69">
        <f t="shared" si="6"/>
        <v>1117773</v>
      </c>
      <c r="E51" s="69">
        <f t="shared" si="6"/>
        <v>3565763</v>
      </c>
      <c r="F51" s="69">
        <f t="shared" si="6"/>
        <v>683960</v>
      </c>
      <c r="I51" s="64" t="s">
        <v>226</v>
      </c>
      <c r="J51" s="104">
        <v>3012864</v>
      </c>
      <c r="K51" s="104">
        <v>860398</v>
      </c>
      <c r="L51" s="104">
        <v>236511</v>
      </c>
      <c r="M51" s="104">
        <v>554208</v>
      </c>
      <c r="N51" s="104">
        <v>172254</v>
      </c>
      <c r="O51" s="100"/>
      <c r="P51" s="100"/>
      <c r="Q51" s="64" t="s">
        <v>226</v>
      </c>
      <c r="R51" s="104">
        <v>140003</v>
      </c>
      <c r="S51" s="104">
        <v>57882</v>
      </c>
      <c r="T51" s="104">
        <v>5613</v>
      </c>
      <c r="U51" s="104">
        <v>23792</v>
      </c>
      <c r="V51" s="104">
        <v>3929</v>
      </c>
      <c r="W51" s="100"/>
      <c r="X51" s="100"/>
      <c r="Y51" s="100"/>
      <c r="Z51" s="100"/>
      <c r="AA51" s="100"/>
    </row>
    <row r="52" spans="1:27">
      <c r="A52" s="64" t="s">
        <v>226</v>
      </c>
      <c r="B52" s="69">
        <f t="shared" ref="B52:B71" si="7">(J51-R51)</f>
        <v>2872861</v>
      </c>
      <c r="C52" s="69">
        <f t="shared" ref="C52:C71" si="8">(K51-S51)</f>
        <v>802516</v>
      </c>
      <c r="D52" s="69">
        <f t="shared" ref="D52:D71" si="9">(L51-T51)</f>
        <v>230898</v>
      </c>
      <c r="E52" s="69">
        <f t="shared" ref="E52:E71" si="10">(M51-U51)</f>
        <v>530416</v>
      </c>
      <c r="F52" s="69">
        <f t="shared" ref="F52:F71" si="11">(N51-V51)</f>
        <v>168325</v>
      </c>
      <c r="I52" s="64" t="s">
        <v>227</v>
      </c>
      <c r="J52" s="107">
        <v>5.75</v>
      </c>
      <c r="K52" s="107">
        <v>6.72</v>
      </c>
      <c r="L52" s="107">
        <v>4.83</v>
      </c>
      <c r="M52" s="107">
        <v>7.26</v>
      </c>
      <c r="N52" s="107">
        <v>4.2300000000000004</v>
      </c>
      <c r="O52" s="133"/>
      <c r="P52" s="100"/>
      <c r="Q52" s="64" t="s">
        <v>227</v>
      </c>
      <c r="R52" s="107">
        <v>7.46</v>
      </c>
      <c r="S52" s="107">
        <v>5.39</v>
      </c>
      <c r="T52" s="107">
        <v>4.46</v>
      </c>
      <c r="U52" s="107">
        <v>19.3</v>
      </c>
      <c r="V52" s="107">
        <v>11.26</v>
      </c>
      <c r="W52" s="133"/>
      <c r="X52" s="100"/>
      <c r="Y52" s="100"/>
      <c r="Z52" s="100"/>
      <c r="AA52" s="100"/>
    </row>
    <row r="53" spans="1:27">
      <c r="A53" s="64" t="s">
        <v>227</v>
      </c>
      <c r="B53" s="69">
        <f t="shared" si="7"/>
        <v>-1.71</v>
      </c>
      <c r="C53" s="69">
        <f t="shared" si="8"/>
        <v>1.33</v>
      </c>
      <c r="D53" s="69">
        <f t="shared" si="9"/>
        <v>0.37000000000000011</v>
      </c>
      <c r="E53" s="69">
        <f t="shared" si="10"/>
        <v>-12.040000000000001</v>
      </c>
      <c r="F53" s="69">
        <f t="shared" si="11"/>
        <v>-7.0299999999999994</v>
      </c>
      <c r="I53" s="64" t="s">
        <v>302</v>
      </c>
      <c r="J53" s="104">
        <v>44100029</v>
      </c>
      <c r="K53" s="104">
        <v>9728447</v>
      </c>
      <c r="L53" s="104">
        <v>1809147</v>
      </c>
      <c r="M53" s="104">
        <v>6146488</v>
      </c>
      <c r="N53" s="104">
        <v>2754041</v>
      </c>
      <c r="O53" s="100"/>
      <c r="P53" s="100"/>
      <c r="Q53" s="64" t="s">
        <v>302</v>
      </c>
      <c r="R53" s="104">
        <v>3973044</v>
      </c>
      <c r="S53" s="104">
        <v>1184803</v>
      </c>
      <c r="T53" s="104">
        <v>44367</v>
      </c>
      <c r="U53" s="104">
        <v>729858</v>
      </c>
      <c r="V53" s="104">
        <v>130325</v>
      </c>
      <c r="W53" s="100"/>
      <c r="X53" s="100"/>
      <c r="Y53" s="100"/>
      <c r="Z53" s="100"/>
      <c r="AA53" s="100"/>
    </row>
    <row r="54" spans="1:27">
      <c r="A54" s="64" t="s">
        <v>302</v>
      </c>
      <c r="B54" s="69">
        <f t="shared" si="7"/>
        <v>40126985</v>
      </c>
      <c r="C54" s="69">
        <f t="shared" si="8"/>
        <v>8543644</v>
      </c>
      <c r="D54" s="69">
        <f>(L53-T53)</f>
        <v>1764780</v>
      </c>
      <c r="E54" s="69">
        <f t="shared" si="10"/>
        <v>5416630</v>
      </c>
      <c r="F54" s="69">
        <f t="shared" si="11"/>
        <v>2623716</v>
      </c>
      <c r="I54" s="64" t="s">
        <v>303</v>
      </c>
      <c r="J54" s="109">
        <v>94365629481</v>
      </c>
      <c r="K54" s="109">
        <v>31848294011</v>
      </c>
      <c r="L54" s="109">
        <v>7198795731</v>
      </c>
      <c r="M54" s="109">
        <v>17523343025</v>
      </c>
      <c r="N54" s="109">
        <v>3751591887</v>
      </c>
      <c r="O54" s="100"/>
      <c r="P54" s="100"/>
      <c r="Q54" s="64" t="s">
        <v>303</v>
      </c>
      <c r="R54" s="109">
        <v>2419691509</v>
      </c>
      <c r="S54" s="109">
        <v>1112423499</v>
      </c>
      <c r="T54" s="109">
        <v>103656068</v>
      </c>
      <c r="U54" s="109">
        <v>414682895</v>
      </c>
      <c r="V54" s="109">
        <v>49505423</v>
      </c>
      <c r="W54" s="100"/>
      <c r="X54" s="100"/>
      <c r="Y54" s="100"/>
      <c r="Z54" s="100"/>
      <c r="AA54" s="100"/>
    </row>
    <row r="55" spans="1:27">
      <c r="A55" s="64" t="s">
        <v>303</v>
      </c>
      <c r="B55" s="69">
        <f t="shared" si="7"/>
        <v>91945937972</v>
      </c>
      <c r="C55" s="69">
        <f t="shared" si="8"/>
        <v>30735870512</v>
      </c>
      <c r="D55" s="69">
        <f t="shared" si="9"/>
        <v>7095139663</v>
      </c>
      <c r="E55" s="69">
        <f t="shared" si="10"/>
        <v>17108660130</v>
      </c>
      <c r="F55" s="69">
        <f t="shared" si="11"/>
        <v>3702086464</v>
      </c>
      <c r="I55" s="64" t="s">
        <v>304</v>
      </c>
      <c r="J55" s="112">
        <v>32748612242</v>
      </c>
      <c r="K55" s="112">
        <v>7637232923</v>
      </c>
      <c r="L55" s="112">
        <v>1787883508</v>
      </c>
      <c r="M55" s="112">
        <v>3364181712</v>
      </c>
      <c r="N55" s="112">
        <v>1730808508</v>
      </c>
      <c r="O55" s="100"/>
      <c r="P55" s="100"/>
      <c r="Q55" s="64" t="s">
        <v>304</v>
      </c>
      <c r="R55" s="112">
        <v>1963798002</v>
      </c>
      <c r="S55" s="112">
        <v>609459444</v>
      </c>
      <c r="T55" s="112">
        <v>39019375</v>
      </c>
      <c r="U55" s="112">
        <v>267993356</v>
      </c>
      <c r="V55" s="112">
        <v>51013611</v>
      </c>
      <c r="W55" s="100"/>
      <c r="X55" s="100"/>
      <c r="Y55" s="100"/>
      <c r="Z55" s="100"/>
      <c r="AA55" s="100"/>
    </row>
    <row r="56" spans="1:27">
      <c r="A56" s="64" t="s">
        <v>304</v>
      </c>
      <c r="B56" s="69">
        <f t="shared" si="7"/>
        <v>30784814240</v>
      </c>
      <c r="C56" s="69">
        <f t="shared" si="8"/>
        <v>7027773479</v>
      </c>
      <c r="D56" s="69">
        <f t="shared" si="9"/>
        <v>1748864133</v>
      </c>
      <c r="E56" s="69">
        <f t="shared" si="10"/>
        <v>3096188356</v>
      </c>
      <c r="F56" s="69">
        <f t="shared" si="11"/>
        <v>1679794897</v>
      </c>
      <c r="I56" s="64" t="s">
        <v>232</v>
      </c>
      <c r="J56" s="109">
        <v>127114241723</v>
      </c>
      <c r="K56" s="109">
        <v>39485526934</v>
      </c>
      <c r="L56" s="109">
        <v>8986679239</v>
      </c>
      <c r="M56" s="109">
        <v>20887524737</v>
      </c>
      <c r="N56" s="109">
        <v>5482400395</v>
      </c>
      <c r="O56" s="115"/>
      <c r="P56" s="100"/>
      <c r="Q56" s="64" t="s">
        <v>232</v>
      </c>
      <c r="R56" s="109">
        <v>4383489511</v>
      </c>
      <c r="S56" s="109">
        <v>1721882943</v>
      </c>
      <c r="T56" s="109">
        <v>142675443</v>
      </c>
      <c r="U56" s="109">
        <v>682676251</v>
      </c>
      <c r="V56" s="109">
        <v>100519034</v>
      </c>
      <c r="W56" s="115"/>
      <c r="X56" s="100"/>
      <c r="Y56" s="100"/>
      <c r="Z56" s="100"/>
      <c r="AA56" s="100"/>
    </row>
    <row r="57" spans="1:27">
      <c r="A57" s="64" t="s">
        <v>232</v>
      </c>
      <c r="B57" s="69">
        <f t="shared" si="7"/>
        <v>122730752212</v>
      </c>
      <c r="C57" s="69">
        <f t="shared" si="8"/>
        <v>37763643991</v>
      </c>
      <c r="D57" s="69">
        <f>(L56-T56)</f>
        <v>8844003796</v>
      </c>
      <c r="E57" s="69">
        <f t="shared" si="10"/>
        <v>20204848486</v>
      </c>
      <c r="F57" s="69">
        <f t="shared" si="11"/>
        <v>5381881361</v>
      </c>
      <c r="I57" s="64" t="s">
        <v>305</v>
      </c>
      <c r="J57" s="104">
        <v>90526246008</v>
      </c>
      <c r="K57" s="104">
        <v>28892668969</v>
      </c>
      <c r="L57" s="104">
        <v>6969143927</v>
      </c>
      <c r="M57" s="104">
        <v>14597608367</v>
      </c>
      <c r="N57" s="104">
        <v>4548444746</v>
      </c>
      <c r="O57" s="100"/>
      <c r="P57" s="100"/>
      <c r="Q57" s="64" t="s">
        <v>305</v>
      </c>
      <c r="R57" s="104">
        <v>2691858417</v>
      </c>
      <c r="S57" s="104">
        <v>1159763069</v>
      </c>
      <c r="T57" s="104">
        <v>102163959</v>
      </c>
      <c r="U57" s="104">
        <v>450122529</v>
      </c>
      <c r="V57" s="104">
        <v>69237451</v>
      </c>
      <c r="W57" s="100"/>
      <c r="X57" s="100"/>
      <c r="Y57" s="100"/>
      <c r="Z57" s="100"/>
      <c r="AA57" s="100"/>
    </row>
    <row r="58" spans="1:27">
      <c r="A58" s="64" t="s">
        <v>305</v>
      </c>
      <c r="B58" s="69">
        <f t="shared" si="7"/>
        <v>87834387591</v>
      </c>
      <c r="C58" s="69">
        <f t="shared" si="8"/>
        <v>27732905900</v>
      </c>
      <c r="D58" s="69">
        <f t="shared" si="9"/>
        <v>6866979968</v>
      </c>
      <c r="E58" s="69">
        <f>(M57-U57)</f>
        <v>14147485838</v>
      </c>
      <c r="F58" s="69">
        <f t="shared" si="11"/>
        <v>4479207295</v>
      </c>
      <c r="I58" s="64" t="s">
        <v>306</v>
      </c>
      <c r="J58" s="104">
        <v>2203601168</v>
      </c>
      <c r="K58" s="135"/>
      <c r="L58" s="104">
        <v>776250261</v>
      </c>
      <c r="M58" s="135"/>
      <c r="N58" s="104">
        <v>379758504</v>
      </c>
      <c r="O58" s="100"/>
      <c r="P58" s="100"/>
      <c r="Q58" s="64" t="s">
        <v>306</v>
      </c>
      <c r="R58" s="104">
        <v>37576566</v>
      </c>
      <c r="S58" s="135"/>
      <c r="T58" s="104">
        <v>5488607</v>
      </c>
      <c r="U58" s="135"/>
      <c r="V58" s="104">
        <v>13364913</v>
      </c>
      <c r="W58" s="100"/>
      <c r="X58" s="100"/>
      <c r="Y58" s="100"/>
      <c r="Z58" s="100"/>
      <c r="AA58" s="100"/>
    </row>
    <row r="59" spans="1:27">
      <c r="A59" s="64" t="s">
        <v>306</v>
      </c>
      <c r="B59" s="69">
        <f t="shared" si="7"/>
        <v>2166024602</v>
      </c>
      <c r="C59" s="69">
        <f t="shared" si="8"/>
        <v>0</v>
      </c>
      <c r="D59" s="69">
        <f t="shared" si="9"/>
        <v>770761654</v>
      </c>
      <c r="E59" s="69">
        <f t="shared" si="10"/>
        <v>0</v>
      </c>
      <c r="F59" s="69">
        <f t="shared" si="11"/>
        <v>366393591</v>
      </c>
      <c r="I59" s="64" t="s">
        <v>238</v>
      </c>
      <c r="J59" s="136">
        <v>38791596883</v>
      </c>
      <c r="K59" s="136">
        <v>10592857965</v>
      </c>
      <c r="L59" s="136">
        <v>2793785573</v>
      </c>
      <c r="M59" s="136">
        <v>6289916370</v>
      </c>
      <c r="N59" s="136">
        <v>1313714153</v>
      </c>
      <c r="O59" s="114"/>
      <c r="P59" s="100"/>
      <c r="Q59" s="64" t="s">
        <v>238</v>
      </c>
      <c r="R59" s="136">
        <v>1729207660</v>
      </c>
      <c r="S59" s="136">
        <v>562119874</v>
      </c>
      <c r="T59" s="136">
        <v>46000091</v>
      </c>
      <c r="U59" s="136">
        <v>232553722</v>
      </c>
      <c r="V59" s="136">
        <v>44646496</v>
      </c>
      <c r="W59" s="114"/>
      <c r="X59" s="100"/>
      <c r="Y59" s="100"/>
      <c r="Z59" s="100"/>
      <c r="AA59" s="100"/>
    </row>
    <row r="60" spans="1:27">
      <c r="A60" s="64" t="s">
        <v>238</v>
      </c>
      <c r="B60" s="69">
        <f t="shared" si="7"/>
        <v>37062389223</v>
      </c>
      <c r="C60" s="69">
        <f t="shared" si="8"/>
        <v>10030738091</v>
      </c>
      <c r="D60" s="69">
        <f t="shared" si="9"/>
        <v>2747785482</v>
      </c>
      <c r="E60" s="69">
        <f t="shared" si="10"/>
        <v>6057362648</v>
      </c>
      <c r="F60" s="69">
        <f t="shared" si="11"/>
        <v>1269067657</v>
      </c>
      <c r="I60" s="64" t="s">
        <v>307</v>
      </c>
      <c r="J60" s="137">
        <v>0.30520000000000003</v>
      </c>
      <c r="K60" s="137">
        <v>0.26829999999999998</v>
      </c>
      <c r="L60" s="137">
        <v>0.31090000000000001</v>
      </c>
      <c r="M60" s="137">
        <v>0.30109999999999998</v>
      </c>
      <c r="N60" s="137">
        <v>0.23960000000000001</v>
      </c>
      <c r="O60" s="100"/>
      <c r="P60" s="100"/>
      <c r="Q60" s="64" t="s">
        <v>307</v>
      </c>
      <c r="R60" s="137">
        <v>0.39450000000000002</v>
      </c>
      <c r="S60" s="137">
        <v>0.32650000000000001</v>
      </c>
      <c r="T60" s="137">
        <v>0.32240000000000002</v>
      </c>
      <c r="U60" s="137">
        <v>0.3407</v>
      </c>
      <c r="V60" s="137">
        <v>0.44419999999999998</v>
      </c>
      <c r="W60" s="100"/>
      <c r="X60" s="100"/>
      <c r="Y60" s="100"/>
      <c r="Z60" s="100"/>
      <c r="AA60" s="100"/>
    </row>
    <row r="61" spans="1:27">
      <c r="A61" s="64" t="s">
        <v>307</v>
      </c>
      <c r="B61" s="69">
        <f t="shared" si="7"/>
        <v>-8.929999999999999E-2</v>
      </c>
      <c r="C61" s="69">
        <f t="shared" si="8"/>
        <v>-5.8200000000000029E-2</v>
      </c>
      <c r="D61" s="69">
        <f t="shared" si="9"/>
        <v>-1.150000000000001E-2</v>
      </c>
      <c r="E61" s="69">
        <f t="shared" si="10"/>
        <v>-3.9600000000000024E-2</v>
      </c>
      <c r="F61" s="69">
        <f t="shared" si="11"/>
        <v>-0.20459999999999998</v>
      </c>
      <c r="I61" s="64" t="s">
        <v>308</v>
      </c>
      <c r="J61" s="138">
        <v>38368591932</v>
      </c>
      <c r="K61" s="138">
        <v>11270629841</v>
      </c>
      <c r="L61" s="138">
        <v>2430371530</v>
      </c>
      <c r="M61" s="138">
        <v>6851533176</v>
      </c>
      <c r="N61" s="138">
        <v>1705875646</v>
      </c>
      <c r="O61" s="100"/>
      <c r="P61" s="100"/>
      <c r="Q61" s="64" t="s">
        <v>308</v>
      </c>
      <c r="R61" s="138">
        <v>1668295694</v>
      </c>
      <c r="S61" s="138">
        <v>637644762</v>
      </c>
      <c r="T61" s="138">
        <v>48648986</v>
      </c>
      <c r="U61" s="138">
        <v>280037935</v>
      </c>
      <c r="V61" s="138">
        <v>37069865</v>
      </c>
      <c r="W61" s="100"/>
      <c r="X61" s="100"/>
      <c r="Y61" s="100"/>
      <c r="Z61" s="100"/>
      <c r="AA61" s="100"/>
    </row>
    <row r="62" spans="1:27" ht="16" thickBot="1">
      <c r="A62" s="64" t="s">
        <v>308</v>
      </c>
      <c r="B62" s="69">
        <f>(J61-R61)</f>
        <v>36700296238</v>
      </c>
      <c r="C62" s="69">
        <f>(K61-S61)</f>
        <v>10632985079</v>
      </c>
      <c r="D62" s="69">
        <f t="shared" si="9"/>
        <v>2381722544</v>
      </c>
      <c r="E62" s="69">
        <f t="shared" si="10"/>
        <v>6571495241</v>
      </c>
      <c r="F62" s="69">
        <f t="shared" si="11"/>
        <v>1668805781</v>
      </c>
      <c r="I62" s="64" t="s">
        <v>309</v>
      </c>
      <c r="J62" s="139">
        <v>423004951</v>
      </c>
      <c r="K62" s="139">
        <v>-677771876</v>
      </c>
      <c r="L62" s="139">
        <v>363414043</v>
      </c>
      <c r="M62" s="139">
        <v>-561616806</v>
      </c>
      <c r="N62" s="139">
        <v>-392161492</v>
      </c>
      <c r="O62" s="114"/>
      <c r="P62" s="100"/>
      <c r="Q62" s="64" t="s">
        <v>309</v>
      </c>
      <c r="R62" s="139">
        <v>60911966</v>
      </c>
      <c r="S62" s="139">
        <v>-75524888</v>
      </c>
      <c r="T62" s="139">
        <v>-2648895</v>
      </c>
      <c r="U62" s="139">
        <v>-47484213</v>
      </c>
      <c r="V62" s="139">
        <v>7576631</v>
      </c>
      <c r="W62" s="114"/>
      <c r="X62" s="100"/>
      <c r="Y62" s="100"/>
      <c r="Z62" s="100"/>
      <c r="AA62" s="100"/>
    </row>
    <row r="63" spans="1:27" ht="16" thickTop="1">
      <c r="A63" s="64" t="s">
        <v>309</v>
      </c>
      <c r="B63" s="69">
        <f t="shared" si="7"/>
        <v>362092985</v>
      </c>
      <c r="C63" s="69">
        <f t="shared" si="8"/>
        <v>-602246988</v>
      </c>
      <c r="D63" s="69">
        <f t="shared" si="9"/>
        <v>366062938</v>
      </c>
      <c r="E63" s="69">
        <f t="shared" si="10"/>
        <v>-514132593</v>
      </c>
      <c r="F63" s="69">
        <f t="shared" si="11"/>
        <v>-399738123</v>
      </c>
      <c r="I63" s="64" t="s">
        <v>310</v>
      </c>
      <c r="J63" s="104">
        <v>23847534</v>
      </c>
      <c r="K63" s="104">
        <v>7263765</v>
      </c>
      <c r="L63" s="104">
        <v>1438729</v>
      </c>
      <c r="M63" s="104">
        <v>4899730</v>
      </c>
      <c r="N63" s="104">
        <v>1089438</v>
      </c>
      <c r="O63" s="100"/>
      <c r="P63" s="100"/>
      <c r="Q63" s="64" t="s">
        <v>310</v>
      </c>
      <c r="R63" s="104">
        <v>1994394</v>
      </c>
      <c r="S63" s="104">
        <v>513289</v>
      </c>
      <c r="T63" s="104">
        <v>35602</v>
      </c>
      <c r="U63" s="104">
        <v>674587</v>
      </c>
      <c r="V63" s="104">
        <v>78147</v>
      </c>
      <c r="W63" s="100"/>
      <c r="X63" s="100"/>
      <c r="Y63" s="100"/>
      <c r="Z63" s="100"/>
      <c r="AA63" s="100"/>
    </row>
    <row r="64" spans="1:27">
      <c r="A64" s="64" t="s">
        <v>310</v>
      </c>
      <c r="B64" s="69">
        <f t="shared" si="7"/>
        <v>21853140</v>
      </c>
      <c r="C64" s="69">
        <f t="shared" si="8"/>
        <v>6750476</v>
      </c>
      <c r="D64" s="69">
        <f t="shared" si="9"/>
        <v>1403127</v>
      </c>
      <c r="E64" s="69">
        <f t="shared" si="10"/>
        <v>4225143</v>
      </c>
      <c r="F64" s="69">
        <f t="shared" si="11"/>
        <v>1011291</v>
      </c>
      <c r="I64" s="100"/>
      <c r="J64" s="100"/>
      <c r="K64" s="100"/>
      <c r="L64" s="100"/>
      <c r="M64" s="100"/>
      <c r="N64" s="100"/>
      <c r="O64" s="140"/>
      <c r="P64" s="100"/>
      <c r="Q64" s="100"/>
      <c r="R64" s="100"/>
      <c r="S64" s="100"/>
      <c r="T64" s="100"/>
      <c r="U64" s="100"/>
      <c r="V64" s="100"/>
      <c r="W64" s="140"/>
      <c r="X64" s="100"/>
      <c r="Y64" s="100"/>
      <c r="Z64" s="100"/>
      <c r="AA64" s="100"/>
    </row>
    <row r="65" spans="1:27">
      <c r="A65" s="100"/>
      <c r="B65" s="69"/>
      <c r="C65" s="69"/>
      <c r="D65" s="69"/>
      <c r="E65" s="69"/>
      <c r="F65" s="69"/>
      <c r="I65" s="64" t="s">
        <v>311</v>
      </c>
      <c r="J65" s="109">
        <v>5450</v>
      </c>
      <c r="K65" s="109">
        <v>5509</v>
      </c>
      <c r="L65" s="109">
        <v>6299</v>
      </c>
      <c r="M65" s="109">
        <v>4354</v>
      </c>
      <c r="N65" s="109">
        <v>5152</v>
      </c>
      <c r="O65" s="140"/>
      <c r="P65" s="100"/>
      <c r="Q65" s="64" t="s">
        <v>311</v>
      </c>
      <c r="R65" s="109">
        <v>2318</v>
      </c>
      <c r="S65" s="109">
        <v>3563</v>
      </c>
      <c r="T65" s="109">
        <v>4137</v>
      </c>
      <c r="U65" s="109">
        <v>903</v>
      </c>
      <c r="V65" s="109">
        <v>1119</v>
      </c>
      <c r="W65" s="140"/>
      <c r="X65" s="100"/>
      <c r="Y65" s="100"/>
      <c r="Z65" s="100"/>
      <c r="AA65" s="100"/>
    </row>
    <row r="66" spans="1:27">
      <c r="A66" s="64" t="s">
        <v>311</v>
      </c>
      <c r="B66" s="69">
        <f t="shared" si="7"/>
        <v>3132</v>
      </c>
      <c r="C66" s="69">
        <f t="shared" si="8"/>
        <v>1946</v>
      </c>
      <c r="D66" s="69">
        <f t="shared" si="9"/>
        <v>2162</v>
      </c>
      <c r="E66" s="69">
        <f t="shared" si="10"/>
        <v>3451</v>
      </c>
      <c r="F66" s="69">
        <f t="shared" si="11"/>
        <v>4033</v>
      </c>
      <c r="I66" s="64" t="s">
        <v>312</v>
      </c>
      <c r="J66" s="104">
        <v>31321</v>
      </c>
      <c r="K66" s="104">
        <v>37016</v>
      </c>
      <c r="L66" s="104">
        <v>30437</v>
      </c>
      <c r="M66" s="104">
        <v>31619</v>
      </c>
      <c r="N66" s="104">
        <v>21779</v>
      </c>
      <c r="O66" s="140"/>
      <c r="P66" s="100"/>
      <c r="Q66" s="64" t="s">
        <v>312</v>
      </c>
      <c r="R66" s="104">
        <v>17283</v>
      </c>
      <c r="S66" s="104">
        <v>19219</v>
      </c>
      <c r="T66" s="104">
        <v>18467</v>
      </c>
      <c r="U66" s="104">
        <v>17430</v>
      </c>
      <c r="V66" s="104">
        <v>12600</v>
      </c>
      <c r="W66" s="140"/>
      <c r="X66" s="100"/>
      <c r="Y66" s="100"/>
      <c r="Z66" s="100"/>
      <c r="AA66" s="100"/>
    </row>
    <row r="67" spans="1:27">
      <c r="A67" s="64" t="s">
        <v>312</v>
      </c>
      <c r="B67" s="69">
        <f t="shared" si="7"/>
        <v>14038</v>
      </c>
      <c r="C67" s="69">
        <f t="shared" si="8"/>
        <v>17797</v>
      </c>
      <c r="D67" s="69">
        <f t="shared" si="9"/>
        <v>11970</v>
      </c>
      <c r="E67" s="69">
        <f t="shared" si="10"/>
        <v>14189</v>
      </c>
      <c r="F67" s="69">
        <f t="shared" si="11"/>
        <v>9179</v>
      </c>
      <c r="I67" s="64" t="s">
        <v>313</v>
      </c>
      <c r="J67" s="104">
        <v>743</v>
      </c>
      <c r="K67" s="104">
        <v>785</v>
      </c>
      <c r="L67" s="104">
        <v>988</v>
      </c>
      <c r="M67" s="104">
        <v>547</v>
      </c>
      <c r="N67" s="104">
        <v>628</v>
      </c>
      <c r="O67" s="140"/>
      <c r="P67" s="100"/>
      <c r="Q67" s="64" t="s">
        <v>313</v>
      </c>
      <c r="R67" s="104">
        <v>494</v>
      </c>
      <c r="S67" s="104">
        <v>514</v>
      </c>
      <c r="T67" s="104">
        <v>879</v>
      </c>
      <c r="U67" s="104">
        <v>367</v>
      </c>
      <c r="V67" s="104">
        <v>391</v>
      </c>
      <c r="W67" s="140"/>
      <c r="X67" s="100"/>
      <c r="Y67" s="100"/>
      <c r="Z67" s="100"/>
      <c r="AA67" s="100"/>
    </row>
    <row r="68" spans="1:27">
      <c r="A68" s="64" t="s">
        <v>313</v>
      </c>
      <c r="B68" s="69">
        <f>(J67-R67)</f>
        <v>249</v>
      </c>
      <c r="C68" s="69">
        <f t="shared" si="8"/>
        <v>271</v>
      </c>
      <c r="D68" s="69">
        <f t="shared" si="9"/>
        <v>109</v>
      </c>
      <c r="E68" s="69">
        <f t="shared" si="10"/>
        <v>180</v>
      </c>
      <c r="F68" s="69">
        <f t="shared" si="11"/>
        <v>237</v>
      </c>
      <c r="I68" s="64" t="s">
        <v>314</v>
      </c>
      <c r="J68" s="109">
        <v>1663</v>
      </c>
      <c r="K68" s="109">
        <v>1478</v>
      </c>
      <c r="L68" s="109">
        <v>1958</v>
      </c>
      <c r="M68" s="109">
        <v>1311</v>
      </c>
      <c r="N68" s="109">
        <v>1234</v>
      </c>
      <c r="O68" s="140"/>
      <c r="P68" s="100"/>
      <c r="Q68" s="64" t="s">
        <v>314</v>
      </c>
      <c r="R68" s="109">
        <v>914</v>
      </c>
      <c r="S68" s="109">
        <v>1163</v>
      </c>
      <c r="T68" s="109">
        <v>1334</v>
      </c>
      <c r="U68" s="109">
        <v>308</v>
      </c>
      <c r="V68" s="109">
        <v>497</v>
      </c>
      <c r="W68" s="140"/>
      <c r="X68" s="100"/>
      <c r="Y68" s="100"/>
      <c r="Z68" s="100"/>
      <c r="AA68" s="100"/>
    </row>
    <row r="69" spans="1:27">
      <c r="A69" s="64" t="s">
        <v>314</v>
      </c>
      <c r="B69" s="69">
        <f t="shared" si="7"/>
        <v>749</v>
      </c>
      <c r="C69" s="69">
        <f t="shared" si="8"/>
        <v>315</v>
      </c>
      <c r="D69" s="69">
        <f t="shared" si="9"/>
        <v>624</v>
      </c>
      <c r="E69" s="69">
        <f t="shared" si="10"/>
        <v>1003</v>
      </c>
      <c r="F69" s="69">
        <f t="shared" si="11"/>
        <v>737</v>
      </c>
      <c r="I69" s="64" t="s">
        <v>315</v>
      </c>
      <c r="J69" s="104">
        <v>9558</v>
      </c>
      <c r="K69" s="104">
        <v>9930</v>
      </c>
      <c r="L69" s="104">
        <v>9462</v>
      </c>
      <c r="M69" s="104">
        <v>9521</v>
      </c>
      <c r="N69" s="104">
        <v>5219</v>
      </c>
      <c r="O69" s="140"/>
      <c r="P69" s="100"/>
      <c r="Q69" s="64" t="s">
        <v>315</v>
      </c>
      <c r="R69" s="104">
        <v>6818</v>
      </c>
      <c r="S69" s="104">
        <v>6274</v>
      </c>
      <c r="T69" s="104">
        <v>5954</v>
      </c>
      <c r="U69" s="104">
        <v>5937</v>
      </c>
      <c r="V69" s="104">
        <v>5596</v>
      </c>
      <c r="W69" s="140"/>
      <c r="X69" s="100"/>
      <c r="Y69" s="100"/>
      <c r="Z69" s="100"/>
      <c r="AA69" s="100"/>
    </row>
    <row r="70" spans="1:27">
      <c r="A70" s="64" t="s">
        <v>315</v>
      </c>
      <c r="B70" s="69">
        <f t="shared" si="7"/>
        <v>2740</v>
      </c>
      <c r="C70" s="69">
        <f t="shared" si="8"/>
        <v>3656</v>
      </c>
      <c r="D70" s="69">
        <f t="shared" si="9"/>
        <v>3508</v>
      </c>
      <c r="E70" s="69">
        <f t="shared" si="10"/>
        <v>3584</v>
      </c>
      <c r="F70" s="69">
        <f t="shared" si="11"/>
        <v>-377</v>
      </c>
      <c r="I70" s="64" t="s">
        <v>316</v>
      </c>
      <c r="J70" s="104">
        <v>227</v>
      </c>
      <c r="K70" s="104">
        <v>211</v>
      </c>
      <c r="L70" s="104">
        <v>307</v>
      </c>
      <c r="M70" s="104">
        <v>165</v>
      </c>
      <c r="N70" s="104">
        <v>151</v>
      </c>
      <c r="O70" s="140"/>
      <c r="P70" s="100"/>
      <c r="Q70" s="64" t="s">
        <v>316</v>
      </c>
      <c r="R70" s="104">
        <v>195</v>
      </c>
      <c r="S70" s="104">
        <v>168</v>
      </c>
      <c r="T70" s="104">
        <v>284</v>
      </c>
      <c r="U70" s="104">
        <v>125</v>
      </c>
      <c r="V70" s="104">
        <v>174</v>
      </c>
      <c r="W70" s="140"/>
      <c r="X70" s="100"/>
      <c r="Y70" s="100"/>
      <c r="Z70" s="100"/>
      <c r="AA70" s="100"/>
    </row>
    <row r="71" spans="1:27">
      <c r="A71" s="64" t="s">
        <v>316</v>
      </c>
      <c r="B71" s="69">
        <f t="shared" si="7"/>
        <v>32</v>
      </c>
      <c r="C71" s="69">
        <f t="shared" si="8"/>
        <v>43</v>
      </c>
      <c r="D71" s="69">
        <f t="shared" si="9"/>
        <v>23</v>
      </c>
      <c r="E71" s="69">
        <f t="shared" si="10"/>
        <v>40</v>
      </c>
      <c r="F71" s="69">
        <f t="shared" si="11"/>
        <v>-23</v>
      </c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</row>
    <row r="72" spans="1:27">
      <c r="A72" s="1"/>
      <c r="B72" s="69"/>
      <c r="C72" s="69"/>
      <c r="D72" s="69"/>
      <c r="E72" s="69"/>
      <c r="F72" s="69"/>
      <c r="I72" s="101" t="s">
        <v>101</v>
      </c>
      <c r="J72" s="44" t="s">
        <v>77</v>
      </c>
      <c r="K72" s="44" t="s">
        <v>121</v>
      </c>
      <c r="L72" s="44"/>
      <c r="M72" s="44" t="s">
        <v>122</v>
      </c>
      <c r="N72" s="44"/>
      <c r="O72" s="102"/>
      <c r="P72" s="100"/>
      <c r="Q72" s="101" t="s">
        <v>101</v>
      </c>
      <c r="R72" s="44" t="s">
        <v>77</v>
      </c>
      <c r="S72" s="98" t="s">
        <v>121</v>
      </c>
      <c r="T72" s="98"/>
      <c r="U72" s="98" t="s">
        <v>122</v>
      </c>
      <c r="V72" s="98"/>
      <c r="W72" s="102"/>
      <c r="X72" s="100"/>
      <c r="Y72" s="100"/>
      <c r="Z72" s="100"/>
      <c r="AA72" s="100"/>
    </row>
    <row r="73" spans="1:27">
      <c r="A73" s="2" t="s">
        <v>101</v>
      </c>
      <c r="B73" s="44" t="s">
        <v>77</v>
      </c>
      <c r="C73" s="98" t="s">
        <v>121</v>
      </c>
      <c r="D73" s="98"/>
      <c r="E73" s="98" t="s">
        <v>122</v>
      </c>
      <c r="F73" s="98"/>
      <c r="I73" s="101" t="s">
        <v>102</v>
      </c>
      <c r="J73" s="134" t="s">
        <v>123</v>
      </c>
      <c r="K73" s="134" t="s">
        <v>104</v>
      </c>
      <c r="L73" s="134" t="s">
        <v>105</v>
      </c>
      <c r="M73" s="134" t="s">
        <v>124</v>
      </c>
      <c r="N73" s="134" t="s">
        <v>125</v>
      </c>
      <c r="O73" s="100"/>
      <c r="P73" s="100"/>
      <c r="Q73" s="101" t="s">
        <v>102</v>
      </c>
      <c r="R73" s="134" t="s">
        <v>123</v>
      </c>
      <c r="S73" s="134" t="s">
        <v>104</v>
      </c>
      <c r="T73" s="134" t="s">
        <v>105</v>
      </c>
      <c r="U73" s="134" t="s">
        <v>124</v>
      </c>
      <c r="V73" s="134" t="s">
        <v>125</v>
      </c>
      <c r="W73" s="100"/>
      <c r="X73" s="100"/>
      <c r="Y73" s="100"/>
      <c r="Z73" s="100"/>
      <c r="AA73" s="100"/>
    </row>
    <row r="74" spans="1:27">
      <c r="A74" s="2" t="s">
        <v>102</v>
      </c>
      <c r="B74" s="45" t="s">
        <v>123</v>
      </c>
      <c r="C74" s="45" t="s">
        <v>104</v>
      </c>
      <c r="D74" s="45" t="s">
        <v>105</v>
      </c>
      <c r="E74" s="45" t="s">
        <v>124</v>
      </c>
      <c r="F74" s="45" t="s">
        <v>125</v>
      </c>
      <c r="I74" s="64" t="s">
        <v>225</v>
      </c>
      <c r="J74" s="104">
        <v>598127</v>
      </c>
      <c r="K74" s="104">
        <v>979685</v>
      </c>
      <c r="L74" s="104">
        <v>3335472</v>
      </c>
      <c r="M74" s="104">
        <v>102873</v>
      </c>
      <c r="N74" s="104">
        <v>621699</v>
      </c>
      <c r="O74" s="100"/>
      <c r="P74" s="100"/>
      <c r="Q74" s="64" t="s">
        <v>225</v>
      </c>
      <c r="R74" s="104">
        <v>8715</v>
      </c>
      <c r="S74" s="104">
        <v>74360</v>
      </c>
      <c r="T74" s="104">
        <v>61326</v>
      </c>
      <c r="U74" s="104">
        <v>1478</v>
      </c>
      <c r="V74" s="104">
        <v>57421</v>
      </c>
      <c r="W74" s="100"/>
      <c r="X74" s="100"/>
      <c r="Y74" s="100"/>
      <c r="Z74" s="100"/>
      <c r="AA74" s="100"/>
    </row>
    <row r="75" spans="1:27">
      <c r="A75" s="64" t="s">
        <v>225</v>
      </c>
      <c r="B75" s="69">
        <f>(J74-R74)</f>
        <v>589412</v>
      </c>
      <c r="C75" s="69">
        <f t="shared" ref="C75:F75" si="12">(K74-S74)</f>
        <v>905325</v>
      </c>
      <c r="D75" s="69">
        <f t="shared" si="12"/>
        <v>3274146</v>
      </c>
      <c r="E75" s="69">
        <f t="shared" si="12"/>
        <v>101395</v>
      </c>
      <c r="F75" s="69">
        <f t="shared" si="12"/>
        <v>564278</v>
      </c>
      <c r="I75" s="64" t="s">
        <v>226</v>
      </c>
      <c r="J75" s="104">
        <v>101095</v>
      </c>
      <c r="K75" s="104">
        <v>208425</v>
      </c>
      <c r="L75" s="104">
        <v>769926</v>
      </c>
      <c r="M75" s="104">
        <v>20381</v>
      </c>
      <c r="N75" s="104">
        <v>89666</v>
      </c>
      <c r="O75" s="140"/>
      <c r="P75" s="100"/>
      <c r="Q75" s="64" t="s">
        <v>226</v>
      </c>
      <c r="R75" s="104">
        <v>2306</v>
      </c>
      <c r="S75" s="104">
        <v>21077</v>
      </c>
      <c r="T75" s="104">
        <v>19464</v>
      </c>
      <c r="U75" s="104">
        <v>410</v>
      </c>
      <c r="V75" s="104">
        <v>5530</v>
      </c>
      <c r="W75" s="140"/>
      <c r="X75" s="100"/>
      <c r="Y75" s="100"/>
      <c r="Z75" s="100"/>
      <c r="AA75" s="100"/>
    </row>
    <row r="76" spans="1:27">
      <c r="A76" s="64" t="s">
        <v>226</v>
      </c>
      <c r="B76" s="69">
        <f t="shared" ref="B76:B95" si="13">(J75-R75)</f>
        <v>98789</v>
      </c>
      <c r="C76" s="69">
        <f t="shared" ref="C76:C95" si="14">(K75-S75)</f>
        <v>187348</v>
      </c>
      <c r="D76" s="69">
        <f t="shared" ref="D76:D95" si="15">(L75-T75)</f>
        <v>750462</v>
      </c>
      <c r="E76" s="69">
        <f t="shared" ref="E76:E95" si="16">(M75-U75)</f>
        <v>19971</v>
      </c>
      <c r="F76" s="69">
        <f t="shared" ref="F76:F95" si="17">(N75-V75)</f>
        <v>84136</v>
      </c>
      <c r="I76" s="64" t="s">
        <v>317</v>
      </c>
      <c r="J76" s="107">
        <v>5.92</v>
      </c>
      <c r="K76" s="107">
        <v>4.7</v>
      </c>
      <c r="L76" s="107">
        <v>4.33</v>
      </c>
      <c r="M76" s="107">
        <v>5.05</v>
      </c>
      <c r="N76" s="107">
        <v>6.93</v>
      </c>
      <c r="O76" s="100"/>
      <c r="P76" s="100"/>
      <c r="Q76" s="64" t="s">
        <v>317</v>
      </c>
      <c r="R76" s="107">
        <v>3.78</v>
      </c>
      <c r="S76" s="107">
        <v>3.53</v>
      </c>
      <c r="T76" s="107">
        <v>3.15</v>
      </c>
      <c r="U76" s="107">
        <v>3.6</v>
      </c>
      <c r="V76" s="107">
        <v>10.38</v>
      </c>
      <c r="W76" s="100"/>
      <c r="X76" s="100"/>
      <c r="Y76" s="100"/>
      <c r="Z76" s="100"/>
      <c r="AA76" s="100"/>
    </row>
    <row r="77" spans="1:27">
      <c r="A77" s="64" t="s">
        <v>317</v>
      </c>
      <c r="B77" s="69">
        <f t="shared" si="13"/>
        <v>2.14</v>
      </c>
      <c r="C77" s="69">
        <f t="shared" si="14"/>
        <v>1.1700000000000004</v>
      </c>
      <c r="D77" s="69">
        <f t="shared" si="15"/>
        <v>1.1800000000000002</v>
      </c>
      <c r="E77" s="69">
        <f t="shared" si="16"/>
        <v>1.4499999999999997</v>
      </c>
      <c r="F77" s="69">
        <f t="shared" si="17"/>
        <v>-3.4500000000000011</v>
      </c>
      <c r="I77" s="64" t="s">
        <v>302</v>
      </c>
      <c r="J77" s="104">
        <v>2340232</v>
      </c>
      <c r="K77" s="104">
        <v>5196145</v>
      </c>
      <c r="L77" s="104">
        <v>12775113</v>
      </c>
      <c r="M77" s="104">
        <v>468231</v>
      </c>
      <c r="N77" s="104">
        <v>2882185</v>
      </c>
      <c r="O77" s="100"/>
      <c r="P77" s="100"/>
      <c r="Q77" s="64" t="s">
        <v>302</v>
      </c>
      <c r="R77" s="104">
        <v>74275</v>
      </c>
      <c r="S77" s="104">
        <v>980648</v>
      </c>
      <c r="T77" s="104">
        <v>490283</v>
      </c>
      <c r="U77" s="104">
        <v>9919</v>
      </c>
      <c r="V77" s="104">
        <v>328566</v>
      </c>
      <c r="W77" s="100"/>
      <c r="X77" s="100"/>
      <c r="Y77" s="100"/>
      <c r="Z77" s="100"/>
      <c r="AA77" s="100"/>
    </row>
    <row r="78" spans="1:27">
      <c r="A78" s="64" t="s">
        <v>302</v>
      </c>
      <c r="B78" s="69">
        <f t="shared" si="13"/>
        <v>2265957</v>
      </c>
      <c r="C78" s="69">
        <f t="shared" si="14"/>
        <v>4215497</v>
      </c>
      <c r="D78" s="69">
        <f t="shared" si="15"/>
        <v>12284830</v>
      </c>
      <c r="E78" s="69">
        <f t="shared" si="16"/>
        <v>458312</v>
      </c>
      <c r="F78" s="69">
        <f t="shared" si="17"/>
        <v>2553619</v>
      </c>
      <c r="I78" s="64" t="s">
        <v>303</v>
      </c>
      <c r="J78" s="109">
        <v>2711030038</v>
      </c>
      <c r="K78" s="109">
        <v>5564846316</v>
      </c>
      <c r="L78" s="109">
        <v>23144372719</v>
      </c>
      <c r="M78" s="109">
        <v>622964531</v>
      </c>
      <c r="N78" s="109">
        <v>2000391223</v>
      </c>
      <c r="O78" s="100"/>
      <c r="P78" s="100"/>
      <c r="Q78" s="64" t="s">
        <v>303</v>
      </c>
      <c r="R78" s="109">
        <v>41491920</v>
      </c>
      <c r="S78" s="109">
        <v>310749486</v>
      </c>
      <c r="T78" s="109">
        <v>300170185</v>
      </c>
      <c r="U78" s="109">
        <v>7251310</v>
      </c>
      <c r="V78" s="109">
        <v>79760723</v>
      </c>
      <c r="W78" s="100"/>
      <c r="X78" s="100"/>
      <c r="Y78" s="100"/>
      <c r="Z78" s="100"/>
      <c r="AA78" s="100"/>
    </row>
    <row r="79" spans="1:27">
      <c r="A79" s="64" t="s">
        <v>303</v>
      </c>
      <c r="B79" s="69">
        <f t="shared" si="13"/>
        <v>2669538118</v>
      </c>
      <c r="C79" s="69">
        <f>(K78-S78)</f>
        <v>5254096830</v>
      </c>
      <c r="D79" s="69">
        <f t="shared" si="15"/>
        <v>22844202534</v>
      </c>
      <c r="E79" s="69">
        <f t="shared" si="16"/>
        <v>615713221</v>
      </c>
      <c r="F79" s="69">
        <f t="shared" si="17"/>
        <v>1920630500</v>
      </c>
      <c r="I79" s="64" t="s">
        <v>304</v>
      </c>
      <c r="J79" s="112">
        <v>1237119579</v>
      </c>
      <c r="K79" s="112">
        <v>3588634383</v>
      </c>
      <c r="L79" s="112">
        <v>11456102858</v>
      </c>
      <c r="M79" s="112">
        <v>225652084</v>
      </c>
      <c r="N79" s="112">
        <v>1720996687</v>
      </c>
      <c r="O79" s="104"/>
      <c r="P79" s="100"/>
      <c r="Q79" s="64" t="s">
        <v>304</v>
      </c>
      <c r="R79" s="112">
        <v>37705821</v>
      </c>
      <c r="S79" s="112">
        <v>501747830</v>
      </c>
      <c r="T79" s="112">
        <v>319248051</v>
      </c>
      <c r="U79" s="112">
        <v>5445339</v>
      </c>
      <c r="V79" s="112">
        <v>132165175</v>
      </c>
      <c r="W79" s="104"/>
      <c r="X79" s="100"/>
      <c r="Y79" s="100"/>
      <c r="Z79" s="100"/>
      <c r="AA79" s="100"/>
    </row>
    <row r="80" spans="1:27">
      <c r="A80" s="64" t="s">
        <v>304</v>
      </c>
      <c r="B80" s="69">
        <f t="shared" si="13"/>
        <v>1199413758</v>
      </c>
      <c r="C80" s="69">
        <f t="shared" si="14"/>
        <v>3086886553</v>
      </c>
      <c r="D80" s="69">
        <f t="shared" si="15"/>
        <v>11136854807</v>
      </c>
      <c r="E80" s="69">
        <f t="shared" si="16"/>
        <v>220206745</v>
      </c>
      <c r="F80" s="69">
        <f t="shared" si="17"/>
        <v>1588831512</v>
      </c>
      <c r="I80" s="64" t="s">
        <v>232</v>
      </c>
      <c r="J80" s="109">
        <v>3948149617</v>
      </c>
      <c r="K80" s="109">
        <v>9153480699</v>
      </c>
      <c r="L80" s="109">
        <v>34600475577</v>
      </c>
      <c r="M80" s="109">
        <v>848616615</v>
      </c>
      <c r="N80" s="109">
        <v>3721387910</v>
      </c>
      <c r="O80" s="100"/>
      <c r="P80" s="100"/>
      <c r="Q80" s="64" t="s">
        <v>232</v>
      </c>
      <c r="R80" s="109">
        <v>79197741</v>
      </c>
      <c r="S80" s="109">
        <v>812497316</v>
      </c>
      <c r="T80" s="109">
        <v>619418236</v>
      </c>
      <c r="U80" s="109">
        <v>12696649</v>
      </c>
      <c r="V80" s="109">
        <v>211925898</v>
      </c>
      <c r="W80" s="100"/>
      <c r="X80" s="100"/>
      <c r="Y80" s="100"/>
      <c r="Z80" s="100"/>
      <c r="AA80" s="100"/>
    </row>
    <row r="81" spans="1:27">
      <c r="A81" s="64" t="s">
        <v>232</v>
      </c>
      <c r="B81" s="69">
        <f t="shared" si="13"/>
        <v>3868951876</v>
      </c>
      <c r="C81" s="69">
        <f t="shared" si="14"/>
        <v>8340983383</v>
      </c>
      <c r="D81" s="69">
        <f t="shared" si="15"/>
        <v>33981057341</v>
      </c>
      <c r="E81" s="69">
        <f>(M80-U80)</f>
        <v>835919966</v>
      </c>
      <c r="F81" s="69">
        <f t="shared" si="17"/>
        <v>3509462012</v>
      </c>
      <c r="I81" s="64" t="s">
        <v>305</v>
      </c>
      <c r="J81" s="104">
        <v>3318813055</v>
      </c>
      <c r="K81" s="104">
        <v>5351934617</v>
      </c>
      <c r="L81" s="104">
        <v>23813168251</v>
      </c>
      <c r="M81" s="104">
        <v>791378303</v>
      </c>
      <c r="N81" s="104">
        <v>2243085773</v>
      </c>
      <c r="O81" s="100"/>
      <c r="P81" s="100"/>
      <c r="Q81" s="64" t="s">
        <v>305</v>
      </c>
      <c r="R81" s="104">
        <v>52137299</v>
      </c>
      <c r="S81" s="104">
        <v>332661161</v>
      </c>
      <c r="T81" s="104">
        <v>407398823</v>
      </c>
      <c r="U81" s="104">
        <v>12212840</v>
      </c>
      <c r="V81" s="104">
        <v>106161286</v>
      </c>
      <c r="W81" s="100"/>
      <c r="X81" s="100"/>
      <c r="Y81" s="100"/>
      <c r="Z81" s="100"/>
      <c r="AA81" s="100"/>
    </row>
    <row r="82" spans="1:27">
      <c r="A82" s="64" t="s">
        <v>305</v>
      </c>
      <c r="B82" s="69">
        <f t="shared" si="13"/>
        <v>3266675756</v>
      </c>
      <c r="C82" s="69">
        <f t="shared" si="14"/>
        <v>5019273456</v>
      </c>
      <c r="D82" s="69">
        <f>(L81-T81)</f>
        <v>23405769428</v>
      </c>
      <c r="E82" s="69">
        <f t="shared" si="16"/>
        <v>779165463</v>
      </c>
      <c r="F82" s="69">
        <f t="shared" si="17"/>
        <v>2136924487</v>
      </c>
      <c r="I82" s="64" t="s">
        <v>306</v>
      </c>
      <c r="J82" s="104">
        <v>5977218</v>
      </c>
      <c r="K82" s="135"/>
      <c r="L82" s="104">
        <v>1041615185</v>
      </c>
      <c r="M82" s="135"/>
      <c r="N82" s="135"/>
      <c r="O82" s="100"/>
      <c r="P82" s="100"/>
      <c r="Q82" s="64" t="s">
        <v>306</v>
      </c>
      <c r="R82" s="104">
        <v>0</v>
      </c>
      <c r="S82" s="135"/>
      <c r="T82" s="104">
        <v>18723046</v>
      </c>
      <c r="U82" s="135"/>
      <c r="V82" s="135"/>
      <c r="W82" s="100"/>
      <c r="X82" s="100"/>
      <c r="Y82" s="100"/>
      <c r="Z82" s="100"/>
      <c r="AA82" s="100"/>
    </row>
    <row r="83" spans="1:27">
      <c r="A83" s="64" t="s">
        <v>306</v>
      </c>
      <c r="B83" s="69">
        <f t="shared" si="13"/>
        <v>5977218</v>
      </c>
      <c r="C83" s="69">
        <f t="shared" si="14"/>
        <v>0</v>
      </c>
      <c r="D83" s="69">
        <f t="shared" si="15"/>
        <v>1022892139</v>
      </c>
      <c r="E83" s="69">
        <f t="shared" si="16"/>
        <v>0</v>
      </c>
      <c r="F83" s="69">
        <f t="shared" si="17"/>
        <v>0</v>
      </c>
      <c r="I83" s="64" t="s">
        <v>238</v>
      </c>
      <c r="J83" s="136">
        <v>635313780</v>
      </c>
      <c r="K83" s="136">
        <v>3801546082</v>
      </c>
      <c r="L83" s="136">
        <v>11828922511</v>
      </c>
      <c r="M83" s="136">
        <v>57238312</v>
      </c>
      <c r="N83" s="136">
        <v>1478302137</v>
      </c>
      <c r="O83" s="109"/>
      <c r="P83" s="100"/>
      <c r="Q83" s="64" t="s">
        <v>238</v>
      </c>
      <c r="R83" s="136">
        <v>27060442</v>
      </c>
      <c r="S83" s="136">
        <v>479836155</v>
      </c>
      <c r="T83" s="136">
        <v>230742459</v>
      </c>
      <c r="U83" s="136">
        <v>483809</v>
      </c>
      <c r="V83" s="136">
        <v>105764612</v>
      </c>
      <c r="W83" s="109"/>
      <c r="X83" s="100"/>
      <c r="Y83" s="100"/>
      <c r="Z83" s="100"/>
      <c r="AA83" s="100"/>
    </row>
    <row r="84" spans="1:27">
      <c r="A84" s="64" t="s">
        <v>238</v>
      </c>
      <c r="B84" s="69">
        <f t="shared" si="13"/>
        <v>608253338</v>
      </c>
      <c r="C84" s="69">
        <f t="shared" si="14"/>
        <v>3321709927</v>
      </c>
      <c r="D84" s="69">
        <f t="shared" si="15"/>
        <v>11598180052</v>
      </c>
      <c r="E84" s="69">
        <f t="shared" si="16"/>
        <v>56754503</v>
      </c>
      <c r="F84" s="69">
        <f t="shared" si="17"/>
        <v>1372537525</v>
      </c>
      <c r="I84" s="64" t="s">
        <v>307</v>
      </c>
      <c r="J84" s="137">
        <v>0.16089999999999999</v>
      </c>
      <c r="K84" s="137">
        <v>0.4153</v>
      </c>
      <c r="L84" s="137">
        <v>0.34189999999999998</v>
      </c>
      <c r="M84" s="137">
        <v>6.7400000000000002E-2</v>
      </c>
      <c r="N84" s="137">
        <v>0.3972</v>
      </c>
      <c r="O84" s="100"/>
      <c r="P84" s="100"/>
      <c r="Q84" s="64" t="s">
        <v>307</v>
      </c>
      <c r="R84" s="137">
        <v>0.3417</v>
      </c>
      <c r="S84" s="137">
        <v>0.59060000000000001</v>
      </c>
      <c r="T84" s="137">
        <v>0.3725</v>
      </c>
      <c r="U84" s="137">
        <v>3.8100000000000002E-2</v>
      </c>
      <c r="V84" s="137">
        <v>0.49909999999999999</v>
      </c>
      <c r="W84" s="100"/>
      <c r="X84" s="100"/>
      <c r="Y84" s="100"/>
      <c r="Z84" s="100"/>
      <c r="AA84" s="100"/>
    </row>
    <row r="85" spans="1:27">
      <c r="A85" s="64" t="s">
        <v>307</v>
      </c>
      <c r="B85" s="69">
        <f t="shared" si="13"/>
        <v>-0.18080000000000002</v>
      </c>
      <c r="C85" s="69">
        <f t="shared" si="14"/>
        <v>-0.17530000000000001</v>
      </c>
      <c r="D85" s="69">
        <f t="shared" si="15"/>
        <v>-3.0600000000000016E-2</v>
      </c>
      <c r="E85" s="69">
        <f t="shared" si="16"/>
        <v>2.93E-2</v>
      </c>
      <c r="F85" s="69">
        <f t="shared" si="17"/>
        <v>-0.10189999999999999</v>
      </c>
      <c r="I85" s="64" t="s">
        <v>308</v>
      </c>
      <c r="J85" s="138">
        <v>1547073381</v>
      </c>
      <c r="K85" s="138">
        <v>2954212615</v>
      </c>
      <c r="L85" s="138">
        <v>10106960748</v>
      </c>
      <c r="M85" s="138">
        <v>272474595</v>
      </c>
      <c r="N85" s="138">
        <v>1229460400</v>
      </c>
      <c r="O85" s="100"/>
      <c r="P85" s="100"/>
      <c r="Q85" s="64" t="s">
        <v>308</v>
      </c>
      <c r="R85" s="138">
        <v>30895598</v>
      </c>
      <c r="S85" s="138">
        <v>351905895</v>
      </c>
      <c r="T85" s="138">
        <v>189793559</v>
      </c>
      <c r="U85" s="138">
        <v>3755067</v>
      </c>
      <c r="V85" s="138">
        <v>88544027</v>
      </c>
      <c r="W85" s="100"/>
      <c r="X85" s="100"/>
      <c r="Y85" s="100"/>
      <c r="Z85" s="100"/>
      <c r="AA85" s="100"/>
    </row>
    <row r="86" spans="1:27" ht="16" thickBot="1">
      <c r="A86" s="64" t="s">
        <v>308</v>
      </c>
      <c r="B86" s="69">
        <f t="shared" si="13"/>
        <v>1516177783</v>
      </c>
      <c r="C86" s="69">
        <f t="shared" si="14"/>
        <v>2602306720</v>
      </c>
      <c r="D86" s="69">
        <f t="shared" si="15"/>
        <v>9917167189</v>
      </c>
      <c r="E86" s="69">
        <f t="shared" si="16"/>
        <v>268719528</v>
      </c>
      <c r="F86" s="69">
        <f t="shared" si="17"/>
        <v>1140916373</v>
      </c>
      <c r="I86" s="64" t="s">
        <v>309</v>
      </c>
      <c r="J86" s="139">
        <v>-911759601</v>
      </c>
      <c r="K86" s="139">
        <v>847333467</v>
      </c>
      <c r="L86" s="139">
        <v>1721961763</v>
      </c>
      <c r="M86" s="139">
        <v>-215236283</v>
      </c>
      <c r="N86" s="139">
        <v>248841737</v>
      </c>
      <c r="O86" s="109"/>
      <c r="P86" s="100"/>
      <c r="Q86" s="64" t="s">
        <v>309</v>
      </c>
      <c r="R86" s="139">
        <v>-3835156</v>
      </c>
      <c r="S86" s="139">
        <v>127930260</v>
      </c>
      <c r="T86" s="139">
        <v>40948900</v>
      </c>
      <c r="U86" s="139">
        <v>-3271258</v>
      </c>
      <c r="V86" s="139">
        <v>17220585</v>
      </c>
      <c r="W86" s="109"/>
      <c r="X86" s="100"/>
      <c r="Y86" s="100"/>
      <c r="Z86" s="100"/>
      <c r="AA86" s="100"/>
    </row>
    <row r="87" spans="1:27" ht="16" thickTop="1">
      <c r="A87" s="64" t="s">
        <v>309</v>
      </c>
      <c r="B87" s="69">
        <f t="shared" si="13"/>
        <v>-907924445</v>
      </c>
      <c r="C87" s="69">
        <f t="shared" si="14"/>
        <v>719403207</v>
      </c>
      <c r="D87" s="69">
        <f t="shared" si="15"/>
        <v>1681012863</v>
      </c>
      <c r="E87" s="69">
        <f t="shared" si="16"/>
        <v>-211965025</v>
      </c>
      <c r="F87" s="69">
        <f t="shared" si="17"/>
        <v>231621152</v>
      </c>
      <c r="I87" s="64" t="s">
        <v>310</v>
      </c>
      <c r="J87" s="104">
        <v>868545</v>
      </c>
      <c r="K87" s="104">
        <v>1635722</v>
      </c>
      <c r="L87" s="104">
        <v>5026350</v>
      </c>
      <c r="M87" s="104">
        <v>143628</v>
      </c>
      <c r="N87" s="104">
        <v>1095634</v>
      </c>
      <c r="O87" s="100"/>
      <c r="P87" s="100"/>
      <c r="Q87" s="64" t="s">
        <v>310</v>
      </c>
      <c r="R87" s="104">
        <v>18253</v>
      </c>
      <c r="S87" s="104">
        <v>210265</v>
      </c>
      <c r="T87" s="104">
        <v>132686</v>
      </c>
      <c r="U87" s="104">
        <v>2836</v>
      </c>
      <c r="V87" s="104">
        <v>141047</v>
      </c>
      <c r="W87" s="100"/>
      <c r="X87" s="100"/>
      <c r="Y87" s="100"/>
      <c r="Z87" s="100"/>
      <c r="AA87" s="100"/>
    </row>
    <row r="88" spans="1:27">
      <c r="A88" s="64" t="s">
        <v>310</v>
      </c>
      <c r="B88" s="69">
        <f t="shared" si="13"/>
        <v>850292</v>
      </c>
      <c r="C88" s="69">
        <f t="shared" si="14"/>
        <v>1425457</v>
      </c>
      <c r="D88" s="69">
        <f t="shared" si="15"/>
        <v>4893664</v>
      </c>
      <c r="E88" s="69">
        <f t="shared" si="16"/>
        <v>140792</v>
      </c>
      <c r="F88" s="69">
        <f t="shared" si="17"/>
        <v>954587</v>
      </c>
      <c r="I88" s="100"/>
      <c r="J88" s="100"/>
      <c r="K88" s="100"/>
      <c r="L88" s="100"/>
      <c r="M88" s="100"/>
      <c r="N88" s="100"/>
      <c r="O88" s="140"/>
      <c r="P88" s="100"/>
      <c r="Q88" s="100"/>
      <c r="R88" s="100"/>
      <c r="S88" s="100"/>
      <c r="T88" s="100"/>
      <c r="U88" s="100"/>
      <c r="V88" s="100"/>
      <c r="W88" s="140"/>
      <c r="X88" s="100"/>
      <c r="Y88" s="100"/>
      <c r="Z88" s="100"/>
      <c r="AA88" s="100"/>
    </row>
    <row r="89" spans="1:27">
      <c r="A89" s="100"/>
      <c r="B89" s="69"/>
      <c r="C89" s="69"/>
      <c r="D89" s="69"/>
      <c r="E89" s="69"/>
      <c r="F89" s="69"/>
      <c r="I89" s="64" t="s">
        <v>311</v>
      </c>
      <c r="J89" s="109">
        <v>4533</v>
      </c>
      <c r="K89" s="109">
        <v>5680</v>
      </c>
      <c r="L89" s="109">
        <v>6939</v>
      </c>
      <c r="M89" s="109">
        <v>6056</v>
      </c>
      <c r="N89" s="109">
        <v>3218</v>
      </c>
      <c r="O89" s="109"/>
      <c r="P89" s="100"/>
      <c r="Q89" s="64" t="s">
        <v>311</v>
      </c>
      <c r="R89" s="109">
        <v>4761</v>
      </c>
      <c r="S89" s="109">
        <v>4179</v>
      </c>
      <c r="T89" s="109">
        <v>4895</v>
      </c>
      <c r="U89" s="109">
        <v>4906</v>
      </c>
      <c r="V89" s="109">
        <v>1389</v>
      </c>
      <c r="W89" s="109"/>
      <c r="X89" s="100"/>
      <c r="Y89" s="100"/>
      <c r="Z89" s="100"/>
      <c r="AA89" s="100"/>
    </row>
    <row r="90" spans="1:27">
      <c r="A90" s="64" t="s">
        <v>311</v>
      </c>
      <c r="B90" s="69">
        <f t="shared" si="13"/>
        <v>-228</v>
      </c>
      <c r="C90" s="69">
        <f t="shared" si="14"/>
        <v>1501</v>
      </c>
      <c r="D90" s="69">
        <f t="shared" si="15"/>
        <v>2044</v>
      </c>
      <c r="E90" s="69">
        <f t="shared" si="16"/>
        <v>1150</v>
      </c>
      <c r="F90" s="69">
        <f t="shared" si="17"/>
        <v>1829</v>
      </c>
      <c r="I90" s="64" t="s">
        <v>312</v>
      </c>
      <c r="J90" s="104">
        <v>26817</v>
      </c>
      <c r="K90" s="104">
        <v>26700</v>
      </c>
      <c r="L90" s="104">
        <v>30061</v>
      </c>
      <c r="M90" s="104">
        <v>30566</v>
      </c>
      <c r="N90" s="104">
        <v>22309</v>
      </c>
      <c r="O90" s="109"/>
      <c r="P90" s="100"/>
      <c r="Q90" s="64" t="s">
        <v>312</v>
      </c>
      <c r="R90" s="104">
        <v>17993</v>
      </c>
      <c r="S90" s="104">
        <v>14744</v>
      </c>
      <c r="T90" s="104">
        <v>15422</v>
      </c>
      <c r="U90" s="104">
        <v>17686</v>
      </c>
      <c r="V90" s="104">
        <v>14423</v>
      </c>
      <c r="W90" s="109"/>
      <c r="X90" s="100"/>
      <c r="Y90" s="100"/>
      <c r="Z90" s="100"/>
      <c r="AA90" s="100"/>
    </row>
    <row r="91" spans="1:27">
      <c r="A91" s="64" t="s">
        <v>312</v>
      </c>
      <c r="B91" s="69">
        <f t="shared" si="13"/>
        <v>8824</v>
      </c>
      <c r="C91" s="69">
        <f t="shared" si="14"/>
        <v>11956</v>
      </c>
      <c r="D91" s="69">
        <f t="shared" si="15"/>
        <v>14639</v>
      </c>
      <c r="E91" s="69">
        <f t="shared" si="16"/>
        <v>12880</v>
      </c>
      <c r="F91" s="69">
        <f t="shared" si="17"/>
        <v>7886</v>
      </c>
      <c r="I91" s="64" t="s">
        <v>313</v>
      </c>
      <c r="J91" s="104">
        <v>529</v>
      </c>
      <c r="K91" s="104">
        <v>691</v>
      </c>
      <c r="L91" s="104">
        <v>897</v>
      </c>
      <c r="M91" s="104">
        <v>482</v>
      </c>
      <c r="N91" s="104">
        <v>597</v>
      </c>
      <c r="O91" s="140"/>
      <c r="P91" s="100"/>
      <c r="Q91" s="64" t="s">
        <v>313</v>
      </c>
      <c r="R91" s="104">
        <v>508</v>
      </c>
      <c r="S91" s="104">
        <v>512</v>
      </c>
      <c r="T91" s="104">
        <v>651</v>
      </c>
      <c r="U91" s="104">
        <v>549</v>
      </c>
      <c r="V91" s="104">
        <v>402</v>
      </c>
      <c r="W91" s="140"/>
      <c r="X91" s="100"/>
      <c r="Y91" s="100"/>
      <c r="Z91" s="100"/>
      <c r="AA91" s="100"/>
    </row>
    <row r="92" spans="1:27">
      <c r="A92" s="64" t="s">
        <v>313</v>
      </c>
      <c r="B92" s="69">
        <f t="shared" si="13"/>
        <v>21</v>
      </c>
      <c r="C92" s="69">
        <f t="shared" si="14"/>
        <v>179</v>
      </c>
      <c r="D92" s="69">
        <f t="shared" si="15"/>
        <v>246</v>
      </c>
      <c r="E92" s="69">
        <f t="shared" si="16"/>
        <v>-67</v>
      </c>
      <c r="F92" s="69">
        <f>(N91-V91)</f>
        <v>195</v>
      </c>
      <c r="I92" s="64" t="s">
        <v>314</v>
      </c>
      <c r="J92" s="109">
        <v>729</v>
      </c>
      <c r="K92" s="109">
        <v>2359</v>
      </c>
      <c r="L92" s="109">
        <v>2372</v>
      </c>
      <c r="M92" s="109">
        <v>408</v>
      </c>
      <c r="N92" s="109">
        <v>1278</v>
      </c>
      <c r="O92" s="140"/>
      <c r="P92" s="100"/>
      <c r="Q92" s="64" t="s">
        <v>314</v>
      </c>
      <c r="R92" s="109">
        <v>1627</v>
      </c>
      <c r="S92" s="109">
        <v>2468</v>
      </c>
      <c r="T92" s="109">
        <v>1823</v>
      </c>
      <c r="U92" s="109">
        <v>187</v>
      </c>
      <c r="V92" s="109">
        <v>693</v>
      </c>
      <c r="W92" s="140"/>
      <c r="X92" s="100"/>
      <c r="Y92" s="100"/>
      <c r="Z92" s="100"/>
      <c r="AA92" s="100"/>
    </row>
    <row r="93" spans="1:27">
      <c r="A93" s="64" t="s">
        <v>314</v>
      </c>
      <c r="B93" s="69">
        <f t="shared" si="13"/>
        <v>-898</v>
      </c>
      <c r="C93" s="69">
        <f t="shared" si="14"/>
        <v>-109</v>
      </c>
      <c r="D93" s="69">
        <f t="shared" si="15"/>
        <v>549</v>
      </c>
      <c r="E93" s="69">
        <f t="shared" si="16"/>
        <v>221</v>
      </c>
      <c r="F93" s="69">
        <f t="shared" si="17"/>
        <v>585</v>
      </c>
      <c r="I93" s="64" t="s">
        <v>315</v>
      </c>
      <c r="J93" s="104">
        <v>4315</v>
      </c>
      <c r="K93" s="104">
        <v>11089</v>
      </c>
      <c r="L93" s="104">
        <v>10277</v>
      </c>
      <c r="M93" s="104">
        <v>2062</v>
      </c>
      <c r="N93" s="104">
        <v>8862</v>
      </c>
      <c r="O93" s="100"/>
      <c r="P93" s="100"/>
      <c r="Q93" s="64" t="s">
        <v>315</v>
      </c>
      <c r="R93" s="104">
        <v>6148</v>
      </c>
      <c r="S93" s="104">
        <v>8707</v>
      </c>
      <c r="T93" s="104">
        <v>5745</v>
      </c>
      <c r="U93" s="104">
        <v>674</v>
      </c>
      <c r="V93" s="104">
        <v>7198</v>
      </c>
      <c r="W93" s="100"/>
      <c r="X93" s="100"/>
      <c r="Y93" s="100"/>
      <c r="Z93" s="100"/>
      <c r="AA93" s="100"/>
    </row>
    <row r="94" spans="1:27">
      <c r="A94" s="64" t="s">
        <v>315</v>
      </c>
      <c r="B94" s="69">
        <f t="shared" si="13"/>
        <v>-1833</v>
      </c>
      <c r="C94" s="69">
        <f t="shared" si="14"/>
        <v>2382</v>
      </c>
      <c r="D94" s="69">
        <f t="shared" si="15"/>
        <v>4532</v>
      </c>
      <c r="E94" s="69">
        <f t="shared" si="16"/>
        <v>1388</v>
      </c>
      <c r="F94" s="69">
        <f t="shared" si="17"/>
        <v>1664</v>
      </c>
      <c r="I94" s="64" t="s">
        <v>316</v>
      </c>
      <c r="J94" s="104">
        <v>85</v>
      </c>
      <c r="K94" s="104">
        <v>287</v>
      </c>
      <c r="L94" s="104">
        <v>307</v>
      </c>
      <c r="M94" s="104">
        <v>33</v>
      </c>
      <c r="N94" s="104">
        <v>237</v>
      </c>
      <c r="O94" s="100"/>
      <c r="P94" s="100"/>
      <c r="Q94" s="64" t="s">
        <v>316</v>
      </c>
      <c r="R94" s="104">
        <v>173</v>
      </c>
      <c r="S94" s="104">
        <v>302</v>
      </c>
      <c r="T94" s="104">
        <v>243</v>
      </c>
      <c r="U94" s="104">
        <v>21</v>
      </c>
      <c r="V94" s="104">
        <v>201</v>
      </c>
      <c r="W94" s="100"/>
      <c r="X94" s="100"/>
      <c r="Y94" s="100"/>
      <c r="Z94" s="100"/>
      <c r="AA94" s="100"/>
    </row>
    <row r="95" spans="1:27">
      <c r="A95" s="64" t="s">
        <v>316</v>
      </c>
      <c r="B95" s="69">
        <f t="shared" si="13"/>
        <v>-88</v>
      </c>
      <c r="C95" s="69">
        <f t="shared" si="14"/>
        <v>-15</v>
      </c>
      <c r="D95" s="69">
        <f t="shared" si="15"/>
        <v>64</v>
      </c>
      <c r="E95" s="69">
        <f t="shared" si="16"/>
        <v>12</v>
      </c>
      <c r="F95" s="69">
        <f t="shared" si="17"/>
        <v>36</v>
      </c>
      <c r="I95" s="64"/>
      <c r="J95" s="100"/>
      <c r="K95" s="100"/>
      <c r="L95" s="100"/>
      <c r="M95" s="100"/>
      <c r="N95" s="141"/>
      <c r="O95" s="100"/>
      <c r="P95" s="100"/>
      <c r="Q95" s="64"/>
      <c r="R95" s="100"/>
      <c r="S95" s="100"/>
      <c r="T95" s="100"/>
      <c r="U95" s="100"/>
      <c r="V95" s="141"/>
      <c r="W95" s="100"/>
      <c r="X95" s="100"/>
      <c r="Y95" s="100"/>
      <c r="Z95" s="100"/>
      <c r="AA95" s="100"/>
    </row>
    <row r="96" spans="1:27">
      <c r="I96" s="142" t="s">
        <v>318</v>
      </c>
      <c r="J96" s="142"/>
      <c r="K96" s="142"/>
      <c r="L96" s="142"/>
      <c r="M96" s="142"/>
      <c r="N96" s="142"/>
      <c r="O96" s="100"/>
      <c r="P96" s="100"/>
      <c r="Q96" s="165" t="s">
        <v>318</v>
      </c>
      <c r="R96" s="165"/>
      <c r="S96" s="165"/>
      <c r="T96" s="165"/>
      <c r="U96" s="165"/>
      <c r="V96" s="165"/>
      <c r="W96" s="100"/>
      <c r="X96" s="100"/>
      <c r="Y96" s="100"/>
      <c r="Z96" s="100"/>
      <c r="AA96" s="100"/>
    </row>
    <row r="97" spans="9:27">
      <c r="I97" s="142" t="s">
        <v>319</v>
      </c>
      <c r="J97" s="142"/>
      <c r="K97" s="44" t="s">
        <v>129</v>
      </c>
      <c r="L97" s="134" t="s">
        <v>130</v>
      </c>
      <c r="M97" s="134"/>
      <c r="N97" s="44" t="s">
        <v>129</v>
      </c>
      <c r="O97" s="100"/>
      <c r="P97" s="100"/>
      <c r="Q97" s="165" t="s">
        <v>319</v>
      </c>
      <c r="R97" s="165"/>
      <c r="S97" s="44" t="s">
        <v>129</v>
      </c>
      <c r="T97" s="166" t="s">
        <v>130</v>
      </c>
      <c r="U97" s="166"/>
      <c r="V97" s="44" t="s">
        <v>129</v>
      </c>
      <c r="W97" s="100"/>
      <c r="X97" s="100"/>
      <c r="Y97" s="100"/>
      <c r="Z97" s="100"/>
      <c r="AA97" s="100"/>
    </row>
    <row r="98" spans="9:27">
      <c r="I98" s="64" t="s">
        <v>320</v>
      </c>
      <c r="J98" s="109">
        <v>15275441828</v>
      </c>
      <c r="K98" s="145">
        <v>0.34649999999999997</v>
      </c>
      <c r="L98" s="64" t="s">
        <v>321</v>
      </c>
      <c r="M98" s="146">
        <v>10664986527</v>
      </c>
      <c r="N98" s="145">
        <v>0.2419</v>
      </c>
      <c r="O98" s="100"/>
      <c r="P98" s="100"/>
      <c r="Q98" s="64" t="s">
        <v>320</v>
      </c>
      <c r="R98" s="109">
        <v>566854787</v>
      </c>
      <c r="S98" s="145">
        <v>0.31230000000000002</v>
      </c>
      <c r="T98" s="64" t="s">
        <v>321</v>
      </c>
      <c r="U98" s="146">
        <v>440999712</v>
      </c>
      <c r="V98" s="145">
        <v>0.24299999999999999</v>
      </c>
      <c r="W98" s="100"/>
      <c r="X98" s="143"/>
      <c r="Y98" s="144"/>
      <c r="Z98" s="143"/>
      <c r="AA98" s="143"/>
    </row>
    <row r="99" spans="9:27">
      <c r="I99" s="64" t="s">
        <v>322</v>
      </c>
      <c r="J99" s="104">
        <v>5879946336</v>
      </c>
      <c r="K99" s="145">
        <v>0.13339999999999999</v>
      </c>
      <c r="L99" s="64" t="s">
        <v>323</v>
      </c>
      <c r="M99" s="147">
        <v>445411097</v>
      </c>
      <c r="N99" s="145">
        <v>1.01E-2</v>
      </c>
      <c r="O99" s="100"/>
      <c r="P99" s="143"/>
      <c r="Q99" s="64" t="s">
        <v>322</v>
      </c>
      <c r="R99" s="104">
        <v>268794309</v>
      </c>
      <c r="S99" s="145">
        <v>0.14810000000000001</v>
      </c>
      <c r="T99" s="64" t="s">
        <v>323</v>
      </c>
      <c r="U99" s="147">
        <v>5021296</v>
      </c>
      <c r="V99" s="145">
        <v>2.8E-3</v>
      </c>
      <c r="W99" s="100"/>
      <c r="X99" s="143"/>
      <c r="Y99" s="144"/>
      <c r="Z99" s="143"/>
      <c r="AA99" s="143"/>
    </row>
    <row r="100" spans="9:27">
      <c r="I100" s="64" t="s">
        <v>324</v>
      </c>
      <c r="J100" s="104">
        <v>16425489539</v>
      </c>
      <c r="K100" s="145">
        <v>0.37259999999999999</v>
      </c>
      <c r="L100" s="64" t="s">
        <v>325</v>
      </c>
      <c r="M100" s="149">
        <v>13292207857</v>
      </c>
      <c r="N100" s="150">
        <v>0.30149999999999999</v>
      </c>
      <c r="O100" s="100"/>
      <c r="P100" s="143"/>
      <c r="Q100" s="64" t="s">
        <v>324</v>
      </c>
      <c r="R100" s="104">
        <v>684880444</v>
      </c>
      <c r="S100" s="145">
        <v>0.37730000000000002</v>
      </c>
      <c r="T100" s="64" t="s">
        <v>325</v>
      </c>
      <c r="U100" s="149">
        <v>586950859</v>
      </c>
      <c r="V100" s="150">
        <v>0.32340000000000002</v>
      </c>
      <c r="W100" s="100"/>
      <c r="X100" s="143"/>
      <c r="Y100" s="143"/>
      <c r="Z100" s="148"/>
      <c r="AA100" s="143"/>
    </row>
    <row r="101" spans="9:27">
      <c r="I101" s="64" t="s">
        <v>326</v>
      </c>
      <c r="J101" s="104">
        <v>2465532823</v>
      </c>
      <c r="K101" s="145">
        <v>5.5899999999999998E-2</v>
      </c>
      <c r="L101" s="64" t="s">
        <v>327</v>
      </c>
      <c r="M101" s="109">
        <v>24402605481</v>
      </c>
      <c r="N101" s="145">
        <v>0.55359999999999998</v>
      </c>
      <c r="O101" s="100"/>
      <c r="P101" s="143"/>
      <c r="Q101" s="64" t="s">
        <v>326</v>
      </c>
      <c r="R101" s="104">
        <v>108832691</v>
      </c>
      <c r="S101" s="145">
        <v>0.06</v>
      </c>
      <c r="T101" s="64" t="s">
        <v>327</v>
      </c>
      <c r="U101" s="109">
        <v>1032971867</v>
      </c>
      <c r="V101" s="145">
        <v>0.56910000000000005</v>
      </c>
      <c r="W101" s="100"/>
      <c r="X101" s="143"/>
      <c r="Y101" s="143"/>
      <c r="Z101" s="143"/>
      <c r="AA101" s="143"/>
    </row>
    <row r="102" spans="9:27">
      <c r="I102" s="64" t="s">
        <v>328</v>
      </c>
      <c r="J102" s="104">
        <v>3328021153</v>
      </c>
      <c r="K102" s="145">
        <v>7.5499999999999998E-2</v>
      </c>
      <c r="L102" s="64"/>
      <c r="M102" s="104"/>
      <c r="N102" s="145"/>
      <c r="O102" s="100"/>
      <c r="P102" s="143"/>
      <c r="Q102" s="64" t="s">
        <v>328</v>
      </c>
      <c r="R102" s="104">
        <v>163487637</v>
      </c>
      <c r="S102" s="145">
        <v>9.01E-2</v>
      </c>
      <c r="T102" s="64"/>
      <c r="U102" s="104"/>
      <c r="V102" s="145"/>
      <c r="W102" s="100"/>
      <c r="X102" s="143"/>
      <c r="Y102" s="143"/>
      <c r="Z102" s="148"/>
      <c r="AA102" s="143"/>
    </row>
    <row r="103" spans="9:27">
      <c r="I103" s="64" t="s">
        <v>329</v>
      </c>
      <c r="J103" s="104">
        <v>705352817</v>
      </c>
      <c r="K103" s="145">
        <v>1.6E-2</v>
      </c>
      <c r="L103" s="64" t="s">
        <v>330</v>
      </c>
      <c r="M103" s="104">
        <v>19677179015</v>
      </c>
      <c r="N103" s="145">
        <v>0.44640000000000002</v>
      </c>
      <c r="O103" s="100"/>
      <c r="P103" s="143"/>
      <c r="Q103" s="64" t="s">
        <v>329</v>
      </c>
      <c r="R103" s="104">
        <v>22148967</v>
      </c>
      <c r="S103" s="145">
        <v>1.2200000000000001E-2</v>
      </c>
      <c r="T103" s="64" t="s">
        <v>330</v>
      </c>
      <c r="U103" s="104">
        <v>782026968</v>
      </c>
      <c r="V103" s="145">
        <v>0.43090000000000001</v>
      </c>
      <c r="W103" s="100"/>
      <c r="X103" s="143"/>
      <c r="Y103" s="143"/>
      <c r="Z103" s="148"/>
      <c r="AA103" s="143"/>
    </row>
    <row r="104" spans="9:27" ht="16" thickBot="1">
      <c r="I104" s="64" t="s">
        <v>331</v>
      </c>
      <c r="J104" s="116">
        <v>44079784496</v>
      </c>
      <c r="K104" s="151">
        <v>1</v>
      </c>
      <c r="L104" s="64" t="s">
        <v>332</v>
      </c>
      <c r="M104" s="116">
        <v>44079784496</v>
      </c>
      <c r="N104" s="151">
        <v>1</v>
      </c>
      <c r="O104" s="100"/>
      <c r="P104" s="143"/>
      <c r="Q104" s="64" t="s">
        <v>331</v>
      </c>
      <c r="R104" s="116">
        <v>1814998835</v>
      </c>
      <c r="S104" s="151">
        <v>1</v>
      </c>
      <c r="T104" s="64" t="s">
        <v>332</v>
      </c>
      <c r="U104" s="116">
        <v>1814998835</v>
      </c>
      <c r="V104" s="151">
        <v>1</v>
      </c>
      <c r="W104" s="100"/>
      <c r="X104" s="143"/>
      <c r="Y104" s="143"/>
      <c r="Z104" s="148"/>
      <c r="AA104" s="143"/>
    </row>
    <row r="105" spans="9:27" ht="16" thickTop="1">
      <c r="I105" s="64"/>
      <c r="J105" s="140"/>
      <c r="K105" s="133"/>
      <c r="L105" s="64"/>
      <c r="M105" s="104"/>
      <c r="N105" s="152"/>
      <c r="O105" s="100"/>
      <c r="P105" s="143"/>
      <c r="Q105" s="64"/>
      <c r="R105" s="140"/>
      <c r="S105" s="133"/>
      <c r="T105" s="64"/>
      <c r="U105" s="104"/>
      <c r="V105" s="152"/>
      <c r="W105" s="100"/>
      <c r="X105" s="143"/>
      <c r="Y105" s="143"/>
      <c r="Z105" s="148"/>
      <c r="AA105" s="143"/>
    </row>
    <row r="106" spans="9:27">
      <c r="I106" s="64" t="s">
        <v>333</v>
      </c>
      <c r="J106" s="109">
        <v>2009844175</v>
      </c>
      <c r="K106" s="145">
        <v>4.5600000000000002E-2</v>
      </c>
      <c r="L106" s="64" t="s">
        <v>334</v>
      </c>
      <c r="M106" s="109">
        <v>374118996</v>
      </c>
      <c r="N106" s="145">
        <v>8.5000000000000006E-3</v>
      </c>
      <c r="O106" s="100"/>
      <c r="P106" s="143"/>
      <c r="Q106" s="64" t="s">
        <v>333</v>
      </c>
      <c r="R106" s="109">
        <v>119311802</v>
      </c>
      <c r="S106" s="145">
        <v>6.5699999999999995E-2</v>
      </c>
      <c r="T106" s="64" t="s">
        <v>334</v>
      </c>
      <c r="U106" s="109">
        <v>50400535</v>
      </c>
      <c r="V106" s="145">
        <v>2.7799999999999998E-2</v>
      </c>
      <c r="W106" s="100"/>
      <c r="X106" s="143"/>
      <c r="Y106" s="143"/>
      <c r="Z106" s="143"/>
      <c r="AA106" s="143"/>
    </row>
    <row r="107" spans="9:27">
      <c r="I107" s="64" t="s">
        <v>335</v>
      </c>
      <c r="J107" s="104">
        <v>34953268399</v>
      </c>
      <c r="K107" s="145">
        <v>0.79300000000000004</v>
      </c>
      <c r="L107" s="64" t="s">
        <v>336</v>
      </c>
      <c r="M107" s="104">
        <v>10517402449</v>
      </c>
      <c r="N107" s="145">
        <v>0.23860000000000001</v>
      </c>
      <c r="O107" s="100"/>
      <c r="P107" s="143"/>
      <c r="Q107" s="64" t="s">
        <v>335</v>
      </c>
      <c r="R107" s="104">
        <v>1493454996</v>
      </c>
      <c r="S107" s="145">
        <v>0.82279999999999998</v>
      </c>
      <c r="T107" s="64" t="s">
        <v>336</v>
      </c>
      <c r="U107" s="104">
        <v>461600624</v>
      </c>
      <c r="V107" s="145">
        <v>0.25430000000000003</v>
      </c>
      <c r="W107" s="100"/>
      <c r="X107" s="143"/>
      <c r="Y107" s="148"/>
      <c r="Z107" s="143"/>
      <c r="AA107" s="143"/>
    </row>
    <row r="108" spans="9:27">
      <c r="I108" s="64" t="s">
        <v>337</v>
      </c>
      <c r="J108" s="104">
        <v>3717568301</v>
      </c>
      <c r="K108" s="145">
        <v>8.43E-2</v>
      </c>
      <c r="L108" s="64" t="s">
        <v>338</v>
      </c>
      <c r="M108" s="104">
        <v>3715553431</v>
      </c>
      <c r="N108" s="145">
        <v>8.43E-2</v>
      </c>
      <c r="O108" s="100"/>
      <c r="P108" s="143"/>
      <c r="Q108" s="64" t="s">
        <v>337</v>
      </c>
      <c r="R108" s="104">
        <v>109751608</v>
      </c>
      <c r="S108" s="145">
        <v>6.0499999999999998E-2</v>
      </c>
      <c r="T108" s="64" t="s">
        <v>338</v>
      </c>
      <c r="U108" s="104">
        <v>57747321</v>
      </c>
      <c r="V108" s="145">
        <v>3.1800000000000002E-2</v>
      </c>
      <c r="W108" s="100"/>
      <c r="X108" s="143"/>
      <c r="Y108" s="148"/>
      <c r="Z108" s="143"/>
      <c r="AA108" s="143"/>
    </row>
    <row r="109" spans="9:27">
      <c r="I109" s="64"/>
      <c r="J109" s="100"/>
      <c r="K109" s="100"/>
      <c r="L109" s="100"/>
      <c r="M109" s="100"/>
      <c r="N109" s="140"/>
      <c r="O109" s="144"/>
      <c r="P109" s="143"/>
      <c r="Q109" s="64"/>
      <c r="R109" s="100"/>
      <c r="S109" s="100"/>
      <c r="T109" s="100"/>
      <c r="U109" s="100"/>
      <c r="V109" s="140"/>
      <c r="W109" s="144"/>
      <c r="X109" s="143"/>
      <c r="Y109" s="143"/>
      <c r="Z109" s="148"/>
      <c r="AA109" s="143"/>
    </row>
    <row r="110" spans="9:27">
      <c r="I110" s="64"/>
      <c r="J110" s="100"/>
      <c r="K110" s="100"/>
      <c r="L110" s="100"/>
      <c r="M110" s="100"/>
      <c r="N110" s="140"/>
      <c r="O110" s="144"/>
      <c r="P110" s="143"/>
      <c r="Q110" s="64"/>
      <c r="R110" s="100"/>
      <c r="S110" s="100"/>
      <c r="T110" s="100"/>
      <c r="U110" s="100"/>
      <c r="V110" s="140"/>
      <c r="W110" s="144"/>
      <c r="X110" s="143"/>
      <c r="Y110" s="143"/>
      <c r="Z110" s="148"/>
      <c r="AA110" s="143"/>
    </row>
    <row r="111" spans="9:27">
      <c r="I111" s="119" t="s">
        <v>150</v>
      </c>
      <c r="J111" s="100"/>
      <c r="K111" s="100"/>
      <c r="L111" s="100"/>
      <c r="M111" s="119" t="s">
        <v>150</v>
      </c>
      <c r="N111" s="140"/>
      <c r="O111" s="133"/>
      <c r="P111" s="143"/>
      <c r="Q111" s="119" t="s">
        <v>150</v>
      </c>
      <c r="R111" s="100"/>
      <c r="S111" s="100"/>
      <c r="T111" s="100"/>
      <c r="U111" s="119" t="s">
        <v>150</v>
      </c>
      <c r="V111" s="140"/>
      <c r="W111" s="133"/>
      <c r="X111" s="143"/>
      <c r="Y111" s="143"/>
      <c r="Z111" s="148"/>
      <c r="AA111" s="143"/>
    </row>
    <row r="112" spans="9:27">
      <c r="I112" s="119" t="s">
        <v>151</v>
      </c>
      <c r="J112" s="140"/>
      <c r="K112" s="134" t="s">
        <v>18</v>
      </c>
      <c r="L112" s="134" t="s">
        <v>152</v>
      </c>
      <c r="M112" s="119" t="s">
        <v>153</v>
      </c>
      <c r="N112" s="100"/>
      <c r="O112" s="134" t="s">
        <v>152</v>
      </c>
      <c r="P112" s="143"/>
      <c r="Q112" s="119" t="s">
        <v>151</v>
      </c>
      <c r="R112" s="140"/>
      <c r="S112" s="134" t="s">
        <v>18</v>
      </c>
      <c r="T112" s="134" t="s">
        <v>152</v>
      </c>
      <c r="U112" s="119" t="s">
        <v>153</v>
      </c>
      <c r="V112" s="100"/>
      <c r="W112" s="134" t="s">
        <v>152</v>
      </c>
      <c r="X112" s="143"/>
      <c r="Y112" s="143"/>
      <c r="Z112" s="148"/>
      <c r="AA112" s="143"/>
    </row>
    <row r="113" spans="9:27">
      <c r="I113" s="64" t="s">
        <v>339</v>
      </c>
      <c r="J113" s="109">
        <v>14663575528</v>
      </c>
      <c r="K113" s="153">
        <v>614.89</v>
      </c>
      <c r="L113" s="152">
        <v>0.36990000000000001</v>
      </c>
      <c r="M113" s="154" t="s">
        <v>340</v>
      </c>
      <c r="N113" s="109">
        <v>7496119455</v>
      </c>
      <c r="O113" s="152">
        <v>0.18909999999999999</v>
      </c>
      <c r="P113" s="53"/>
      <c r="Q113" s="64" t="s">
        <v>339</v>
      </c>
      <c r="R113" s="109">
        <v>653449429</v>
      </c>
      <c r="S113" s="153">
        <v>327.64</v>
      </c>
      <c r="T113" s="152">
        <v>0.38719999999999999</v>
      </c>
      <c r="U113" s="154" t="s">
        <v>340</v>
      </c>
      <c r="V113" s="109">
        <v>288249129</v>
      </c>
      <c r="W113" s="152">
        <v>0.17080000000000001</v>
      </c>
      <c r="X113" s="143"/>
      <c r="Y113" s="143"/>
      <c r="Z113" s="148"/>
      <c r="AA113" s="143"/>
    </row>
    <row r="114" spans="9:27">
      <c r="I114" s="64" t="s">
        <v>341</v>
      </c>
      <c r="J114" s="104">
        <v>4995515249</v>
      </c>
      <c r="K114" s="155">
        <v>209.48</v>
      </c>
      <c r="L114" s="152">
        <v>0.126</v>
      </c>
      <c r="M114" s="64" t="s">
        <v>342</v>
      </c>
      <c r="N114" s="104">
        <v>3101444896</v>
      </c>
      <c r="O114" s="152">
        <v>7.8200000000000006E-2</v>
      </c>
      <c r="P114" s="53"/>
      <c r="Q114" s="64" t="s">
        <v>341</v>
      </c>
      <c r="R114" s="104">
        <v>246808281</v>
      </c>
      <c r="S114" s="155">
        <v>123.75</v>
      </c>
      <c r="T114" s="152">
        <v>0.14630000000000001</v>
      </c>
      <c r="U114" s="64" t="s">
        <v>342</v>
      </c>
      <c r="V114" s="104">
        <v>234491102</v>
      </c>
      <c r="W114" s="152">
        <v>0.13900000000000001</v>
      </c>
      <c r="X114" s="143"/>
      <c r="Y114" s="143"/>
      <c r="Z114" s="148"/>
      <c r="AA114" s="143"/>
    </row>
    <row r="115" spans="9:27">
      <c r="I115" s="64" t="s">
        <v>343</v>
      </c>
      <c r="J115" s="104">
        <v>1099784957</v>
      </c>
      <c r="K115" s="155">
        <v>46.12</v>
      </c>
      <c r="L115" s="152">
        <v>2.7699999999999999E-2</v>
      </c>
      <c r="M115" s="64" t="s">
        <v>344</v>
      </c>
      <c r="N115" s="104">
        <v>12815012842</v>
      </c>
      <c r="O115" s="152">
        <v>0.32329999999999998</v>
      </c>
      <c r="P115" s="53"/>
      <c r="Q115" s="64" t="s">
        <v>343</v>
      </c>
      <c r="R115" s="104">
        <v>72698402</v>
      </c>
      <c r="S115" s="155">
        <v>36.450000000000003</v>
      </c>
      <c r="T115" s="152">
        <v>4.3099999999999999E-2</v>
      </c>
      <c r="U115" s="64" t="s">
        <v>344</v>
      </c>
      <c r="V115" s="104">
        <v>526061875</v>
      </c>
      <c r="W115" s="152">
        <v>0.31180000000000002</v>
      </c>
      <c r="X115" s="143"/>
      <c r="Y115" s="143"/>
      <c r="Z115" s="148"/>
      <c r="AA115" s="143"/>
    </row>
    <row r="116" spans="9:27">
      <c r="I116" s="64" t="s">
        <v>345</v>
      </c>
      <c r="J116" s="104">
        <v>1833309216</v>
      </c>
      <c r="K116" s="155">
        <v>76.88</v>
      </c>
      <c r="L116" s="152">
        <v>4.6199999999999998E-2</v>
      </c>
      <c r="M116" s="64" t="s">
        <v>346</v>
      </c>
      <c r="N116" s="104">
        <v>450272441</v>
      </c>
      <c r="O116" s="152">
        <v>1.14E-2</v>
      </c>
      <c r="P116" s="53"/>
      <c r="Q116" s="64" t="s">
        <v>345</v>
      </c>
      <c r="R116" s="104">
        <v>80063632</v>
      </c>
      <c r="S116" s="155">
        <v>40.14</v>
      </c>
      <c r="T116" s="152">
        <v>4.7399999999999998E-2</v>
      </c>
      <c r="U116" s="64" t="s">
        <v>346</v>
      </c>
      <c r="V116" s="104">
        <v>6315902</v>
      </c>
      <c r="W116" s="152">
        <v>3.7000000000000002E-3</v>
      </c>
      <c r="X116" s="143"/>
      <c r="Y116" s="143"/>
      <c r="Z116" s="148"/>
      <c r="AA116" s="143"/>
    </row>
    <row r="117" spans="9:27">
      <c r="I117" s="64" t="s">
        <v>347</v>
      </c>
      <c r="J117" s="104">
        <v>6379268503</v>
      </c>
      <c r="K117" s="155">
        <v>267.5</v>
      </c>
      <c r="L117" s="152">
        <v>0.16089999999999999</v>
      </c>
      <c r="M117" s="64"/>
      <c r="N117" s="104"/>
      <c r="O117" s="152"/>
      <c r="P117" s="53"/>
      <c r="Q117" s="64" t="s">
        <v>347</v>
      </c>
      <c r="R117" s="104">
        <v>238427206</v>
      </c>
      <c r="S117" s="155">
        <v>119.55</v>
      </c>
      <c r="T117" s="152">
        <v>0.14130000000000001</v>
      </c>
      <c r="U117" s="64"/>
      <c r="V117" s="104"/>
      <c r="W117" s="152"/>
      <c r="X117" s="143"/>
      <c r="Y117" s="143"/>
      <c r="Z117" s="143"/>
      <c r="AA117" s="143"/>
    </row>
    <row r="118" spans="9:27">
      <c r="I118" s="64" t="s">
        <v>348</v>
      </c>
      <c r="J118" s="104">
        <v>5378843449</v>
      </c>
      <c r="K118" s="155">
        <v>225.55</v>
      </c>
      <c r="L118" s="152">
        <v>0.13569999999999999</v>
      </c>
      <c r="M118" s="64" t="s">
        <v>349</v>
      </c>
      <c r="N118" s="109">
        <v>176234138</v>
      </c>
      <c r="O118" s="152">
        <v>4.4000000000000003E-3</v>
      </c>
      <c r="P118" s="53"/>
      <c r="Q118" s="64" t="s">
        <v>348</v>
      </c>
      <c r="R118" s="104">
        <v>162436480</v>
      </c>
      <c r="S118" s="155">
        <v>81.45</v>
      </c>
      <c r="T118" s="152">
        <v>9.6299999999999997E-2</v>
      </c>
      <c r="U118" s="64" t="s">
        <v>349</v>
      </c>
      <c r="V118" s="109">
        <v>0</v>
      </c>
      <c r="W118" s="152">
        <v>0</v>
      </c>
      <c r="X118" s="143"/>
      <c r="Y118" s="143"/>
      <c r="Z118" s="143"/>
      <c r="AA118" s="143"/>
    </row>
    <row r="119" spans="9:27">
      <c r="I119" s="64" t="s">
        <v>350</v>
      </c>
      <c r="J119" s="104">
        <v>1841145361</v>
      </c>
      <c r="K119" s="155">
        <v>77.2</v>
      </c>
      <c r="L119" s="152">
        <v>4.6399999999999997E-2</v>
      </c>
      <c r="M119" s="64" t="s">
        <v>351</v>
      </c>
      <c r="N119" s="104">
        <v>565006984</v>
      </c>
      <c r="O119" s="152">
        <v>1.43E-2</v>
      </c>
      <c r="P119" s="53"/>
      <c r="Q119" s="64" t="s">
        <v>350</v>
      </c>
      <c r="R119" s="104">
        <v>83791090</v>
      </c>
      <c r="S119" s="155">
        <v>42.01</v>
      </c>
      <c r="T119" s="152">
        <v>4.9700000000000001E-2</v>
      </c>
      <c r="U119" s="64" t="s">
        <v>351</v>
      </c>
      <c r="V119" s="104">
        <v>0</v>
      </c>
      <c r="W119" s="152">
        <v>0</v>
      </c>
      <c r="X119" s="100"/>
      <c r="Y119" s="100"/>
      <c r="Z119" s="100"/>
      <c r="AA119" s="100"/>
    </row>
    <row r="120" spans="9:27">
      <c r="I120" s="64" t="s">
        <v>352</v>
      </c>
      <c r="J120" s="104">
        <v>606515545</v>
      </c>
      <c r="K120" s="155">
        <v>25.43</v>
      </c>
      <c r="L120" s="152">
        <v>1.5299999999999999E-2</v>
      </c>
      <c r="M120" s="64" t="s">
        <v>353</v>
      </c>
      <c r="N120" s="104">
        <v>5810323869</v>
      </c>
      <c r="O120" s="152">
        <v>0.14660000000000001</v>
      </c>
      <c r="P120" s="53"/>
      <c r="Q120" s="64" t="s">
        <v>352</v>
      </c>
      <c r="R120" s="104">
        <v>20322783</v>
      </c>
      <c r="S120" s="155">
        <v>10.19</v>
      </c>
      <c r="T120" s="152">
        <v>1.2E-2</v>
      </c>
      <c r="U120" s="64" t="s">
        <v>353</v>
      </c>
      <c r="V120" s="104">
        <v>237854061</v>
      </c>
      <c r="W120" s="152">
        <v>0.14099999999999999</v>
      </c>
      <c r="X120" s="100"/>
      <c r="Y120" s="100"/>
      <c r="Z120" s="100"/>
      <c r="AA120" s="100"/>
    </row>
    <row r="121" spans="9:27">
      <c r="I121" s="64" t="s">
        <v>354</v>
      </c>
      <c r="J121" s="104">
        <v>378829292</v>
      </c>
      <c r="K121" s="155">
        <v>15.89</v>
      </c>
      <c r="L121" s="152">
        <v>9.5999999999999992E-3</v>
      </c>
      <c r="M121" s="64" t="s">
        <v>355</v>
      </c>
      <c r="N121" s="104">
        <v>1804856867</v>
      </c>
      <c r="O121" s="152">
        <v>4.5499999999999999E-2</v>
      </c>
      <c r="P121" s="53"/>
      <c r="Q121" s="64" t="s">
        <v>354</v>
      </c>
      <c r="R121" s="104">
        <v>16723839</v>
      </c>
      <c r="S121" s="155">
        <v>8.39</v>
      </c>
      <c r="T121" s="152">
        <v>9.9000000000000008E-3</v>
      </c>
      <c r="U121" s="64" t="s">
        <v>355</v>
      </c>
      <c r="V121" s="104">
        <v>89161329</v>
      </c>
      <c r="W121" s="152">
        <v>5.28E-2</v>
      </c>
      <c r="X121" s="100"/>
      <c r="Y121" s="100"/>
      <c r="Z121" s="100"/>
      <c r="AA121" s="100"/>
    </row>
    <row r="122" spans="9:27">
      <c r="I122" s="64" t="s">
        <v>356</v>
      </c>
      <c r="J122" s="104">
        <v>684564676</v>
      </c>
      <c r="K122" s="155">
        <v>28.71</v>
      </c>
      <c r="L122" s="152">
        <v>1.7299999999999999E-2</v>
      </c>
      <c r="M122" s="64" t="s">
        <v>357</v>
      </c>
      <c r="N122" s="104">
        <v>5082020578</v>
      </c>
      <c r="O122" s="152">
        <v>0.12820000000000001</v>
      </c>
      <c r="P122" s="53"/>
      <c r="Q122" s="64" t="s">
        <v>356</v>
      </c>
      <c r="R122" s="104">
        <v>32576322</v>
      </c>
      <c r="S122" s="155">
        <v>16.329999999999998</v>
      </c>
      <c r="T122" s="152">
        <v>1.9300000000000001E-2</v>
      </c>
      <c r="U122" s="64" t="s">
        <v>357</v>
      </c>
      <c r="V122" s="104">
        <v>209189733</v>
      </c>
      <c r="W122" s="152">
        <v>0.124</v>
      </c>
      <c r="X122" s="100"/>
      <c r="Y122" s="100"/>
      <c r="Z122" s="100"/>
      <c r="AA122" s="100"/>
    </row>
    <row r="123" spans="9:27">
      <c r="I123" s="64" t="s">
        <v>358</v>
      </c>
      <c r="J123" s="104">
        <v>1778956296</v>
      </c>
      <c r="K123" s="155">
        <v>74.599999999999994</v>
      </c>
      <c r="L123" s="152">
        <v>4.4900000000000002E-2</v>
      </c>
      <c r="M123" s="64" t="s">
        <v>359</v>
      </c>
      <c r="N123" s="104">
        <v>2339016002</v>
      </c>
      <c r="O123" s="152">
        <v>5.8999999999999997E-2</v>
      </c>
      <c r="P123" s="53"/>
      <c r="Q123" s="64" t="s">
        <v>358</v>
      </c>
      <c r="R123" s="104">
        <v>80146140</v>
      </c>
      <c r="S123" s="155">
        <v>40.19</v>
      </c>
      <c r="T123" s="152">
        <v>4.7500000000000001E-2</v>
      </c>
      <c r="U123" s="64" t="s">
        <v>359</v>
      </c>
      <c r="V123" s="104">
        <v>96120473</v>
      </c>
      <c r="W123" s="152">
        <v>5.7000000000000002E-2</v>
      </c>
      <c r="X123" s="100"/>
      <c r="Y123" s="100"/>
      <c r="Z123" s="100"/>
      <c r="AA123" s="100"/>
    </row>
    <row r="124" spans="9:27" ht="16" thickBot="1">
      <c r="I124" s="64" t="s">
        <v>360</v>
      </c>
      <c r="J124" s="116">
        <v>39640308072</v>
      </c>
      <c r="K124" s="156">
        <v>1662.24</v>
      </c>
      <c r="L124" s="151">
        <v>1</v>
      </c>
      <c r="M124" s="64" t="s">
        <v>361</v>
      </c>
      <c r="N124" s="116">
        <v>39640308072</v>
      </c>
      <c r="O124" s="151">
        <v>1</v>
      </c>
      <c r="P124" s="53"/>
      <c r="Q124" s="64" t="s">
        <v>360</v>
      </c>
      <c r="R124" s="116">
        <v>1687443604</v>
      </c>
      <c r="S124" s="156">
        <v>846.09</v>
      </c>
      <c r="T124" s="151">
        <v>1</v>
      </c>
      <c r="U124" s="64" t="s">
        <v>361</v>
      </c>
      <c r="V124" s="116">
        <v>1687443604</v>
      </c>
      <c r="W124" s="151">
        <v>1</v>
      </c>
      <c r="X124" s="100"/>
      <c r="Y124" s="100"/>
      <c r="Z124" s="100"/>
      <c r="AA124" s="100"/>
    </row>
    <row r="125" spans="9:27" ht="16" thickTop="1">
      <c r="I125" s="64"/>
      <c r="J125" s="100"/>
      <c r="K125" s="100"/>
      <c r="L125" s="100"/>
      <c r="M125" s="64"/>
      <c r="N125" s="100"/>
      <c r="O125" s="140"/>
      <c r="P125" s="53"/>
      <c r="Q125" s="64"/>
      <c r="R125" s="100"/>
      <c r="S125" s="100"/>
      <c r="T125" s="100"/>
      <c r="U125" s="64"/>
      <c r="V125" s="100"/>
      <c r="W125" s="140"/>
      <c r="X125" s="100"/>
      <c r="Y125" s="100"/>
      <c r="Z125" s="100"/>
      <c r="AA125" s="100"/>
    </row>
    <row r="126" spans="9:27"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</row>
    <row r="127" spans="9:27"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</row>
    <row r="128" spans="9:27">
      <c r="I128" s="101" t="s">
        <v>177</v>
      </c>
      <c r="J128" s="134"/>
      <c r="K128" s="134" t="s">
        <v>178</v>
      </c>
      <c r="L128" s="100"/>
      <c r="M128" s="100"/>
      <c r="N128" s="134" t="s">
        <v>179</v>
      </c>
      <c r="O128" s="157"/>
      <c r="P128" s="100"/>
      <c r="Q128" s="101" t="s">
        <v>177</v>
      </c>
      <c r="R128" s="134"/>
      <c r="S128" s="134" t="s">
        <v>178</v>
      </c>
      <c r="T128" s="100"/>
      <c r="U128" s="100"/>
      <c r="V128" s="134" t="s">
        <v>179</v>
      </c>
      <c r="W128" s="157"/>
      <c r="X128" s="100"/>
      <c r="Y128" s="100"/>
      <c r="Z128" s="100"/>
      <c r="AA128" s="100"/>
    </row>
    <row r="129" spans="9:27">
      <c r="I129" s="119" t="s">
        <v>180</v>
      </c>
      <c r="J129" s="134" t="s">
        <v>181</v>
      </c>
      <c r="K129" s="158" t="s">
        <v>182</v>
      </c>
      <c r="L129" s="134" t="s">
        <v>183</v>
      </c>
      <c r="M129" s="134" t="s">
        <v>184</v>
      </c>
      <c r="N129" s="119" t="s">
        <v>185</v>
      </c>
      <c r="O129" s="157"/>
      <c r="P129" s="100"/>
      <c r="Q129" s="119" t="s">
        <v>180</v>
      </c>
      <c r="R129" s="134" t="s">
        <v>181</v>
      </c>
      <c r="S129" s="158" t="s">
        <v>182</v>
      </c>
      <c r="T129" s="134" t="s">
        <v>183</v>
      </c>
      <c r="U129" s="134" t="s">
        <v>184</v>
      </c>
      <c r="V129" s="119" t="s">
        <v>185</v>
      </c>
      <c r="W129" s="157"/>
      <c r="X129" s="100"/>
      <c r="Y129" s="100"/>
      <c r="Z129" s="100"/>
      <c r="AA129" s="100"/>
    </row>
    <row r="130" spans="9:27">
      <c r="I130" s="64" t="s">
        <v>362</v>
      </c>
      <c r="J130" s="104">
        <v>46430334</v>
      </c>
      <c r="K130" s="155">
        <v>1.95</v>
      </c>
      <c r="L130" s="152">
        <v>7.6499999999999999E-2</v>
      </c>
      <c r="M130" s="107">
        <v>22322.28</v>
      </c>
      <c r="N130" s="155">
        <v>0.34</v>
      </c>
      <c r="O130" s="157"/>
      <c r="P130" s="100"/>
      <c r="Q130" s="64" t="s">
        <v>362</v>
      </c>
      <c r="R130" s="104">
        <v>3339835</v>
      </c>
      <c r="S130" s="155">
        <v>1.67</v>
      </c>
      <c r="T130" s="152">
        <v>0.1022</v>
      </c>
      <c r="U130" s="107">
        <v>1605.69</v>
      </c>
      <c r="V130" s="155">
        <v>0.28999999999999998</v>
      </c>
      <c r="W130" s="157"/>
      <c r="X130" s="100"/>
      <c r="Y130" s="100"/>
      <c r="Z130" s="100"/>
      <c r="AA130" s="100"/>
    </row>
    <row r="131" spans="9:27">
      <c r="I131" s="154" t="s">
        <v>363</v>
      </c>
      <c r="J131" s="104">
        <v>132189546</v>
      </c>
      <c r="K131" s="155">
        <v>5.54</v>
      </c>
      <c r="L131" s="152">
        <v>0.2177</v>
      </c>
      <c r="M131" s="107">
        <v>63552.67</v>
      </c>
      <c r="N131" s="155">
        <v>0.96</v>
      </c>
      <c r="O131" s="157"/>
      <c r="P131" s="100"/>
      <c r="Q131" s="154" t="s">
        <v>363</v>
      </c>
      <c r="R131" s="104">
        <v>5969890</v>
      </c>
      <c r="S131" s="155">
        <v>2.99</v>
      </c>
      <c r="T131" s="152">
        <v>0.18279999999999999</v>
      </c>
      <c r="U131" s="107">
        <v>2870.14</v>
      </c>
      <c r="V131" s="155">
        <v>0.51</v>
      </c>
      <c r="W131" s="157"/>
      <c r="X131" s="100"/>
      <c r="Y131" s="100"/>
      <c r="Z131" s="100"/>
      <c r="AA131" s="100"/>
    </row>
    <row r="132" spans="9:27">
      <c r="I132" s="154" t="s">
        <v>364</v>
      </c>
      <c r="J132" s="104">
        <v>156354286</v>
      </c>
      <c r="K132" s="155">
        <v>6.56</v>
      </c>
      <c r="L132" s="152">
        <v>0.25750000000000001</v>
      </c>
      <c r="M132" s="107">
        <v>75170.33</v>
      </c>
      <c r="N132" s="155">
        <v>1.1299999999999999</v>
      </c>
      <c r="O132" s="157"/>
      <c r="P132" s="100"/>
      <c r="Q132" s="154" t="s">
        <v>364</v>
      </c>
      <c r="R132" s="104">
        <v>6626087</v>
      </c>
      <c r="S132" s="155">
        <v>3.32</v>
      </c>
      <c r="T132" s="152">
        <v>0.2029</v>
      </c>
      <c r="U132" s="107">
        <v>3185.62</v>
      </c>
      <c r="V132" s="155">
        <v>0.56999999999999995</v>
      </c>
      <c r="W132" s="157"/>
      <c r="X132" s="100"/>
      <c r="Y132" s="100"/>
      <c r="Z132" s="100"/>
      <c r="AA132" s="100"/>
    </row>
    <row r="133" spans="9:27">
      <c r="I133" s="64" t="s">
        <v>365</v>
      </c>
      <c r="J133" s="104">
        <v>17380343</v>
      </c>
      <c r="K133" s="155">
        <v>0.73</v>
      </c>
      <c r="L133" s="152">
        <v>2.86E-2</v>
      </c>
      <c r="M133" s="107">
        <v>8355.93</v>
      </c>
      <c r="N133" s="155">
        <v>0.13</v>
      </c>
      <c r="O133" s="157"/>
      <c r="P133" s="100"/>
      <c r="Q133" s="64" t="s">
        <v>365</v>
      </c>
      <c r="R133" s="104">
        <v>1355996</v>
      </c>
      <c r="S133" s="155">
        <v>0.68</v>
      </c>
      <c r="T133" s="152">
        <v>4.1500000000000002E-2</v>
      </c>
      <c r="U133" s="107">
        <v>651.91999999999996</v>
      </c>
      <c r="V133" s="155">
        <v>0.12</v>
      </c>
      <c r="W133" s="157"/>
      <c r="X133" s="100"/>
      <c r="Y133" s="100"/>
      <c r="Z133" s="100"/>
      <c r="AA133" s="100"/>
    </row>
    <row r="134" spans="9:27">
      <c r="I134" s="64" t="s">
        <v>366</v>
      </c>
      <c r="J134" s="104">
        <v>54578169</v>
      </c>
      <c r="K134" s="155">
        <v>2.29</v>
      </c>
      <c r="L134" s="152">
        <v>8.9899999999999994E-2</v>
      </c>
      <c r="M134" s="107">
        <v>26239.5</v>
      </c>
      <c r="N134" s="155">
        <v>0.4</v>
      </c>
      <c r="O134" s="157"/>
      <c r="P134" s="100"/>
      <c r="Q134" s="64" t="s">
        <v>366</v>
      </c>
      <c r="R134" s="104">
        <v>3565260</v>
      </c>
      <c r="S134" s="155">
        <v>1.79</v>
      </c>
      <c r="T134" s="152">
        <v>0.1091</v>
      </c>
      <c r="U134" s="107">
        <v>1714.07</v>
      </c>
      <c r="V134" s="155">
        <v>0.3</v>
      </c>
      <c r="W134" s="157"/>
      <c r="X134" s="100"/>
      <c r="Y134" s="100"/>
      <c r="Z134" s="100"/>
      <c r="AA134" s="100"/>
    </row>
    <row r="135" spans="9:27">
      <c r="I135" s="64" t="s">
        <v>367</v>
      </c>
      <c r="J135" s="104">
        <v>113814395</v>
      </c>
      <c r="K135" s="155">
        <v>4.7699999999999996</v>
      </c>
      <c r="L135" s="152">
        <v>0.1875</v>
      </c>
      <c r="M135" s="107">
        <v>54718.46</v>
      </c>
      <c r="N135" s="155">
        <v>0.82</v>
      </c>
      <c r="O135" s="157"/>
      <c r="P135" s="100"/>
      <c r="Q135" s="64" t="s">
        <v>367</v>
      </c>
      <c r="R135" s="104">
        <v>7389076</v>
      </c>
      <c r="S135" s="155">
        <v>3.7</v>
      </c>
      <c r="T135" s="152">
        <v>0.22620000000000001</v>
      </c>
      <c r="U135" s="107">
        <v>3552.44</v>
      </c>
      <c r="V135" s="155">
        <v>0.63</v>
      </c>
      <c r="W135" s="157"/>
      <c r="X135" s="100"/>
      <c r="Y135" s="100"/>
      <c r="Z135" s="100"/>
      <c r="AA135" s="100"/>
    </row>
    <row r="136" spans="9:27">
      <c r="I136" s="64" t="s">
        <v>368</v>
      </c>
      <c r="J136" s="104">
        <v>43953067</v>
      </c>
      <c r="K136" s="155">
        <v>1.84</v>
      </c>
      <c r="L136" s="152">
        <v>7.2400000000000006E-2</v>
      </c>
      <c r="M136" s="107">
        <v>21131.279999999999</v>
      </c>
      <c r="N136" s="155">
        <v>0.32</v>
      </c>
      <c r="O136" s="157"/>
      <c r="P136" s="100"/>
      <c r="Q136" s="64" t="s">
        <v>368</v>
      </c>
      <c r="R136" s="104">
        <v>2879105</v>
      </c>
      <c r="S136" s="155">
        <v>1.44</v>
      </c>
      <c r="T136" s="152">
        <v>8.8099999999999998E-2</v>
      </c>
      <c r="U136" s="107">
        <v>1384.19</v>
      </c>
      <c r="V136" s="155">
        <v>0.25</v>
      </c>
      <c r="W136" s="157"/>
      <c r="X136" s="100"/>
      <c r="Y136" s="100"/>
      <c r="Z136" s="100"/>
      <c r="AA136" s="100"/>
    </row>
    <row r="137" spans="9:27">
      <c r="I137" s="154" t="s">
        <v>369</v>
      </c>
      <c r="J137" s="104">
        <v>42395645</v>
      </c>
      <c r="K137" s="155">
        <v>1.78</v>
      </c>
      <c r="L137" s="152">
        <v>6.9800000000000001E-2</v>
      </c>
      <c r="M137" s="107">
        <v>20382.52</v>
      </c>
      <c r="N137" s="155">
        <v>0.31</v>
      </c>
      <c r="O137" s="157"/>
      <c r="P137" s="100"/>
      <c r="Q137" s="154" t="s">
        <v>369</v>
      </c>
      <c r="R137" s="104">
        <v>1538844</v>
      </c>
      <c r="S137" s="155">
        <v>0.77</v>
      </c>
      <c r="T137" s="152">
        <v>4.7100000000000003E-2</v>
      </c>
      <c r="U137" s="107">
        <v>739.83</v>
      </c>
      <c r="V137" s="155">
        <v>0.13</v>
      </c>
      <c r="W137" s="157"/>
      <c r="X137" s="100"/>
      <c r="Y137" s="100"/>
      <c r="Z137" s="100"/>
      <c r="AA137" s="100"/>
    </row>
    <row r="138" spans="9:27" ht="16" thickBot="1">
      <c r="I138" s="64" t="s">
        <v>370</v>
      </c>
      <c r="J138" s="159">
        <v>607095785</v>
      </c>
      <c r="K138" s="160">
        <v>25.46</v>
      </c>
      <c r="L138" s="151">
        <v>1</v>
      </c>
      <c r="M138" s="161">
        <v>291872.96999999997</v>
      </c>
      <c r="N138" s="160">
        <v>4.4000000000000004</v>
      </c>
      <c r="O138" s="157"/>
      <c r="P138" s="100"/>
      <c r="Q138" s="64" t="s">
        <v>370</v>
      </c>
      <c r="R138" s="159">
        <v>32664093</v>
      </c>
      <c r="S138" s="160">
        <v>16.38</v>
      </c>
      <c r="T138" s="151">
        <v>1</v>
      </c>
      <c r="U138" s="161">
        <v>15703.89</v>
      </c>
      <c r="V138" s="160">
        <v>2.79</v>
      </c>
      <c r="W138" s="157"/>
      <c r="X138" s="100"/>
      <c r="Y138" s="100"/>
      <c r="Z138" s="100"/>
      <c r="AA138" s="100"/>
    </row>
    <row r="139" spans="9:27" ht="16" thickTop="1">
      <c r="I139" s="64"/>
      <c r="J139" s="104"/>
      <c r="K139" s="155"/>
      <c r="L139" s="152"/>
      <c r="M139" s="107"/>
      <c r="N139" s="100"/>
      <c r="O139" s="157"/>
      <c r="P139" s="100"/>
      <c r="Q139" s="64"/>
      <c r="R139" s="104"/>
      <c r="S139" s="155"/>
      <c r="T139" s="152"/>
      <c r="U139" s="107"/>
      <c r="V139" s="100"/>
      <c r="W139" s="157"/>
      <c r="X139" s="100"/>
      <c r="Y139" s="100"/>
      <c r="Z139" s="100"/>
      <c r="AA139" s="100"/>
    </row>
    <row r="140" spans="9:27">
      <c r="I140" s="64" t="s">
        <v>371</v>
      </c>
      <c r="J140" s="104">
        <v>684885021</v>
      </c>
      <c r="K140" s="155">
        <v>28.72</v>
      </c>
      <c r="L140" s="133"/>
      <c r="M140" s="107">
        <v>329271.64</v>
      </c>
      <c r="N140" s="155">
        <v>4.96</v>
      </c>
      <c r="O140" s="157"/>
      <c r="P140" s="100"/>
      <c r="Q140" s="64" t="s">
        <v>371</v>
      </c>
      <c r="R140" s="104">
        <v>36635868</v>
      </c>
      <c r="S140" s="155">
        <v>18.37</v>
      </c>
      <c r="T140" s="133"/>
      <c r="U140" s="107">
        <v>17613.400000000001</v>
      </c>
      <c r="V140" s="155">
        <v>3.13</v>
      </c>
      <c r="W140" s="157"/>
      <c r="X140" s="100"/>
      <c r="Y140" s="100"/>
      <c r="Z140" s="100"/>
      <c r="AA140" s="100"/>
    </row>
    <row r="141" spans="9:27">
      <c r="I141" s="64"/>
      <c r="J141" s="100"/>
      <c r="K141" s="100"/>
      <c r="L141" s="100"/>
      <c r="M141" s="100"/>
      <c r="N141" s="100"/>
      <c r="O141" s="100"/>
      <c r="P141" s="100"/>
      <c r="Q141" s="64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</row>
    <row r="142" spans="9:27"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</row>
    <row r="143" spans="9:27"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</row>
    <row r="144" spans="9:27"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</row>
    <row r="145" spans="9:27">
      <c r="I145" s="119"/>
      <c r="J145" s="100"/>
      <c r="K145" s="100"/>
      <c r="L145" s="119" t="s">
        <v>196</v>
      </c>
      <c r="M145" s="119"/>
      <c r="N145" s="100"/>
      <c r="O145" s="100"/>
      <c r="P145" s="100"/>
      <c r="Q145" s="119"/>
      <c r="R145" s="100"/>
      <c r="S145" s="100"/>
      <c r="T145" s="119" t="s">
        <v>196</v>
      </c>
      <c r="U145" s="119"/>
      <c r="V145" s="100"/>
      <c r="W145" s="100"/>
      <c r="X145" s="100"/>
      <c r="Y145" s="100"/>
      <c r="Z145" s="100"/>
      <c r="AA145" s="100"/>
    </row>
    <row r="146" spans="9:27">
      <c r="I146" s="157"/>
      <c r="J146" s="157"/>
      <c r="K146" s="100"/>
      <c r="L146" s="119" t="s">
        <v>197</v>
      </c>
      <c r="M146" s="119"/>
      <c r="N146" s="100"/>
      <c r="O146" s="157"/>
      <c r="P146" s="100"/>
      <c r="Q146" s="157"/>
      <c r="R146" s="157"/>
      <c r="S146" s="100"/>
      <c r="T146" s="119" t="s">
        <v>197</v>
      </c>
      <c r="U146" s="119"/>
      <c r="V146" s="100"/>
      <c r="W146" s="157"/>
      <c r="X146" s="100"/>
      <c r="Y146" s="100"/>
      <c r="Z146" s="100"/>
      <c r="AA146" s="100"/>
    </row>
    <row r="147" spans="9:27">
      <c r="I147" s="157"/>
      <c r="J147" s="157"/>
      <c r="K147" s="100"/>
      <c r="L147" s="100"/>
      <c r="M147" s="100"/>
      <c r="N147" s="100"/>
      <c r="O147" s="157"/>
      <c r="P147" s="100"/>
      <c r="Q147" s="157"/>
      <c r="R147" s="157"/>
      <c r="S147" s="100"/>
      <c r="T147" s="100"/>
      <c r="U147" s="100"/>
      <c r="V147" s="100"/>
      <c r="W147" s="157"/>
      <c r="X147" s="100"/>
      <c r="Y147" s="100"/>
      <c r="Z147" s="100"/>
      <c r="AA147" s="100"/>
    </row>
    <row r="148" spans="9:27">
      <c r="I148" s="157"/>
      <c r="J148" s="157"/>
      <c r="K148" s="100"/>
      <c r="L148" s="64" t="s">
        <v>372</v>
      </c>
      <c r="M148" s="63"/>
      <c r="N148" s="100"/>
      <c r="O148" s="157"/>
      <c r="P148" s="100"/>
      <c r="Q148" s="157"/>
      <c r="R148" s="157"/>
      <c r="S148" s="100"/>
      <c r="T148" s="64" t="s">
        <v>372</v>
      </c>
      <c r="U148" s="63"/>
      <c r="V148" s="100"/>
      <c r="W148" s="157"/>
      <c r="X148" s="100"/>
      <c r="Y148" s="100"/>
      <c r="Z148" s="100"/>
      <c r="AA148" s="100"/>
    </row>
    <row r="149" spans="9:27">
      <c r="I149" s="157"/>
      <c r="J149" s="157"/>
      <c r="K149" s="100"/>
      <c r="L149" s="64" t="s">
        <v>278</v>
      </c>
      <c r="M149" s="63"/>
      <c r="N149" s="100"/>
      <c r="O149" s="157"/>
      <c r="P149" s="100"/>
      <c r="Q149" s="157"/>
      <c r="R149" s="157"/>
      <c r="S149" s="100"/>
      <c r="T149" s="64" t="s">
        <v>278</v>
      </c>
      <c r="U149" s="63"/>
      <c r="V149" s="100"/>
      <c r="W149" s="157"/>
      <c r="X149" s="100"/>
      <c r="Y149" s="100"/>
      <c r="Z149" s="100"/>
      <c r="AA149" s="100"/>
    </row>
    <row r="150" spans="9:27">
      <c r="I150" s="157"/>
      <c r="J150" s="100"/>
      <c r="K150" s="100"/>
      <c r="L150" s="64" t="s">
        <v>373</v>
      </c>
      <c r="M150" s="63"/>
      <c r="N150" s="100"/>
      <c r="O150" s="157"/>
      <c r="P150" s="100"/>
      <c r="Q150" s="157"/>
      <c r="R150" s="100"/>
      <c r="S150" s="100"/>
      <c r="T150" s="64" t="s">
        <v>373</v>
      </c>
      <c r="U150" s="63"/>
      <c r="V150" s="100"/>
      <c r="W150" s="157"/>
      <c r="X150" s="100"/>
      <c r="Y150" s="100"/>
      <c r="Z150" s="100"/>
      <c r="AA150" s="100"/>
    </row>
    <row r="151" spans="9:27">
      <c r="I151" s="157"/>
      <c r="J151" s="157"/>
      <c r="K151" s="100"/>
      <c r="L151" s="162" t="s">
        <v>374</v>
      </c>
      <c r="M151" s="63"/>
      <c r="N151" s="100"/>
      <c r="O151" s="157"/>
      <c r="P151" s="100"/>
      <c r="Q151" s="157"/>
      <c r="R151" s="157"/>
      <c r="S151" s="100"/>
      <c r="T151" s="162" t="s">
        <v>374</v>
      </c>
      <c r="U151" s="63"/>
      <c r="V151" s="100"/>
      <c r="W151" s="157"/>
      <c r="X151" s="100"/>
      <c r="Y151" s="100"/>
      <c r="Z151" s="100"/>
      <c r="AA151" s="100"/>
    </row>
    <row r="152" spans="9:27">
      <c r="I152" s="157"/>
      <c r="J152" s="157"/>
      <c r="K152" s="100"/>
      <c r="L152" s="162" t="s">
        <v>375</v>
      </c>
      <c r="M152" s="63"/>
      <c r="N152" s="100"/>
      <c r="O152" s="157"/>
      <c r="P152" s="100"/>
      <c r="Q152" s="157"/>
      <c r="R152" s="157"/>
      <c r="S152" s="100"/>
      <c r="T152" s="162" t="s">
        <v>375</v>
      </c>
      <c r="U152" s="63"/>
      <c r="V152" s="100"/>
      <c r="W152" s="157"/>
      <c r="X152" s="100"/>
      <c r="Y152" s="100"/>
      <c r="Z152" s="100"/>
      <c r="AA152" s="100"/>
    </row>
    <row r="153" spans="9:27">
      <c r="I153" s="157"/>
      <c r="J153" s="157"/>
      <c r="K153" s="100"/>
      <c r="L153" s="162" t="s">
        <v>376</v>
      </c>
      <c r="M153" s="63"/>
      <c r="N153" s="100"/>
      <c r="O153" s="157"/>
      <c r="P153" s="100"/>
      <c r="Q153" s="157"/>
      <c r="R153" s="157"/>
      <c r="S153" s="100"/>
      <c r="T153" s="162" t="s">
        <v>376</v>
      </c>
      <c r="U153" s="63"/>
      <c r="V153" s="100"/>
      <c r="W153" s="157"/>
      <c r="X153" s="100"/>
      <c r="Y153" s="100"/>
      <c r="Z153" s="100"/>
      <c r="AA153" s="100"/>
    </row>
    <row r="154" spans="9:27">
      <c r="I154" s="157"/>
      <c r="J154" s="157"/>
      <c r="K154" s="100"/>
      <c r="L154" s="162" t="s">
        <v>377</v>
      </c>
      <c r="M154" s="63"/>
      <c r="N154" s="100"/>
      <c r="O154" s="157"/>
      <c r="P154" s="100"/>
      <c r="Q154" s="157"/>
      <c r="R154" s="157"/>
      <c r="S154" s="100"/>
      <c r="T154" s="162" t="s">
        <v>377</v>
      </c>
      <c r="U154" s="63"/>
      <c r="V154" s="100"/>
      <c r="W154" s="157"/>
      <c r="X154" s="100"/>
      <c r="Y154" s="100"/>
      <c r="Z154" s="100"/>
      <c r="AA154" s="100"/>
    </row>
    <row r="155" spans="9:27">
      <c r="I155" s="157"/>
      <c r="J155" s="157"/>
      <c r="K155" s="100"/>
      <c r="L155" s="162" t="s">
        <v>378</v>
      </c>
      <c r="M155" s="63"/>
      <c r="N155" s="100"/>
      <c r="O155" s="157"/>
      <c r="P155" s="100"/>
      <c r="Q155" s="157"/>
      <c r="R155" s="157"/>
      <c r="S155" s="100"/>
      <c r="T155" s="162" t="s">
        <v>378</v>
      </c>
      <c r="U155" s="63"/>
      <c r="V155" s="100"/>
      <c r="W155" s="157"/>
      <c r="X155" s="100"/>
      <c r="Y155" s="100"/>
      <c r="Z155" s="100"/>
      <c r="AA155" s="100"/>
    </row>
    <row r="156" spans="9:27">
      <c r="I156" s="157"/>
      <c r="J156" s="157"/>
      <c r="K156" s="100"/>
      <c r="L156" s="162" t="s">
        <v>379</v>
      </c>
      <c r="M156" s="63"/>
      <c r="N156" s="100"/>
      <c r="O156" s="157"/>
      <c r="P156" s="100"/>
      <c r="Q156" s="157"/>
      <c r="R156" s="157"/>
      <c r="S156" s="100"/>
      <c r="T156" s="162" t="s">
        <v>379</v>
      </c>
      <c r="U156" s="63"/>
      <c r="V156" s="100"/>
      <c r="W156" s="157"/>
      <c r="X156" s="100"/>
      <c r="Y156" s="100"/>
      <c r="Z156" s="100"/>
      <c r="AA156" s="100"/>
    </row>
    <row r="157" spans="9:27">
      <c r="I157" s="157"/>
      <c r="J157" s="157"/>
      <c r="K157" s="100"/>
      <c r="L157" s="64" t="s">
        <v>380</v>
      </c>
      <c r="M157" s="63"/>
      <c r="N157" s="100"/>
      <c r="O157" s="100"/>
      <c r="P157" s="100"/>
      <c r="Q157" s="157"/>
      <c r="R157" s="157"/>
      <c r="S157" s="100"/>
      <c r="T157" s="64" t="s">
        <v>380</v>
      </c>
      <c r="U157" s="63"/>
      <c r="V157" s="100"/>
      <c r="W157" s="100"/>
      <c r="X157" s="100"/>
      <c r="Y157" s="100"/>
      <c r="Z157" s="100"/>
      <c r="AA157" s="100"/>
    </row>
    <row r="158" spans="9:27">
      <c r="I158" s="157"/>
      <c r="J158" s="157"/>
      <c r="K158" s="100"/>
      <c r="L158" s="162" t="s">
        <v>381</v>
      </c>
      <c r="M158" s="65"/>
      <c r="N158" s="100"/>
      <c r="O158" s="157"/>
      <c r="P158" s="100"/>
      <c r="Q158" s="157"/>
      <c r="R158" s="157"/>
      <c r="S158" s="100"/>
      <c r="T158" s="162" t="s">
        <v>381</v>
      </c>
      <c r="U158" s="65"/>
      <c r="V158" s="100"/>
      <c r="W158" s="157"/>
      <c r="X158" s="100"/>
      <c r="Y158" s="100"/>
      <c r="Z158" s="100"/>
      <c r="AA158" s="100"/>
    </row>
    <row r="159" spans="9:27">
      <c r="I159" s="157"/>
      <c r="J159" s="157"/>
      <c r="K159" s="157"/>
      <c r="L159" s="162" t="s">
        <v>382</v>
      </c>
      <c r="M159" s="65"/>
      <c r="N159" s="100"/>
      <c r="O159" s="157"/>
      <c r="P159" s="100"/>
      <c r="Q159" s="157"/>
      <c r="R159" s="157"/>
      <c r="S159" s="157"/>
      <c r="T159" s="162" t="s">
        <v>382</v>
      </c>
      <c r="U159" s="65"/>
      <c r="V159" s="100"/>
      <c r="W159" s="157"/>
      <c r="X159" s="100"/>
      <c r="Y159" s="100"/>
      <c r="Z159" s="100"/>
      <c r="AA159" s="100"/>
    </row>
    <row r="160" spans="9:27">
      <c r="I160" s="157"/>
      <c r="J160" s="157"/>
      <c r="K160" s="157"/>
      <c r="L160" s="162" t="s">
        <v>383</v>
      </c>
      <c r="M160" s="63"/>
      <c r="N160" s="100"/>
      <c r="O160" s="157"/>
      <c r="P160" s="100"/>
      <c r="Q160" s="157"/>
      <c r="R160" s="157"/>
      <c r="S160" s="157"/>
      <c r="T160" s="162" t="s">
        <v>383</v>
      </c>
      <c r="U160" s="63"/>
      <c r="V160" s="100"/>
      <c r="W160" s="157"/>
      <c r="X160" s="100"/>
      <c r="Y160" s="100"/>
      <c r="Z160" s="100"/>
      <c r="AA160" s="100"/>
    </row>
    <row r="161" spans="9:27">
      <c r="I161" s="157"/>
      <c r="J161" s="157"/>
      <c r="K161" s="157"/>
      <c r="L161" s="100"/>
      <c r="M161" s="100"/>
      <c r="N161" s="100"/>
      <c r="O161" s="157"/>
      <c r="P161" s="100"/>
      <c r="Q161" s="157"/>
      <c r="R161" s="157"/>
      <c r="S161" s="157"/>
      <c r="T161" s="100"/>
      <c r="U161" s="100"/>
      <c r="V161" s="100"/>
      <c r="W161" s="157"/>
      <c r="X161" s="100"/>
      <c r="Y161" s="100"/>
      <c r="Z161" s="100"/>
      <c r="AA161" s="100"/>
    </row>
    <row r="162" spans="9:27">
      <c r="I162" s="157"/>
      <c r="J162" s="157"/>
      <c r="K162" s="157"/>
      <c r="L162" s="119" t="s">
        <v>211</v>
      </c>
      <c r="M162" s="119"/>
      <c r="N162" s="100"/>
      <c r="O162" s="157"/>
      <c r="P162" s="100"/>
      <c r="Q162" s="157"/>
      <c r="R162" s="157"/>
      <c r="S162" s="157"/>
      <c r="T162" s="119" t="s">
        <v>211</v>
      </c>
      <c r="U162" s="119"/>
      <c r="V162" s="100"/>
      <c r="W162" s="157"/>
      <c r="X162" s="100"/>
      <c r="Y162" s="100"/>
      <c r="Z162" s="100"/>
      <c r="AA162" s="100"/>
    </row>
    <row r="163" spans="9:27">
      <c r="I163" s="157"/>
      <c r="J163" s="157"/>
      <c r="K163" s="157"/>
      <c r="L163" s="119"/>
      <c r="M163" s="100"/>
      <c r="N163" s="100"/>
      <c r="O163" s="100"/>
      <c r="P163" s="100"/>
      <c r="Q163" s="157"/>
      <c r="R163" s="157"/>
      <c r="S163" s="157"/>
      <c r="T163" s="119"/>
      <c r="U163" s="100"/>
      <c r="V163" s="100"/>
      <c r="W163" s="100"/>
      <c r="X163" s="100"/>
      <c r="Y163" s="100"/>
      <c r="Z163" s="100"/>
      <c r="AA163" s="100"/>
    </row>
    <row r="164" spans="9:27">
      <c r="I164" s="157"/>
      <c r="J164" s="157"/>
      <c r="K164" s="157"/>
      <c r="L164" s="64" t="s">
        <v>281</v>
      </c>
      <c r="M164" s="63"/>
      <c r="N164" s="100"/>
      <c r="O164" s="100"/>
      <c r="P164" s="100"/>
      <c r="Q164" s="157"/>
      <c r="R164" s="157"/>
      <c r="S164" s="157"/>
      <c r="T164" s="64" t="s">
        <v>281</v>
      </c>
      <c r="U164" s="63"/>
      <c r="V164" s="100"/>
      <c r="W164" s="100"/>
      <c r="X164" s="100"/>
      <c r="Y164" s="100"/>
      <c r="Z164" s="100"/>
      <c r="AA164" s="100"/>
    </row>
    <row r="165" spans="9:27">
      <c r="I165" s="157"/>
      <c r="J165" s="157"/>
      <c r="K165" s="157"/>
      <c r="L165" s="64" t="s">
        <v>284</v>
      </c>
      <c r="M165" s="63"/>
      <c r="N165" s="100"/>
      <c r="O165" s="100"/>
      <c r="P165" s="100"/>
      <c r="Q165" s="157"/>
      <c r="R165" s="157"/>
      <c r="S165" s="157"/>
      <c r="T165" s="64" t="s">
        <v>284</v>
      </c>
      <c r="U165" s="63"/>
      <c r="V165" s="100"/>
      <c r="W165" s="100"/>
      <c r="X165" s="100"/>
      <c r="Y165" s="100"/>
      <c r="Z165" s="100"/>
      <c r="AA165" s="100"/>
    </row>
    <row r="166" spans="9:27">
      <c r="I166" s="157"/>
      <c r="J166" s="157"/>
      <c r="K166" s="157"/>
      <c r="L166" s="64" t="s">
        <v>286</v>
      </c>
      <c r="M166" s="63"/>
      <c r="N166" s="157"/>
      <c r="O166" s="157"/>
      <c r="P166" s="100"/>
      <c r="Q166" s="157"/>
      <c r="R166" s="157"/>
      <c r="S166" s="157"/>
      <c r="T166" s="64" t="s">
        <v>286</v>
      </c>
      <c r="U166" s="63"/>
      <c r="V166" s="157"/>
      <c r="W166" s="157"/>
      <c r="X166" s="100"/>
      <c r="Y166" s="100"/>
      <c r="Z166" s="100"/>
      <c r="AA166" s="100"/>
    </row>
    <row r="167" spans="9:27">
      <c r="I167" s="157"/>
      <c r="J167" s="157"/>
      <c r="K167" s="157"/>
      <c r="L167" s="64" t="s">
        <v>289</v>
      </c>
      <c r="M167" s="63"/>
      <c r="N167" s="157"/>
      <c r="O167" s="157"/>
      <c r="P167" s="157"/>
      <c r="Q167" s="157"/>
      <c r="R167" s="157"/>
      <c r="S167" s="157"/>
      <c r="T167" s="64" t="s">
        <v>289</v>
      </c>
      <c r="U167" s="63"/>
      <c r="V167" s="157"/>
      <c r="W167" s="157"/>
      <c r="X167" s="157"/>
      <c r="Y167" s="157"/>
      <c r="Z167" s="157"/>
      <c r="AA167" s="157"/>
    </row>
    <row r="168" spans="9:27">
      <c r="I168" s="157"/>
      <c r="J168" s="157"/>
      <c r="K168" s="157"/>
      <c r="L168" s="64" t="s">
        <v>292</v>
      </c>
      <c r="M168" s="63"/>
      <c r="N168" s="157"/>
      <c r="O168" s="157"/>
      <c r="P168" s="157"/>
      <c r="Q168" s="157"/>
      <c r="R168" s="157"/>
      <c r="S168" s="157"/>
      <c r="T168" s="64" t="s">
        <v>292</v>
      </c>
      <c r="U168" s="63"/>
      <c r="V168" s="157"/>
      <c r="W168" s="157"/>
      <c r="X168" s="157"/>
      <c r="Y168" s="157"/>
      <c r="Z168" s="157"/>
      <c r="AA168" s="157"/>
    </row>
    <row r="169" spans="9:27">
      <c r="I169" s="157"/>
      <c r="J169" s="157"/>
      <c r="K169" s="157"/>
      <c r="L169" s="64" t="s">
        <v>296</v>
      </c>
      <c r="M169" s="63"/>
      <c r="N169" s="157"/>
      <c r="O169" s="157"/>
      <c r="P169" s="157"/>
      <c r="Q169" s="157"/>
      <c r="R169" s="157"/>
      <c r="S169" s="157"/>
      <c r="T169" s="64" t="s">
        <v>296</v>
      </c>
      <c r="U169" s="63"/>
      <c r="V169" s="157"/>
      <c r="W169" s="157"/>
      <c r="X169" s="157"/>
      <c r="Y169" s="157"/>
      <c r="Z169" s="157"/>
      <c r="AA169" s="157"/>
    </row>
    <row r="170" spans="9:27">
      <c r="I170" s="157"/>
      <c r="J170" s="157"/>
      <c r="K170" s="157"/>
      <c r="L170" s="64" t="s">
        <v>298</v>
      </c>
      <c r="M170" s="63"/>
      <c r="N170" s="157"/>
      <c r="O170" s="157"/>
      <c r="P170" s="157"/>
      <c r="Q170" s="157"/>
      <c r="R170" s="157"/>
      <c r="S170" s="157"/>
      <c r="T170" s="64" t="s">
        <v>298</v>
      </c>
      <c r="U170" s="63"/>
      <c r="V170" s="157"/>
      <c r="W170" s="157"/>
      <c r="X170" s="157"/>
      <c r="Y170" s="157"/>
      <c r="Z170" s="157"/>
      <c r="AA170" s="157"/>
    </row>
    <row r="171" spans="9:27">
      <c r="I171" s="157"/>
      <c r="J171" s="157"/>
      <c r="K171" s="157"/>
      <c r="L171" s="64" t="s">
        <v>300</v>
      </c>
      <c r="M171" s="63"/>
      <c r="N171" s="157"/>
      <c r="O171" s="157"/>
      <c r="P171" s="157"/>
      <c r="Q171" s="157"/>
      <c r="R171" s="157"/>
      <c r="S171" s="157"/>
      <c r="T171" s="64" t="s">
        <v>300</v>
      </c>
      <c r="U171" s="63"/>
      <c r="V171" s="157"/>
      <c r="W171" s="157"/>
      <c r="X171" s="157"/>
      <c r="Y171" s="157"/>
      <c r="Z171" s="157"/>
      <c r="AA171" s="157"/>
    </row>
    <row r="172" spans="9:27">
      <c r="I172" s="157"/>
      <c r="J172" s="157"/>
      <c r="K172" s="157"/>
      <c r="L172" s="64" t="s">
        <v>301</v>
      </c>
      <c r="M172" s="63"/>
      <c r="N172" s="157"/>
      <c r="O172" s="157"/>
      <c r="P172" s="157"/>
      <c r="Q172" s="157"/>
      <c r="R172" s="157"/>
      <c r="S172" s="157"/>
      <c r="T172" s="64" t="s">
        <v>301</v>
      </c>
      <c r="U172" s="63"/>
      <c r="V172" s="157"/>
      <c r="W172" s="157"/>
      <c r="X172" s="157"/>
      <c r="Y172" s="157"/>
      <c r="Z172" s="157"/>
      <c r="AA172" s="157"/>
    </row>
    <row r="173" spans="9:27">
      <c r="I173" s="157"/>
      <c r="J173" s="157"/>
      <c r="K173" s="157"/>
      <c r="L173" s="64"/>
      <c r="M173" s="63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</row>
    <row r="174" spans="9:27"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</row>
    <row r="175" spans="9:27"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</row>
    <row r="176" spans="9:27"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</row>
    <row r="177" spans="9:27"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</row>
    <row r="178" spans="9:27"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</row>
    <row r="179" spans="9:27"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</row>
    <row r="180" spans="9:27"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</row>
    <row r="181" spans="9:27"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</row>
    <row r="182" spans="9:27"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</row>
    <row r="183" spans="9:27"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</row>
    <row r="184" spans="9:27"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</row>
    <row r="185" spans="9:27"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</row>
    <row r="186" spans="9:27"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</row>
    <row r="187" spans="9:27"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</row>
    <row r="188" spans="9:27"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</row>
    <row r="189" spans="9:27"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</row>
    <row r="190" spans="9:27"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</row>
    <row r="191" spans="9:27"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</row>
    <row r="192" spans="9:27"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</row>
    <row r="193" spans="9:27"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</row>
    <row r="194" spans="9:27"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</row>
    <row r="195" spans="9:27"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</row>
    <row r="196" spans="9:27"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</row>
    <row r="197" spans="9:27"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</row>
    <row r="198" spans="9:27"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</row>
    <row r="199" spans="9:27"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</row>
    <row r="200" spans="9:27"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</row>
    <row r="201" spans="9:27"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</row>
    <row r="202" spans="9:27"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</row>
    <row r="203" spans="9:27"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</row>
    <row r="204" spans="9:27"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</row>
    <row r="205" spans="9:27"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</row>
    <row r="206" spans="9:27"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</row>
    <row r="207" spans="9:27"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</row>
    <row r="208" spans="9:27"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</row>
    <row r="209" spans="9:27"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</row>
    <row r="210" spans="9:27"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</row>
    <row r="211" spans="9:27"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</row>
    <row r="212" spans="9:27"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</row>
    <row r="213" spans="9:27"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</row>
    <row r="214" spans="9:27"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</row>
    <row r="215" spans="9:27"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</row>
    <row r="216" spans="9:27"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</row>
    <row r="217" spans="9:27"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</row>
    <row r="218" spans="9:27"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</row>
    <row r="219" spans="9:27"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</row>
    <row r="220" spans="9:27"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</row>
    <row r="221" spans="9:27"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</row>
    <row r="222" spans="9:27"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</row>
    <row r="223" spans="9:27"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</row>
    <row r="224" spans="9:27"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</row>
    <row r="225" spans="9:27"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</row>
    <row r="226" spans="9:27"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</row>
    <row r="227" spans="9:27"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</row>
    <row r="228" spans="9:27"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</row>
    <row r="229" spans="9:27"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</row>
    <row r="230" spans="9:27"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</row>
    <row r="231" spans="9:27"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</row>
    <row r="232" spans="9:27"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</row>
    <row r="233" spans="9:27"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</row>
    <row r="234" spans="9:27"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</row>
    <row r="235" spans="9:27"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</row>
    <row r="236" spans="9:27"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</row>
    <row r="237" spans="9:27"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</row>
    <row r="238" spans="9:27"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</row>
    <row r="239" spans="9:27"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</row>
    <row r="240" spans="9:27"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</row>
    <row r="241" spans="9:27"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  <c r="AA241" s="157"/>
    </row>
    <row r="242" spans="9:27"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</row>
    <row r="243" spans="9:27"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</row>
    <row r="244" spans="9:27"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7"/>
    </row>
    <row r="245" spans="9:27"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</row>
    <row r="246" spans="9:27"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</row>
    <row r="247" spans="9:27"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  <c r="AA247" s="157"/>
    </row>
    <row r="248" spans="9:27"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</row>
    <row r="249" spans="9:27"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</row>
    <row r="250" spans="9:27"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  <c r="AA250" s="157"/>
    </row>
    <row r="251" spans="9:27"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</row>
    <row r="252" spans="9:27"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</row>
    <row r="253" spans="9:27"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</row>
    <row r="254" spans="9:27"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</row>
    <row r="255" spans="9:27"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</row>
    <row r="256" spans="9:27"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  <c r="AA256" s="157"/>
    </row>
    <row r="257" spans="9:27"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  <c r="AA257" s="157"/>
    </row>
    <row r="258" spans="9:27"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  <c r="AA258" s="157"/>
    </row>
    <row r="259" spans="9:27"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  <c r="AA259" s="157"/>
    </row>
    <row r="260" spans="9:27"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</row>
    <row r="261" spans="9:27"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/>
    </row>
    <row r="262" spans="9:27"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/>
    </row>
    <row r="263" spans="9:27"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  <c r="AA263" s="157"/>
    </row>
    <row r="264" spans="9:27"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</row>
    <row r="265" spans="9:27"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  <c r="AA265" s="157"/>
    </row>
    <row r="266" spans="9:27"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</row>
    <row r="267" spans="9:27"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</row>
    <row r="268" spans="9:27"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</row>
    <row r="269" spans="9:27"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  <c r="AA269" s="157"/>
    </row>
    <row r="270" spans="9:27"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  <c r="AA270" s="157"/>
    </row>
    <row r="271" spans="9:27"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</row>
    <row r="272" spans="9:27"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</row>
    <row r="273" spans="9:27"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</row>
    <row r="274" spans="9:27"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</row>
    <row r="275" spans="9:27"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</row>
    <row r="276" spans="9:27"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</row>
    <row r="277" spans="9:27"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  <c r="AA277" s="157"/>
    </row>
    <row r="278" spans="9:27"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</row>
    <row r="279" spans="9:27"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</row>
    <row r="280" spans="9:27"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  <c r="AA280" s="157"/>
    </row>
    <row r="281" spans="9:27"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  <c r="AA281" s="157"/>
    </row>
    <row r="282" spans="9:27"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  <c r="AA282" s="157"/>
    </row>
    <row r="283" spans="9:27"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  <c r="AA283" s="157"/>
    </row>
    <row r="284" spans="9:27"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</row>
    <row r="285" spans="9:27"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</row>
    <row r="286" spans="9:27"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</row>
    <row r="287" spans="9:27"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  <c r="AA287" s="157"/>
    </row>
    <row r="288" spans="9:27"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  <c r="AA288" s="157"/>
    </row>
    <row r="289" spans="9:27"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  <c r="AA289" s="157"/>
    </row>
    <row r="290" spans="9:27"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</row>
    <row r="291" spans="9:27"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</row>
    <row r="292" spans="9:27"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  <c r="AA292" s="157"/>
    </row>
    <row r="293" spans="9:27"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</row>
    <row r="294" spans="9:27"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  <c r="AA294" s="157"/>
    </row>
    <row r="295" spans="9:27"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</row>
    <row r="296" spans="9:27"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</row>
    <row r="297" spans="9:27"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</row>
    <row r="298" spans="9:27"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  <c r="AA298" s="157"/>
    </row>
    <row r="299" spans="9:27"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  <c r="AA299" s="157"/>
    </row>
    <row r="300" spans="9:27"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  <c r="AA300" s="157"/>
    </row>
    <row r="301" spans="9:27"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  <c r="AA301" s="157"/>
    </row>
    <row r="302" spans="9:27"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</row>
    <row r="303" spans="9:27"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</row>
    <row r="304" spans="9:27"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  <c r="AA304" s="157"/>
    </row>
    <row r="305" spans="9:27"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  <c r="AA305" s="157"/>
    </row>
    <row r="306" spans="9:27"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  <c r="AA306" s="157"/>
    </row>
    <row r="307" spans="9:27"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</row>
    <row r="308" spans="9:27"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</row>
    <row r="309" spans="9:27"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</row>
    <row r="310" spans="9:27"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</row>
    <row r="311" spans="9:27"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</row>
    <row r="312" spans="9:27"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</row>
    <row r="313" spans="9:27"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  <c r="AA313" s="157"/>
    </row>
    <row r="314" spans="9:27"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</row>
    <row r="315" spans="9:27"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</row>
    <row r="316" spans="9:27"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</row>
    <row r="317" spans="9:27"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</row>
    <row r="318" spans="9:27"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</row>
    <row r="319" spans="9:27"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  <c r="AA319" s="157"/>
    </row>
    <row r="320" spans="9:27"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</row>
    <row r="321" spans="9:27"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  <c r="AA321" s="157"/>
    </row>
    <row r="322" spans="9:27"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  <c r="AA322" s="157"/>
    </row>
    <row r="323" spans="9:27"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  <c r="AA323" s="157"/>
    </row>
    <row r="324" spans="9:27"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  <c r="AA324" s="157"/>
    </row>
    <row r="325" spans="9:27"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  <c r="AA325" s="157"/>
    </row>
    <row r="326" spans="9:27"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  <c r="AA326" s="157"/>
    </row>
    <row r="327" spans="9:27"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  <c r="AA327" s="157"/>
    </row>
    <row r="328" spans="9:27"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  <c r="AA328" s="157"/>
    </row>
    <row r="329" spans="9:27"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  <c r="AA329" s="157"/>
    </row>
    <row r="330" spans="9:27"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  <c r="AA330" s="157"/>
    </row>
    <row r="331" spans="9:27"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  <c r="AA331" s="157"/>
    </row>
    <row r="332" spans="9:27"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</row>
    <row r="333" spans="9:27"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  <c r="AA333" s="157"/>
    </row>
    <row r="334" spans="9:27"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  <c r="AA334" s="157"/>
    </row>
    <row r="335" spans="9:27"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</row>
    <row r="336" spans="9:27"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  <c r="AA336" s="157"/>
    </row>
    <row r="337" spans="9:27"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  <c r="AA337" s="157"/>
    </row>
    <row r="338" spans="9:27"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</row>
    <row r="339" spans="9:27"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  <c r="AA339" s="157"/>
    </row>
    <row r="340" spans="9:27"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  <c r="AA340" s="157"/>
    </row>
    <row r="341" spans="9:27"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  <c r="AA341" s="157"/>
    </row>
    <row r="342" spans="9:27"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</row>
    <row r="343" spans="9:27"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</row>
    <row r="344" spans="9:27"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  <c r="AA344" s="157"/>
    </row>
    <row r="345" spans="9:27"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</row>
    <row r="346" spans="9:27"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  <c r="AA346" s="157"/>
    </row>
    <row r="347" spans="9:27"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  <c r="AA347" s="157"/>
    </row>
    <row r="348" spans="9:27"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  <c r="AA348" s="157"/>
    </row>
    <row r="349" spans="9:27"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  <c r="AA349" s="157"/>
    </row>
    <row r="350" spans="9:27"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  <c r="AA350" s="157"/>
    </row>
    <row r="351" spans="9:27"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  <c r="AA351" s="157"/>
    </row>
    <row r="352" spans="9:27"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</row>
    <row r="353" spans="9:27"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  <c r="AA353" s="157"/>
    </row>
    <row r="354" spans="9:27"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  <c r="AA354" s="157"/>
    </row>
    <row r="355" spans="9:27"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</row>
    <row r="356" spans="9:27"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  <c r="AA356" s="157"/>
    </row>
    <row r="357" spans="9:27"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  <c r="AA357" s="157"/>
    </row>
    <row r="358" spans="9:27"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  <c r="AA358" s="157"/>
    </row>
    <row r="359" spans="9:27"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  <c r="AA359" s="157"/>
    </row>
    <row r="360" spans="9:27"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  <c r="AA360" s="157"/>
    </row>
    <row r="361" spans="9:27"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  <c r="AA361" s="157"/>
    </row>
    <row r="362" spans="9:27"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</row>
    <row r="363" spans="9:27"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  <c r="AA363" s="157"/>
    </row>
    <row r="364" spans="9:27"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  <c r="AA364" s="157"/>
    </row>
    <row r="365" spans="9:27"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</row>
    <row r="366" spans="9:27"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  <c r="AA366" s="157"/>
    </row>
    <row r="367" spans="9:27"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  <c r="AA367" s="157"/>
    </row>
    <row r="368" spans="9:27"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  <c r="AA368" s="157"/>
    </row>
    <row r="369" spans="9:27"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  <c r="AA369" s="157"/>
    </row>
    <row r="370" spans="9:27"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</row>
    <row r="371" spans="9:27"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</row>
    <row r="372" spans="9:27"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</row>
    <row r="373" spans="9:27"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</row>
    <row r="374" spans="9:27"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</row>
    <row r="375" spans="9:27"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</row>
    <row r="376" spans="9:27"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  <c r="AA376" s="157"/>
    </row>
    <row r="377" spans="9:27"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  <c r="AA377" s="157"/>
    </row>
    <row r="378" spans="9:27"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  <c r="AA378" s="157"/>
    </row>
    <row r="379" spans="9:27"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  <c r="AA379" s="157"/>
    </row>
    <row r="380" spans="9:27"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  <c r="AA380" s="157"/>
    </row>
    <row r="381" spans="9:27"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</row>
    <row r="382" spans="9:27"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  <c r="AA382" s="157"/>
    </row>
    <row r="383" spans="9:27"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  <c r="AA383" s="157"/>
    </row>
    <row r="384" spans="9:27"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  <c r="AA384" s="157"/>
    </row>
    <row r="385" spans="9:27"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  <c r="AA385" s="157"/>
    </row>
    <row r="386" spans="9:27"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  <c r="AA386" s="157"/>
    </row>
    <row r="387" spans="9:27"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  <c r="AA387" s="157"/>
    </row>
    <row r="388" spans="9:27"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  <c r="AA388" s="157"/>
    </row>
    <row r="389" spans="9:27"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</row>
    <row r="390" spans="9:27"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</row>
    <row r="391" spans="9:27"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</row>
    <row r="392" spans="9:27"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</row>
    <row r="393" spans="9:27"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  <c r="AA393" s="157"/>
    </row>
    <row r="394" spans="9:27"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  <c r="AA394" s="157"/>
    </row>
    <row r="395" spans="9:27"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  <c r="AA395" s="157"/>
    </row>
    <row r="396" spans="9:27"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</row>
    <row r="397" spans="9:27"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  <c r="AA397" s="157"/>
    </row>
    <row r="398" spans="9:27"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  <c r="AA398" s="157"/>
    </row>
    <row r="399" spans="9:27"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  <c r="AA399" s="157"/>
    </row>
    <row r="400" spans="9:27"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  <c r="AA400" s="157"/>
    </row>
    <row r="401" spans="9:27"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  <c r="AA401" s="157"/>
    </row>
    <row r="402" spans="9:27"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  <c r="AA402" s="157"/>
    </row>
    <row r="403" spans="9:27"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</row>
    <row r="404" spans="9:27"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</row>
    <row r="405" spans="9:27"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</row>
    <row r="406" spans="9:27"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  <c r="AA406" s="157"/>
    </row>
    <row r="407" spans="9:27"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  <c r="AA407" s="157"/>
    </row>
    <row r="408" spans="9:27"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  <c r="AA408" s="157"/>
    </row>
    <row r="409" spans="9:27"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  <c r="AA409" s="157"/>
    </row>
    <row r="410" spans="9:27"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  <c r="AA410" s="157"/>
    </row>
    <row r="411" spans="9:27"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  <c r="AA411" s="157"/>
    </row>
    <row r="412" spans="9:27"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  <c r="AA412" s="157"/>
    </row>
    <row r="413" spans="9:27"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  <c r="AA413" s="157"/>
    </row>
    <row r="414" spans="9:27"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  <c r="AA414" s="157"/>
    </row>
    <row r="415" spans="9:27"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  <c r="AA415" s="157"/>
    </row>
    <row r="416" spans="9:27"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  <c r="AA416" s="157"/>
    </row>
    <row r="417" spans="9:27"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  <c r="AA417" s="157"/>
    </row>
    <row r="418" spans="9:27"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  <c r="AA418" s="157"/>
    </row>
    <row r="419" spans="9:27"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  <c r="AA419" s="157"/>
    </row>
    <row r="420" spans="9:27"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  <c r="AA420" s="157"/>
    </row>
    <row r="421" spans="9:27"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  <c r="AA421" s="157"/>
    </row>
    <row r="422" spans="9:27"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  <c r="AA422" s="157"/>
    </row>
    <row r="423" spans="9:27"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  <c r="AA423" s="157"/>
    </row>
    <row r="424" spans="9:27"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  <c r="AA424" s="157"/>
    </row>
    <row r="425" spans="9:27"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  <c r="AA425" s="157"/>
    </row>
    <row r="426" spans="9:27"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</row>
    <row r="427" spans="9:27"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</row>
    <row r="428" spans="9:27"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</row>
    <row r="429" spans="9:27"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</row>
    <row r="430" spans="9:27"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</row>
    <row r="431" spans="9:27"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  <c r="AA431" s="157"/>
    </row>
    <row r="432" spans="9:27"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  <c r="AA432" s="157"/>
    </row>
    <row r="433" spans="9:27">
      <c r="I433" s="163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  <c r="AA433" s="157"/>
    </row>
    <row r="434" spans="9:27"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  <c r="AA434" s="157"/>
    </row>
    <row r="435" spans="9:27"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  <c r="AA435" s="157"/>
    </row>
    <row r="436" spans="9:27"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  <c r="AA436" s="157"/>
    </row>
    <row r="437" spans="9:27">
      <c r="I437" s="163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  <c r="AA437" s="157"/>
    </row>
    <row r="438" spans="9:27"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  <c r="AA438" s="157"/>
    </row>
    <row r="439" spans="9:27"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  <c r="AA439" s="157"/>
    </row>
    <row r="440" spans="9:27"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  <c r="AA440" s="157"/>
    </row>
    <row r="441" spans="9:27"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  <c r="AA441" s="157"/>
    </row>
    <row r="442" spans="9:27"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  <c r="AA442" s="157"/>
    </row>
    <row r="443" spans="9:27"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  <c r="AA443" s="157"/>
    </row>
    <row r="444" spans="9:27"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  <c r="AA444" s="157"/>
    </row>
    <row r="445" spans="9:27"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  <c r="AA445" s="157"/>
    </row>
    <row r="446" spans="9:27"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  <c r="AA446" s="157"/>
    </row>
    <row r="447" spans="9:27"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  <c r="AA447" s="157"/>
    </row>
    <row r="448" spans="9:27"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  <c r="AA448" s="157"/>
    </row>
    <row r="449" spans="9:27"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  <c r="AA449" s="157"/>
    </row>
    <row r="450" spans="9:27"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</row>
    <row r="451" spans="9:27"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  <c r="AA451" s="157"/>
    </row>
    <row r="452" spans="9:27"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  <c r="AA452" s="157"/>
    </row>
    <row r="453" spans="9:27"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  <c r="AA453" s="157"/>
    </row>
    <row r="454" spans="9:27"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  <c r="AA454" s="157"/>
    </row>
    <row r="455" spans="9:27"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  <c r="AA455" s="157"/>
    </row>
    <row r="456" spans="9:27"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  <c r="AA456" s="157"/>
    </row>
    <row r="457" spans="9:27"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  <c r="AA457" s="157"/>
    </row>
    <row r="458" spans="9:27"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  <c r="AA458" s="157"/>
    </row>
    <row r="459" spans="9:27"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  <c r="AA459" s="157"/>
    </row>
    <row r="460" spans="9:27"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  <c r="AA460" s="157"/>
    </row>
    <row r="461" spans="9:27"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  <c r="AA461" s="157"/>
    </row>
    <row r="462" spans="9:27"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  <c r="AA462" s="157"/>
    </row>
    <row r="463" spans="9:27"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  <c r="AA463" s="157"/>
    </row>
    <row r="464" spans="9:27"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  <c r="AA464" s="157"/>
    </row>
    <row r="465" spans="9:27"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  <c r="AA465" s="157"/>
    </row>
    <row r="466" spans="9:27"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  <c r="AA466" s="157"/>
    </row>
    <row r="467" spans="9:27"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  <c r="AA467" s="157"/>
    </row>
    <row r="468" spans="9:27"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  <c r="AA468" s="157"/>
    </row>
    <row r="469" spans="9:27"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  <c r="AA469" s="157"/>
    </row>
    <row r="470" spans="9:27"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  <c r="AA470" s="157"/>
    </row>
    <row r="471" spans="9:27"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  <c r="AA471" s="157"/>
    </row>
    <row r="472" spans="9:27"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  <c r="AA472" s="157"/>
    </row>
    <row r="473" spans="9:27"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  <c r="AA473" s="157"/>
    </row>
    <row r="474" spans="9:27"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  <c r="AA474" s="157"/>
    </row>
    <row r="475" spans="9:27"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  <c r="AA475" s="157"/>
    </row>
    <row r="476" spans="9:27"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  <c r="AA476" s="157"/>
    </row>
    <row r="477" spans="9:27"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  <c r="AA477" s="157"/>
    </row>
    <row r="478" spans="9:27"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  <c r="AA478" s="157"/>
    </row>
    <row r="479" spans="9:27"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  <c r="AA479" s="157"/>
    </row>
    <row r="480" spans="9:27"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  <c r="AA480" s="157"/>
    </row>
    <row r="481" spans="9:27"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  <c r="AA481" s="157"/>
    </row>
    <row r="482" spans="9:27"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  <c r="AA482" s="157"/>
    </row>
    <row r="483" spans="9:27"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  <c r="AA483" s="157"/>
    </row>
    <row r="484" spans="9:27"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  <c r="AA484" s="157"/>
    </row>
    <row r="485" spans="9:27"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  <c r="AA485" s="157"/>
    </row>
    <row r="486" spans="9:27"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  <c r="AA486" s="157"/>
    </row>
    <row r="487" spans="9:27"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  <c r="AA487" s="157"/>
    </row>
    <row r="488" spans="9:27"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  <c r="AA488" s="157"/>
    </row>
    <row r="489" spans="9:27"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</row>
    <row r="490" spans="9:27"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  <c r="AA490" s="157"/>
    </row>
    <row r="491" spans="9:27"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  <c r="AA491" s="157"/>
    </row>
    <row r="492" spans="9:27"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  <c r="AA492" s="157"/>
    </row>
    <row r="493" spans="9:27"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  <c r="AA493" s="157"/>
    </row>
    <row r="494" spans="9:27"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  <c r="AA494" s="157"/>
    </row>
    <row r="495" spans="9:27"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  <c r="AA495" s="157"/>
    </row>
    <row r="496" spans="9:27"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</row>
    <row r="497" spans="9:27"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  <c r="AA497" s="157"/>
    </row>
    <row r="498" spans="9:27"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  <c r="AA498" s="157"/>
    </row>
    <row r="499" spans="9:27"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  <c r="AA499" s="157"/>
    </row>
    <row r="500" spans="9:27"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  <c r="AA500" s="157"/>
    </row>
    <row r="501" spans="9:27"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  <c r="AA501" s="157"/>
    </row>
    <row r="502" spans="9:27"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  <c r="AA502" s="157"/>
    </row>
    <row r="503" spans="9:27"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  <c r="AA503" s="157"/>
    </row>
    <row r="504" spans="9:27"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  <c r="AA504" s="157"/>
    </row>
    <row r="505" spans="9:27"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  <c r="AA505" s="157"/>
    </row>
    <row r="506" spans="9:27"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  <c r="AA506" s="157"/>
    </row>
    <row r="507" spans="9:27"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  <c r="AA507" s="157"/>
    </row>
    <row r="508" spans="9:27"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</row>
    <row r="509" spans="9:27"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</row>
    <row r="510" spans="9:27"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  <c r="AA510" s="157"/>
    </row>
    <row r="511" spans="9:27"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  <c r="AA511" s="157"/>
    </row>
    <row r="512" spans="9:27"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  <c r="AA512" s="157"/>
    </row>
    <row r="513" spans="9:27"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  <c r="AA513" s="157"/>
    </row>
    <row r="514" spans="9:27"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  <c r="AA514" s="157"/>
    </row>
    <row r="515" spans="9:27"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  <c r="AA515" s="157"/>
    </row>
    <row r="516" spans="9:27"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</row>
    <row r="517" spans="9:27"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</row>
    <row r="518" spans="9:27"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</row>
    <row r="519" spans="9:27"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</row>
    <row r="520" spans="9:27"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</row>
    <row r="521" spans="9:27"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</row>
    <row r="522" spans="9:27"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</row>
    <row r="523" spans="9:27"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</row>
    <row r="524" spans="9:27"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</row>
    <row r="525" spans="9:27"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</row>
    <row r="526" spans="9:27"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  <c r="AA526" s="157"/>
    </row>
    <row r="527" spans="9:27"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  <c r="AA527" s="157"/>
    </row>
    <row r="528" spans="9:27"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  <c r="AA528" s="157"/>
    </row>
    <row r="529" spans="9:27"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</row>
    <row r="530" spans="9:27"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  <c r="AA530" s="157"/>
    </row>
    <row r="531" spans="9:27"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  <c r="AA531" s="157"/>
    </row>
    <row r="532" spans="9:27"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  <c r="AA532" s="157"/>
    </row>
    <row r="533" spans="9:27"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  <c r="AA533" s="157"/>
    </row>
    <row r="534" spans="9:27"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  <c r="AA534" s="157"/>
    </row>
    <row r="535" spans="9:27"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  <c r="AA535" s="157"/>
    </row>
    <row r="536" spans="9:27"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</row>
    <row r="537" spans="9:27"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  <c r="AA537" s="157"/>
    </row>
    <row r="538" spans="9:27"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  <c r="AA538" s="157"/>
    </row>
    <row r="539" spans="9:27"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  <c r="AA539" s="157"/>
    </row>
    <row r="540" spans="9:27"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  <c r="AA540" s="157"/>
    </row>
    <row r="541" spans="9:27"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  <c r="AA541" s="157"/>
    </row>
    <row r="542" spans="9:27"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  <c r="AA542" s="157"/>
    </row>
    <row r="543" spans="9:27"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  <c r="AA543" s="157"/>
    </row>
    <row r="544" spans="9:27"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  <c r="AA544" s="157"/>
    </row>
    <row r="545" spans="9:27"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  <c r="AA545" s="157"/>
    </row>
    <row r="546" spans="9:27"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  <c r="AA546" s="157"/>
    </row>
    <row r="547" spans="9:27"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  <c r="AA547" s="157"/>
    </row>
    <row r="548" spans="9:27"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  <c r="AA548" s="157"/>
    </row>
    <row r="549" spans="9:27"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</row>
    <row r="550" spans="9:27"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  <c r="AA550" s="157"/>
    </row>
    <row r="551" spans="9:27"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  <c r="AA551" s="157"/>
    </row>
    <row r="552" spans="9:27"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  <c r="AA552" s="157"/>
    </row>
    <row r="553" spans="9:27"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  <c r="AA553" s="157"/>
    </row>
    <row r="554" spans="9:27"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  <c r="AA554" s="157"/>
    </row>
    <row r="555" spans="9:27"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  <c r="AA555" s="157"/>
    </row>
    <row r="556" spans="9:27"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</row>
    <row r="557" spans="9:27"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</row>
    <row r="558" spans="9:27"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  <c r="AA558" s="157"/>
    </row>
    <row r="559" spans="9:27"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  <c r="AA559" s="157"/>
    </row>
    <row r="560" spans="9:27"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  <c r="AA560" s="157"/>
    </row>
    <row r="561" spans="9:27"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  <c r="AA561" s="157"/>
    </row>
    <row r="562" spans="9:27"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  <c r="AA562" s="157"/>
    </row>
    <row r="563" spans="9:27"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  <c r="AA563" s="157"/>
    </row>
  </sheetData>
  <mergeCells count="11">
    <mergeCell ref="C49:D49"/>
    <mergeCell ref="E49:F49"/>
    <mergeCell ref="C73:D73"/>
    <mergeCell ref="E73:F73"/>
    <mergeCell ref="S48:T48"/>
    <mergeCell ref="U48:V48"/>
    <mergeCell ref="S72:T72"/>
    <mergeCell ref="U72:V72"/>
    <mergeCell ref="Q96:V96"/>
    <mergeCell ref="Q97:R97"/>
    <mergeCell ref="T97:U9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429C-5B19-40C7-A2D3-3E4C161732FC}">
  <dimension ref="A1:G512"/>
  <sheetViews>
    <sheetView topLeftCell="A140" workbookViewId="0">
      <selection activeCell="L13" sqref="L13"/>
    </sheetView>
  </sheetViews>
  <sheetFormatPr baseColWidth="10" defaultColWidth="8.83203125" defaultRowHeight="15"/>
  <cols>
    <col min="1" max="1" width="23" customWidth="1"/>
    <col min="2" max="2" width="19.6640625" customWidth="1"/>
    <col min="3" max="3" width="18.33203125" customWidth="1"/>
    <col min="4" max="4" width="19.83203125" customWidth="1"/>
    <col min="5" max="5" width="17.6640625" customWidth="1"/>
    <col min="6" max="6" width="18.33203125" customWidth="1"/>
    <col min="7" max="7" width="18.6640625" customWidth="1"/>
  </cols>
  <sheetData>
    <row r="1" spans="1:7">
      <c r="A1" s="1" t="s">
        <v>217</v>
      </c>
      <c r="B1" s="1" t="s">
        <v>218</v>
      </c>
      <c r="C1" s="1"/>
      <c r="D1" s="1"/>
      <c r="E1" s="1"/>
      <c r="F1" s="1"/>
      <c r="G1" s="1"/>
    </row>
    <row r="2" spans="1:7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>
      <c r="A3" s="9" t="s">
        <v>7</v>
      </c>
      <c r="B3" s="5">
        <v>1893</v>
      </c>
      <c r="C3" s="5">
        <v>1204</v>
      </c>
      <c r="D3" s="5">
        <v>0</v>
      </c>
      <c r="E3" s="5">
        <v>10</v>
      </c>
      <c r="F3" s="5">
        <v>679</v>
      </c>
      <c r="G3" s="5">
        <v>0</v>
      </c>
    </row>
    <row r="4" spans="1:7">
      <c r="A4" s="9" t="s">
        <v>8</v>
      </c>
      <c r="B4" s="6">
        <v>0.55338123873824974</v>
      </c>
      <c r="C4" s="6">
        <v>0.45321530969826607</v>
      </c>
      <c r="D4" s="6" t="s">
        <v>9</v>
      </c>
      <c r="E4" s="6">
        <v>0.5408219178082192</v>
      </c>
      <c r="F4" s="6">
        <v>0.73118001896423024</v>
      </c>
      <c r="G4" s="6" t="s">
        <v>9</v>
      </c>
    </row>
    <row r="5" spans="1:7">
      <c r="A5" s="9" t="s">
        <v>10</v>
      </c>
      <c r="B5" s="5">
        <v>1834</v>
      </c>
      <c r="C5" s="7"/>
      <c r="D5" s="7"/>
      <c r="E5" s="7"/>
      <c r="F5" s="7"/>
      <c r="G5" s="7"/>
    </row>
    <row r="6" spans="1:7">
      <c r="A6" s="9" t="s">
        <v>11</v>
      </c>
      <c r="B6" s="6">
        <v>0.57118357957006916</v>
      </c>
      <c r="C6" s="7"/>
      <c r="D6" s="7"/>
      <c r="E6" s="7"/>
      <c r="F6" s="7"/>
      <c r="G6" s="7"/>
    </row>
    <row r="7" spans="1:7">
      <c r="A7" s="9" t="s">
        <v>12</v>
      </c>
      <c r="B7" s="5">
        <v>382356</v>
      </c>
      <c r="C7" s="5">
        <v>199170</v>
      </c>
      <c r="D7" s="5">
        <v>0</v>
      </c>
      <c r="E7" s="5">
        <v>1974</v>
      </c>
      <c r="F7" s="5">
        <v>181212</v>
      </c>
      <c r="G7" s="5">
        <v>0</v>
      </c>
    </row>
    <row r="8" spans="1:7">
      <c r="A8" s="9" t="s">
        <v>13</v>
      </c>
      <c r="B8" s="5">
        <v>51472</v>
      </c>
      <c r="C8" s="5">
        <v>49965</v>
      </c>
      <c r="D8" s="5">
        <v>0</v>
      </c>
      <c r="E8" s="5">
        <v>139</v>
      </c>
      <c r="F8" s="5">
        <v>1368</v>
      </c>
      <c r="G8" s="5">
        <v>0</v>
      </c>
    </row>
    <row r="9" spans="1:7">
      <c r="A9" s="9" t="s">
        <v>14</v>
      </c>
      <c r="B9" s="8">
        <v>7.4284271059993783</v>
      </c>
      <c r="C9" s="8">
        <v>3.9861903332332633</v>
      </c>
      <c r="D9" s="8" t="s">
        <v>15</v>
      </c>
      <c r="E9" s="8">
        <v>14.201438848920864</v>
      </c>
      <c r="F9" s="8">
        <v>132.46491228070175</v>
      </c>
      <c r="G9" s="8" t="s">
        <v>15</v>
      </c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2" t="s">
        <v>16</v>
      </c>
      <c r="F11" s="1"/>
      <c r="G11" s="1"/>
    </row>
    <row r="12" spans="1:7">
      <c r="A12" s="2" t="s">
        <v>17</v>
      </c>
      <c r="B12" s="1"/>
      <c r="C12" s="3" t="s">
        <v>18</v>
      </c>
      <c r="D12" s="1"/>
      <c r="E12" s="9" t="s">
        <v>19</v>
      </c>
      <c r="F12" s="9"/>
      <c r="G12" s="10">
        <v>3.1602976273624974</v>
      </c>
    </row>
    <row r="13" spans="1:7">
      <c r="A13" s="9" t="s">
        <v>20</v>
      </c>
      <c r="B13" s="11">
        <v>9379468365</v>
      </c>
      <c r="C13" s="12">
        <v>8269.5272758262454</v>
      </c>
      <c r="D13" s="1"/>
      <c r="E13" s="9" t="s">
        <v>21</v>
      </c>
      <c r="F13" s="9"/>
      <c r="G13" s="10">
        <v>58.004198094443041</v>
      </c>
    </row>
    <row r="14" spans="1:7">
      <c r="A14" s="9" t="s">
        <v>22</v>
      </c>
      <c r="B14" s="5">
        <v>6762884274</v>
      </c>
      <c r="C14" s="10">
        <v>5962.5827169255963</v>
      </c>
      <c r="D14" s="1"/>
      <c r="E14" s="9" t="s">
        <v>23</v>
      </c>
      <c r="F14" s="9"/>
      <c r="G14" s="13">
        <v>0.82591352706353571</v>
      </c>
    </row>
    <row r="15" spans="1:7">
      <c r="A15" s="9" t="s">
        <v>24</v>
      </c>
      <c r="B15" s="5">
        <v>83696037</v>
      </c>
      <c r="C15" s="10">
        <v>73.791672823672101</v>
      </c>
      <c r="D15" s="1"/>
      <c r="E15" s="9" t="s">
        <v>25</v>
      </c>
      <c r="F15" s="9"/>
      <c r="G15" s="13">
        <v>0.46727026689027473</v>
      </c>
    </row>
    <row r="16" spans="1:7">
      <c r="A16" s="9" t="s">
        <v>26</v>
      </c>
      <c r="B16" s="14">
        <v>2700280128</v>
      </c>
      <c r="C16" s="15">
        <v>2380.7362317243219</v>
      </c>
      <c r="D16" s="1"/>
      <c r="E16" s="9" t="s">
        <v>27</v>
      </c>
      <c r="F16" s="9"/>
      <c r="G16" s="13">
        <v>0.56052903314063673</v>
      </c>
    </row>
    <row r="17" spans="1:7">
      <c r="A17" s="9" t="s">
        <v>28</v>
      </c>
      <c r="B17" s="5">
        <v>136376630</v>
      </c>
      <c r="C17" s="10">
        <v>120.23818596996396</v>
      </c>
      <c r="D17" s="1"/>
      <c r="E17" s="9" t="s">
        <v>29</v>
      </c>
      <c r="F17" s="9"/>
      <c r="G17" s="13">
        <v>1.8179809060655475E-2</v>
      </c>
    </row>
    <row r="18" spans="1:7">
      <c r="A18" s="9" t="s">
        <v>30</v>
      </c>
      <c r="B18" s="14">
        <v>2836656758</v>
      </c>
      <c r="C18" s="15">
        <v>2500.9744176942859</v>
      </c>
      <c r="D18" s="1"/>
      <c r="E18" s="9" t="s">
        <v>31</v>
      </c>
      <c r="F18" s="9"/>
      <c r="G18" s="13">
        <v>-3.2563529275433753E-2</v>
      </c>
    </row>
    <row r="19" spans="1:7">
      <c r="A19" s="9" t="s">
        <v>32</v>
      </c>
      <c r="B19" s="16">
        <v>2788210779</v>
      </c>
      <c r="C19" s="17">
        <v>2458.2614057031628</v>
      </c>
      <c r="D19" s="1"/>
      <c r="E19" s="9" t="s">
        <v>33</v>
      </c>
      <c r="F19" s="9"/>
      <c r="G19" s="13">
        <v>1.7078548140648887E-2</v>
      </c>
    </row>
    <row r="20" spans="1:7">
      <c r="A20" s="9" t="s">
        <v>34</v>
      </c>
      <c r="B20" s="14">
        <v>48445979</v>
      </c>
      <c r="C20" s="15">
        <v>42.713011991123182</v>
      </c>
      <c r="D20" s="1"/>
      <c r="E20" s="9" t="s">
        <v>35</v>
      </c>
      <c r="F20" s="9"/>
      <c r="G20" s="13">
        <v>2.2068796241719986E-2</v>
      </c>
    </row>
    <row r="21" spans="1:7">
      <c r="A21" s="9" t="s">
        <v>36</v>
      </c>
      <c r="B21" s="5">
        <v>49361833</v>
      </c>
      <c r="C21" s="10">
        <v>43.520486289126694</v>
      </c>
      <c r="D21" s="1"/>
      <c r="E21" s="9" t="s">
        <v>37</v>
      </c>
      <c r="F21" s="9"/>
      <c r="G21" s="13">
        <v>2.1691336360487083E-2</v>
      </c>
    </row>
    <row r="22" spans="1:7">
      <c r="A22" s="9" t="s">
        <v>38</v>
      </c>
      <c r="B22" s="5">
        <v>35206212</v>
      </c>
      <c r="C22" s="10">
        <v>31.040003450400388</v>
      </c>
      <c r="D22" s="1"/>
      <c r="E22" s="9" t="s">
        <v>39</v>
      </c>
      <c r="F22" s="9"/>
      <c r="G22" s="13">
        <v>0.28272755403658745</v>
      </c>
    </row>
    <row r="23" spans="1:7">
      <c r="A23" s="9" t="s">
        <v>40</v>
      </c>
      <c r="B23" s="5">
        <v>0</v>
      </c>
      <c r="C23" s="10">
        <v>0</v>
      </c>
      <c r="D23" s="1"/>
      <c r="E23" s="9" t="s">
        <v>41</v>
      </c>
      <c r="F23" s="9"/>
      <c r="G23" s="18">
        <v>576868.97411516111</v>
      </c>
    </row>
    <row r="24" spans="1:7">
      <c r="A24" s="9" t="s">
        <v>42</v>
      </c>
      <c r="B24" s="5">
        <v>0</v>
      </c>
      <c r="C24" s="10">
        <v>0</v>
      </c>
      <c r="D24" s="1"/>
      <c r="E24" s="9"/>
      <c r="F24" s="1"/>
      <c r="G24" s="19"/>
    </row>
    <row r="25" spans="1:7" ht="16" thickBot="1">
      <c r="A25" s="9" t="s">
        <v>43</v>
      </c>
      <c r="B25" s="20">
        <v>62601600</v>
      </c>
      <c r="C25" s="21">
        <v>55.193494829849485</v>
      </c>
      <c r="D25" s="1"/>
      <c r="E25" s="22" t="s">
        <v>44</v>
      </c>
      <c r="F25" s="1"/>
      <c r="G25" s="1"/>
    </row>
    <row r="26" spans="1:7" ht="16" thickTop="1">
      <c r="A26" s="1"/>
      <c r="B26" s="1"/>
      <c r="C26" s="1"/>
      <c r="D26" s="1"/>
      <c r="E26" s="9" t="s">
        <v>45</v>
      </c>
      <c r="F26" s="9"/>
      <c r="G26" s="18">
        <v>22949346.708771918</v>
      </c>
    </row>
    <row r="27" spans="1:7">
      <c r="A27" s="1"/>
      <c r="B27" s="1"/>
      <c r="C27" s="1"/>
      <c r="D27" s="1"/>
      <c r="E27" s="9" t="s">
        <v>46</v>
      </c>
      <c r="F27" s="9"/>
      <c r="G27" s="19">
        <v>61885407.890428178</v>
      </c>
    </row>
    <row r="28" spans="1:7">
      <c r="A28" s="2" t="s">
        <v>47</v>
      </c>
      <c r="B28" s="1"/>
      <c r="C28" s="22" t="s">
        <v>48</v>
      </c>
      <c r="D28" s="1"/>
      <c r="E28" s="9" t="s">
        <v>49</v>
      </c>
      <c r="F28" s="9"/>
      <c r="G28" s="19">
        <v>62063961.084449336</v>
      </c>
    </row>
    <row r="29" spans="1:7">
      <c r="A29" s="9" t="s">
        <v>50</v>
      </c>
      <c r="B29" s="11">
        <v>2071312047</v>
      </c>
      <c r="C29" s="9" t="s">
        <v>51</v>
      </c>
      <c r="D29" s="18">
        <v>2879588</v>
      </c>
      <c r="E29" s="1"/>
      <c r="F29" s="1"/>
      <c r="G29" s="1"/>
    </row>
    <row r="30" spans="1:7">
      <c r="A30" s="9" t="s">
        <v>52</v>
      </c>
      <c r="B30" s="5">
        <v>834595695</v>
      </c>
      <c r="C30" s="9" t="s">
        <v>53</v>
      </c>
      <c r="D30" s="19">
        <v>80816397</v>
      </c>
      <c r="E30" s="22" t="s">
        <v>54</v>
      </c>
      <c r="F30" s="1"/>
      <c r="G30" s="23"/>
    </row>
    <row r="31" spans="1:7">
      <c r="A31" s="9" t="s">
        <v>55</v>
      </c>
      <c r="B31" s="5">
        <v>368173633</v>
      </c>
      <c r="C31" s="9" t="s">
        <v>56</v>
      </c>
      <c r="D31" s="19">
        <v>0</v>
      </c>
      <c r="E31" s="9" t="s">
        <v>57</v>
      </c>
      <c r="F31" s="9"/>
      <c r="G31" s="23">
        <v>8.6541410281732959E-3</v>
      </c>
    </row>
    <row r="32" spans="1:7">
      <c r="A32" s="9" t="s">
        <v>58</v>
      </c>
      <c r="B32" s="5">
        <v>2180398629</v>
      </c>
      <c r="C32" s="9" t="s">
        <v>59</v>
      </c>
      <c r="D32" s="19">
        <v>52</v>
      </c>
      <c r="E32" s="9" t="s">
        <v>60</v>
      </c>
      <c r="F32" s="9"/>
      <c r="G32" s="23">
        <v>2.3336831948470461E-2</v>
      </c>
    </row>
    <row r="33" spans="1:7" ht="16" thickBot="1">
      <c r="A33" s="9" t="s">
        <v>61</v>
      </c>
      <c r="B33" s="5">
        <v>-35239125</v>
      </c>
      <c r="C33" s="9" t="s">
        <v>62</v>
      </c>
      <c r="D33" s="24">
        <v>83696037</v>
      </c>
      <c r="E33" s="9" t="s">
        <v>63</v>
      </c>
      <c r="F33" s="9"/>
      <c r="G33" s="23">
        <v>2.3404163909667389E-2</v>
      </c>
    </row>
    <row r="34" spans="1:7" ht="16" thickTop="1">
      <c r="A34" s="9" t="s">
        <v>64</v>
      </c>
      <c r="B34" s="5">
        <v>631538</v>
      </c>
      <c r="C34" s="1"/>
      <c r="D34" s="1"/>
      <c r="E34" s="1"/>
      <c r="F34" s="1"/>
      <c r="G34" s="1"/>
    </row>
    <row r="35" spans="1:7">
      <c r="A35" s="9" t="s">
        <v>65</v>
      </c>
      <c r="B35" s="5">
        <v>361086122</v>
      </c>
      <c r="C35" s="22" t="s">
        <v>66</v>
      </c>
      <c r="D35" s="1"/>
      <c r="E35" s="25" t="s">
        <v>67</v>
      </c>
      <c r="F35" s="26"/>
      <c r="G35" s="27"/>
    </row>
    <row r="36" spans="1:7">
      <c r="A36" s="9" t="s">
        <v>68</v>
      </c>
      <c r="B36" s="5">
        <v>630390381</v>
      </c>
      <c r="C36" s="9" t="s">
        <v>69</v>
      </c>
      <c r="D36" s="19">
        <v>595236</v>
      </c>
      <c r="E36" s="29" t="s">
        <v>70</v>
      </c>
      <c r="F36" s="70">
        <v>27</v>
      </c>
      <c r="G36" s="31"/>
    </row>
    <row r="37" spans="1:7">
      <c r="A37" s="9" t="s">
        <v>71</v>
      </c>
      <c r="B37" s="5">
        <v>137715835</v>
      </c>
      <c r="C37" s="9" t="s">
        <v>72</v>
      </c>
      <c r="D37" s="19">
        <v>1459378</v>
      </c>
      <c r="E37" s="29" t="s">
        <v>73</v>
      </c>
      <c r="F37" s="32" t="s">
        <v>74</v>
      </c>
      <c r="G37" s="33"/>
    </row>
    <row r="38" spans="1:7">
      <c r="A38" s="9" t="s">
        <v>75</v>
      </c>
      <c r="B38" s="5">
        <v>0</v>
      </c>
      <c r="C38" s="9" t="s">
        <v>76</v>
      </c>
      <c r="D38" s="19">
        <v>33788</v>
      </c>
      <c r="E38" s="29" t="s">
        <v>77</v>
      </c>
      <c r="F38" s="32" t="s">
        <v>74</v>
      </c>
      <c r="G38" s="31"/>
    </row>
    <row r="39" spans="1:7">
      <c r="A39" s="9" t="s">
        <v>45</v>
      </c>
      <c r="B39" s="5">
        <v>81171242</v>
      </c>
      <c r="C39" s="9" t="s">
        <v>78</v>
      </c>
      <c r="D39" s="19">
        <v>753788</v>
      </c>
      <c r="E39" s="29" t="s">
        <v>79</v>
      </c>
      <c r="F39" s="32" t="s">
        <v>74</v>
      </c>
      <c r="G39" s="31"/>
    </row>
    <row r="40" spans="1:7">
      <c r="A40" s="9" t="s">
        <v>80</v>
      </c>
      <c r="B40" s="5">
        <v>0</v>
      </c>
      <c r="C40" s="9" t="s">
        <v>81</v>
      </c>
      <c r="D40" s="19">
        <v>10630</v>
      </c>
      <c r="E40" s="29" t="s">
        <v>82</v>
      </c>
      <c r="F40" s="32" t="s">
        <v>74</v>
      </c>
      <c r="G40" s="31"/>
    </row>
    <row r="41" spans="1:7">
      <c r="A41" s="9" t="s">
        <v>83</v>
      </c>
      <c r="B41" s="5">
        <v>132648277</v>
      </c>
      <c r="C41" s="9" t="s">
        <v>84</v>
      </c>
      <c r="D41" s="19">
        <v>29931</v>
      </c>
      <c r="E41" s="29" t="s">
        <v>85</v>
      </c>
      <c r="F41" s="32" t="s">
        <v>74</v>
      </c>
      <c r="G41" s="31"/>
    </row>
    <row r="42" spans="1:7" ht="16" thickBot="1">
      <c r="A42" s="9" t="s">
        <v>86</v>
      </c>
      <c r="B42" s="20">
        <v>6762884274</v>
      </c>
      <c r="C42" s="9" t="s">
        <v>87</v>
      </c>
      <c r="D42" s="19">
        <v>0</v>
      </c>
      <c r="E42" s="29" t="s">
        <v>88</v>
      </c>
      <c r="F42" s="32" t="s">
        <v>2</v>
      </c>
      <c r="G42" s="31"/>
    </row>
    <row r="43" spans="1:7" ht="16" thickTop="1">
      <c r="A43" s="1"/>
      <c r="B43" s="1"/>
      <c r="C43" s="9"/>
      <c r="D43" s="19"/>
      <c r="E43" s="29" t="s">
        <v>89</v>
      </c>
      <c r="F43" s="32" t="s">
        <v>74</v>
      </c>
      <c r="G43" s="31"/>
    </row>
    <row r="44" spans="1:7">
      <c r="A44" s="22" t="s">
        <v>90</v>
      </c>
      <c r="B44" s="1"/>
      <c r="C44" s="9" t="s">
        <v>91</v>
      </c>
      <c r="D44" s="19">
        <v>10452</v>
      </c>
      <c r="E44" s="29" t="s">
        <v>92</v>
      </c>
      <c r="F44" s="32" t="s">
        <v>93</v>
      </c>
      <c r="G44" s="31"/>
    </row>
    <row r="45" spans="1:7">
      <c r="A45" s="1" t="s">
        <v>94</v>
      </c>
      <c r="B45" s="18">
        <v>0</v>
      </c>
      <c r="C45" s="9" t="s">
        <v>95</v>
      </c>
      <c r="D45" s="19">
        <v>6161</v>
      </c>
      <c r="E45" s="29" t="s">
        <v>96</v>
      </c>
      <c r="F45" s="32" t="s">
        <v>216</v>
      </c>
      <c r="G45" s="31"/>
    </row>
    <row r="46" spans="1:7">
      <c r="A46" s="1"/>
      <c r="B46" s="1"/>
      <c r="C46" s="9" t="s">
        <v>97</v>
      </c>
      <c r="D46" s="19">
        <v>6693</v>
      </c>
      <c r="E46" s="29" t="s">
        <v>98</v>
      </c>
      <c r="F46" s="32" t="s">
        <v>74</v>
      </c>
      <c r="G46" s="31"/>
    </row>
    <row r="47" spans="1:7">
      <c r="A47" s="1"/>
      <c r="B47" s="1"/>
      <c r="C47" s="9" t="s">
        <v>99</v>
      </c>
      <c r="D47" s="19">
        <v>2780</v>
      </c>
      <c r="E47" s="34" t="s">
        <v>100</v>
      </c>
      <c r="F47" s="35" t="s">
        <v>74</v>
      </c>
      <c r="G47" s="36"/>
    </row>
    <row r="48" spans="1:7">
      <c r="A48" s="1"/>
      <c r="B48" s="1"/>
      <c r="C48" s="9"/>
      <c r="D48" s="19"/>
      <c r="E48" s="9"/>
      <c r="F48" s="32"/>
      <c r="G48" s="37"/>
    </row>
    <row r="49" spans="1:7">
      <c r="A49" s="2" t="s">
        <v>101</v>
      </c>
      <c r="B49" s="53"/>
      <c r="C49" s="98" t="s">
        <v>51</v>
      </c>
      <c r="D49" s="98"/>
      <c r="E49" s="98" t="s">
        <v>53</v>
      </c>
      <c r="F49" s="98"/>
      <c r="G49" s="38"/>
    </row>
    <row r="50" spans="1:7">
      <c r="A50" s="22" t="s">
        <v>102</v>
      </c>
      <c r="B50" s="45" t="s">
        <v>103</v>
      </c>
      <c r="C50" s="45" t="s">
        <v>104</v>
      </c>
      <c r="D50" s="45" t="s">
        <v>105</v>
      </c>
      <c r="E50" s="45" t="s">
        <v>104</v>
      </c>
      <c r="F50" s="45" t="s">
        <v>105</v>
      </c>
      <c r="G50" s="1"/>
    </row>
    <row r="51" spans="1:7">
      <c r="A51" s="9" t="s">
        <v>12</v>
      </c>
      <c r="B51" s="5">
        <v>382356</v>
      </c>
      <c r="C51" s="5">
        <v>95414</v>
      </c>
      <c r="D51" s="5">
        <v>34001</v>
      </c>
      <c r="E51" s="5">
        <v>102039</v>
      </c>
      <c r="F51" s="5">
        <v>108594</v>
      </c>
      <c r="G51" s="23"/>
    </row>
    <row r="52" spans="1:7">
      <c r="A52" s="9" t="s">
        <v>13</v>
      </c>
      <c r="B52" s="5">
        <v>51472</v>
      </c>
      <c r="C52" s="5">
        <v>16458</v>
      </c>
      <c r="D52" s="5">
        <v>6594</v>
      </c>
      <c r="E52" s="5">
        <v>3707</v>
      </c>
      <c r="F52" s="5">
        <v>15058</v>
      </c>
      <c r="G52" s="23"/>
    </row>
    <row r="53" spans="1:7">
      <c r="A53" s="9" t="s">
        <v>14</v>
      </c>
      <c r="B53" s="8">
        <v>7.4284271059993783</v>
      </c>
      <c r="C53" s="8">
        <v>5.7974237452910442</v>
      </c>
      <c r="D53" s="8">
        <v>5.1563542614498026</v>
      </c>
      <c r="E53" s="8">
        <v>27.526031831669815</v>
      </c>
      <c r="F53" s="8">
        <v>7.2117147031478286</v>
      </c>
      <c r="G53" s="38"/>
    </row>
    <row r="54" spans="1:7">
      <c r="A54" s="9" t="s">
        <v>106</v>
      </c>
      <c r="B54" s="5">
        <v>2853616</v>
      </c>
      <c r="C54" s="5">
        <v>703794</v>
      </c>
      <c r="D54" s="5">
        <v>179329</v>
      </c>
      <c r="E54" s="5">
        <v>227517</v>
      </c>
      <c r="F54" s="5">
        <v>1032227</v>
      </c>
      <c r="G54" s="1"/>
    </row>
    <row r="55" spans="1:7">
      <c r="A55" s="9" t="s">
        <v>107</v>
      </c>
      <c r="B55" s="11">
        <v>3307366414</v>
      </c>
      <c r="C55" s="11">
        <v>1134342186</v>
      </c>
      <c r="D55" s="11">
        <v>499711069</v>
      </c>
      <c r="E55" s="11">
        <v>281990286</v>
      </c>
      <c r="F55" s="11">
        <v>831414909</v>
      </c>
      <c r="G55" s="23"/>
    </row>
    <row r="56" spans="1:7">
      <c r="A56" s="9" t="s">
        <v>108</v>
      </c>
      <c r="B56" s="16">
        <v>6072101951</v>
      </c>
      <c r="C56" s="16">
        <v>1612334782</v>
      </c>
      <c r="D56" s="16">
        <v>528952197</v>
      </c>
      <c r="E56" s="16">
        <v>316371383</v>
      </c>
      <c r="F56" s="16">
        <v>2041267366</v>
      </c>
      <c r="G56" s="1"/>
    </row>
    <row r="57" spans="1:7">
      <c r="A57" s="9" t="s">
        <v>20</v>
      </c>
      <c r="B57" s="14">
        <v>9379468365</v>
      </c>
      <c r="C57" s="14">
        <v>2746676968</v>
      </c>
      <c r="D57" s="14">
        <v>1028663266</v>
      </c>
      <c r="E57" s="14">
        <v>598361669</v>
      </c>
      <c r="F57" s="14">
        <v>2872682275</v>
      </c>
      <c r="G57" s="23"/>
    </row>
    <row r="58" spans="1:7">
      <c r="A58" s="9" t="s">
        <v>109</v>
      </c>
      <c r="B58" s="5">
        <v>6762884274</v>
      </c>
      <c r="C58" s="5">
        <v>2094863987</v>
      </c>
      <c r="D58" s="5">
        <v>841218125</v>
      </c>
      <c r="E58" s="5">
        <v>355119763</v>
      </c>
      <c r="F58" s="5">
        <v>2191357648</v>
      </c>
      <c r="G58" s="1"/>
    </row>
    <row r="59" spans="1:7">
      <c r="A59" s="9" t="s">
        <v>110</v>
      </c>
      <c r="B59" s="5">
        <v>83696037</v>
      </c>
      <c r="C59" s="66"/>
      <c r="D59" s="5">
        <v>2879588</v>
      </c>
      <c r="E59" s="66"/>
      <c r="F59" s="5">
        <v>80816397</v>
      </c>
      <c r="G59" s="1"/>
    </row>
    <row r="60" spans="1:7">
      <c r="A60" s="9" t="s">
        <v>26</v>
      </c>
      <c r="B60" s="67">
        <v>2700280128</v>
      </c>
      <c r="C60" s="67">
        <v>651812981</v>
      </c>
      <c r="D60" s="67">
        <v>190324729</v>
      </c>
      <c r="E60" s="67">
        <v>243241906</v>
      </c>
      <c r="F60" s="67">
        <v>762141024</v>
      </c>
      <c r="G60" s="23"/>
    </row>
    <row r="61" spans="1:7">
      <c r="A61" s="9" t="s">
        <v>111</v>
      </c>
      <c r="B61" s="41">
        <v>0.28789266330661589</v>
      </c>
      <c r="C61" s="41">
        <v>0.23730966130852268</v>
      </c>
      <c r="D61" s="41">
        <v>0.18502141107855988</v>
      </c>
      <c r="E61" s="41">
        <v>0.40651318191306135</v>
      </c>
      <c r="F61" s="41">
        <v>0.26530641088736484</v>
      </c>
      <c r="G61" s="1"/>
    </row>
    <row r="62" spans="1:7">
      <c r="A62" s="9" t="s">
        <v>112</v>
      </c>
      <c r="B62" s="11">
        <v>2651834149</v>
      </c>
      <c r="C62" s="11">
        <v>809392125.12371838</v>
      </c>
      <c r="D62" s="11">
        <v>256140084.23424345</v>
      </c>
      <c r="E62" s="11">
        <v>181090091.30339801</v>
      </c>
      <c r="F62" s="11">
        <v>789350322.68010962</v>
      </c>
      <c r="G62" s="1"/>
    </row>
    <row r="63" spans="1:7" ht="16" thickBot="1">
      <c r="A63" s="9" t="s">
        <v>113</v>
      </c>
      <c r="B63" s="20">
        <v>48445979</v>
      </c>
      <c r="C63" s="20">
        <v>-157579144.12371838</v>
      </c>
      <c r="D63" s="20">
        <v>-65815355.234243453</v>
      </c>
      <c r="E63" s="20">
        <v>62151814.696601987</v>
      </c>
      <c r="F63" s="20">
        <v>-27209298.68010962</v>
      </c>
      <c r="G63" s="18"/>
    </row>
    <row r="64" spans="1:7" ht="16" thickTop="1">
      <c r="A64" s="9" t="s">
        <v>114</v>
      </c>
      <c r="B64" s="5">
        <v>1134220.6213429358</v>
      </c>
      <c r="C64" s="5">
        <v>243684.35432184831</v>
      </c>
      <c r="D64" s="5">
        <v>72809.157004081877</v>
      </c>
      <c r="E64" s="5">
        <v>188484.33369940153</v>
      </c>
      <c r="F64" s="5">
        <v>309989.05799218646</v>
      </c>
      <c r="G64" s="1"/>
    </row>
    <row r="65" spans="1:7">
      <c r="A65" s="1"/>
      <c r="B65" s="1"/>
      <c r="C65" s="1"/>
      <c r="D65" s="1"/>
      <c r="E65" s="1"/>
      <c r="F65" s="1"/>
      <c r="G65" s="42"/>
    </row>
    <row r="66" spans="1:7">
      <c r="A66" s="9" t="s">
        <v>115</v>
      </c>
      <c r="B66" s="11">
        <v>8649.96603688709</v>
      </c>
      <c r="C66" s="11">
        <v>11888.634644811034</v>
      </c>
      <c r="D66" s="11">
        <v>14696.952119055322</v>
      </c>
      <c r="E66" s="11">
        <v>2763.5539940610943</v>
      </c>
      <c r="F66" s="11">
        <v>7656.1772197358969</v>
      </c>
      <c r="G66" s="42"/>
    </row>
    <row r="67" spans="1:7">
      <c r="A67" s="9" t="s">
        <v>116</v>
      </c>
      <c r="B67" s="5">
        <v>64255.642174386077</v>
      </c>
      <c r="C67" s="5">
        <v>68923.452788917246</v>
      </c>
      <c r="D67" s="5">
        <v>75782.691689414612</v>
      </c>
      <c r="E67" s="5">
        <v>76069.675209063935</v>
      </c>
      <c r="F67" s="5">
        <v>55214.165825474833</v>
      </c>
      <c r="G67" s="42"/>
    </row>
    <row r="68" spans="1:7">
      <c r="A68" s="9" t="s">
        <v>117</v>
      </c>
      <c r="B68" s="5">
        <v>2127.8623160929851</v>
      </c>
      <c r="C68" s="5">
        <v>2290.9186239155206</v>
      </c>
      <c r="D68" s="5">
        <v>2949.6188402321991</v>
      </c>
      <c r="E68" s="5">
        <v>1390.5395333095989</v>
      </c>
      <c r="F68" s="5">
        <v>1977.537272324789</v>
      </c>
      <c r="G68" s="42"/>
    </row>
    <row r="69" spans="1:7">
      <c r="A69" s="9" t="s">
        <v>118</v>
      </c>
      <c r="B69" s="11">
        <v>2490.2617598711972</v>
      </c>
      <c r="C69" s="11">
        <v>2821.2878609808754</v>
      </c>
      <c r="D69" s="11">
        <v>2719.2508196216468</v>
      </c>
      <c r="E69" s="11">
        <v>1123.4211275143248</v>
      </c>
      <c r="F69" s="11">
        <v>2031.2328992857344</v>
      </c>
      <c r="G69" s="42"/>
    </row>
    <row r="70" spans="1:7">
      <c r="A70" s="9" t="s">
        <v>119</v>
      </c>
      <c r="B70" s="5">
        <v>18498.727958060917</v>
      </c>
      <c r="C70" s="5">
        <v>16356.201237551904</v>
      </c>
      <c r="D70" s="5">
        <v>14021.420551706948</v>
      </c>
      <c r="E70" s="5">
        <v>30923.325716329698</v>
      </c>
      <c r="F70" s="5">
        <v>14648.672165296524</v>
      </c>
      <c r="G70" s="42"/>
    </row>
    <row r="71" spans="1:7">
      <c r="A71" s="9" t="s">
        <v>120</v>
      </c>
      <c r="B71" s="5">
        <v>612.5959493297936</v>
      </c>
      <c r="C71" s="5">
        <v>543.65712272677911</v>
      </c>
      <c r="D71" s="5">
        <v>545.74263996366676</v>
      </c>
      <c r="E71" s="5">
        <v>565.27265026158841</v>
      </c>
      <c r="F71" s="5">
        <v>524.65331611647912</v>
      </c>
      <c r="G71" s="42"/>
    </row>
    <row r="72" spans="1:7">
      <c r="A72" s="1"/>
      <c r="B72" s="1"/>
      <c r="C72" s="1"/>
      <c r="D72" s="1"/>
      <c r="E72" s="1"/>
      <c r="F72" s="1"/>
      <c r="G72" s="1"/>
    </row>
    <row r="73" spans="1:7">
      <c r="A73" s="2" t="s">
        <v>101</v>
      </c>
      <c r="B73" s="44" t="s">
        <v>77</v>
      </c>
      <c r="C73" s="98" t="s">
        <v>121</v>
      </c>
      <c r="D73" s="98"/>
      <c r="E73" s="98" t="s">
        <v>122</v>
      </c>
      <c r="F73" s="98"/>
      <c r="G73" s="3"/>
    </row>
    <row r="74" spans="1:7">
      <c r="A74" s="2" t="s">
        <v>102</v>
      </c>
      <c r="B74" s="45" t="s">
        <v>123</v>
      </c>
      <c r="C74" s="45" t="s">
        <v>104</v>
      </c>
      <c r="D74" s="45" t="s">
        <v>105</v>
      </c>
      <c r="E74" s="45" t="s">
        <v>124</v>
      </c>
      <c r="F74" s="45" t="s">
        <v>125</v>
      </c>
      <c r="G74" s="1"/>
    </row>
    <row r="75" spans="1:7">
      <c r="A75" s="9" t="s">
        <v>12</v>
      </c>
      <c r="B75" s="5">
        <v>19</v>
      </c>
      <c r="C75" s="5">
        <v>15188</v>
      </c>
      <c r="D75" s="5">
        <v>21077</v>
      </c>
      <c r="E75" s="5">
        <v>598</v>
      </c>
      <c r="F75" s="5">
        <v>5426</v>
      </c>
      <c r="G75" s="1"/>
    </row>
    <row r="76" spans="1:7">
      <c r="A76" s="9" t="s">
        <v>13</v>
      </c>
      <c r="B76" s="5">
        <v>3</v>
      </c>
      <c r="C76" s="5">
        <v>3368</v>
      </c>
      <c r="D76" s="5">
        <v>5537</v>
      </c>
      <c r="E76" s="5">
        <v>178</v>
      </c>
      <c r="F76" s="5">
        <v>569</v>
      </c>
      <c r="G76" s="42"/>
    </row>
    <row r="77" spans="1:7">
      <c r="A77" s="9" t="s">
        <v>126</v>
      </c>
      <c r="B77" s="8">
        <v>6.333333333333333</v>
      </c>
      <c r="C77" s="8">
        <v>4.5095011876484561</v>
      </c>
      <c r="D77" s="8">
        <v>3.8065739570164348</v>
      </c>
      <c r="E77" s="8">
        <v>3.3595505617977528</v>
      </c>
      <c r="F77" s="8">
        <v>9.5360281195079093</v>
      </c>
      <c r="G77" s="1"/>
    </row>
    <row r="78" spans="1:7">
      <c r="A78" s="9" t="s">
        <v>106</v>
      </c>
      <c r="B78" s="5">
        <v>158</v>
      </c>
      <c r="C78" s="5">
        <v>165974</v>
      </c>
      <c r="D78" s="5">
        <v>452216</v>
      </c>
      <c r="E78" s="5">
        <v>15691</v>
      </c>
      <c r="F78" s="5">
        <v>76710</v>
      </c>
      <c r="G78" s="1"/>
    </row>
    <row r="79" spans="1:7">
      <c r="A79" s="9" t="s">
        <v>107</v>
      </c>
      <c r="B79" s="11">
        <v>281677</v>
      </c>
      <c r="C79" s="11">
        <v>183428072</v>
      </c>
      <c r="D79" s="11">
        <v>329687330</v>
      </c>
      <c r="E79" s="11">
        <v>10915755</v>
      </c>
      <c r="F79" s="11">
        <v>35595130</v>
      </c>
      <c r="G79" s="1"/>
    </row>
    <row r="80" spans="1:7">
      <c r="A80" s="9" t="s">
        <v>108</v>
      </c>
      <c r="B80" s="16">
        <v>461273</v>
      </c>
      <c r="C80" s="16">
        <v>409193373</v>
      </c>
      <c r="D80" s="16">
        <v>974083213</v>
      </c>
      <c r="E80" s="16">
        <v>34369391</v>
      </c>
      <c r="F80" s="16">
        <v>155068973</v>
      </c>
      <c r="G80" s="5"/>
    </row>
    <row r="81" spans="1:7">
      <c r="A81" s="9" t="s">
        <v>20</v>
      </c>
      <c r="B81" s="14">
        <v>742950</v>
      </c>
      <c r="C81" s="14">
        <v>592621445</v>
      </c>
      <c r="D81" s="14">
        <v>1303770543</v>
      </c>
      <c r="E81" s="14">
        <v>45285146</v>
      </c>
      <c r="F81" s="14">
        <v>190664103</v>
      </c>
      <c r="G81" s="1"/>
    </row>
    <row r="82" spans="1:7">
      <c r="A82" s="9" t="s">
        <v>109</v>
      </c>
      <c r="B82" s="5">
        <v>636682</v>
      </c>
      <c r="C82" s="5">
        <v>394552436</v>
      </c>
      <c r="D82" s="5">
        <v>683255721</v>
      </c>
      <c r="E82" s="5">
        <v>44248464</v>
      </c>
      <c r="F82" s="5">
        <v>157631448</v>
      </c>
      <c r="G82" s="1"/>
    </row>
    <row r="83" spans="1:7">
      <c r="A83" s="9" t="s">
        <v>110</v>
      </c>
      <c r="B83" s="5">
        <v>0</v>
      </c>
      <c r="C83" s="66"/>
      <c r="D83" s="5">
        <v>52</v>
      </c>
      <c r="E83" s="66"/>
      <c r="F83" s="66"/>
      <c r="G83" s="1"/>
    </row>
    <row r="84" spans="1:7">
      <c r="A84" s="9" t="s">
        <v>26</v>
      </c>
      <c r="B84" s="67">
        <v>106268</v>
      </c>
      <c r="C84" s="67">
        <v>198069009</v>
      </c>
      <c r="D84" s="67">
        <v>620514874</v>
      </c>
      <c r="E84" s="67">
        <v>1036682</v>
      </c>
      <c r="F84" s="67">
        <v>33032655</v>
      </c>
      <c r="G84" s="11"/>
    </row>
    <row r="85" spans="1:7">
      <c r="A85" s="9" t="s">
        <v>111</v>
      </c>
      <c r="B85" s="41">
        <v>0.1430351975233865</v>
      </c>
      <c r="C85" s="41">
        <v>0.33422517978572308</v>
      </c>
      <c r="D85" s="41">
        <v>0.47593871278314348</v>
      </c>
      <c r="E85" s="41">
        <v>2.2892318819067073E-2</v>
      </c>
      <c r="F85" s="41">
        <v>0.17325052005201</v>
      </c>
      <c r="G85" s="1"/>
    </row>
    <row r="86" spans="1:7">
      <c r="A86" s="9" t="s">
        <v>112</v>
      </c>
      <c r="B86" s="11">
        <v>223129.14630615056</v>
      </c>
      <c r="C86" s="11">
        <v>193058817.16163218</v>
      </c>
      <c r="D86" s="11">
        <v>357547857.79930031</v>
      </c>
      <c r="E86" s="11">
        <v>12538688.608413246</v>
      </c>
      <c r="F86" s="11">
        <v>52493032.942878783</v>
      </c>
      <c r="G86" s="1"/>
    </row>
    <row r="87" spans="1:7" ht="16" thickBot="1">
      <c r="A87" s="9" t="s">
        <v>113</v>
      </c>
      <c r="B87" s="20">
        <v>-116861.14630615056</v>
      </c>
      <c r="C87" s="20">
        <v>5010191.8383678198</v>
      </c>
      <c r="D87" s="20">
        <v>262967016.20069969</v>
      </c>
      <c r="E87" s="20">
        <v>-11502006.608413246</v>
      </c>
      <c r="F87" s="20">
        <v>-19460377.942878783</v>
      </c>
      <c r="G87" s="11"/>
    </row>
    <row r="88" spans="1:7" ht="16" thickTop="1">
      <c r="A88" s="9" t="s">
        <v>114</v>
      </c>
      <c r="B88" s="5">
        <v>45.068355672685101</v>
      </c>
      <c r="C88" s="5">
        <v>77233.346307017593</v>
      </c>
      <c r="D88" s="5">
        <v>92222.831140613504</v>
      </c>
      <c r="E88" s="5">
        <v>3375.8319346717826</v>
      </c>
      <c r="F88" s="5">
        <v>28368.692687474166</v>
      </c>
      <c r="G88" s="1"/>
    </row>
    <row r="89" spans="1:7">
      <c r="A89" s="1"/>
      <c r="B89" s="1"/>
      <c r="C89" s="1"/>
      <c r="D89" s="1"/>
      <c r="E89" s="1"/>
      <c r="F89" s="1"/>
      <c r="G89" s="42"/>
    </row>
    <row r="90" spans="1:7">
      <c r="A90" s="9" t="s">
        <v>115</v>
      </c>
      <c r="B90" s="11">
        <v>14825.105263157895</v>
      </c>
      <c r="C90" s="11">
        <v>12077.170924414011</v>
      </c>
      <c r="D90" s="11">
        <v>15642.042510793755</v>
      </c>
      <c r="E90" s="11">
        <v>18253.770903010034</v>
      </c>
      <c r="F90" s="11">
        <v>6560.1050497604128</v>
      </c>
      <c r="G90" s="11"/>
    </row>
    <row r="91" spans="1:7">
      <c r="A91" s="9" t="s">
        <v>116</v>
      </c>
      <c r="B91" s="5">
        <v>93892.333333333328</v>
      </c>
      <c r="C91" s="5">
        <v>54462.016627078388</v>
      </c>
      <c r="D91" s="5">
        <v>59542.591656131481</v>
      </c>
      <c r="E91" s="5">
        <v>61324.466292134828</v>
      </c>
      <c r="F91" s="5">
        <v>62557.346221441127</v>
      </c>
      <c r="G91" s="11"/>
    </row>
    <row r="92" spans="1:7">
      <c r="A92" s="9" t="s">
        <v>117</v>
      </c>
      <c r="B92" s="5">
        <v>2919.4493670886077</v>
      </c>
      <c r="C92" s="5">
        <v>2465.4064672780073</v>
      </c>
      <c r="D92" s="5">
        <v>2154.0220005484107</v>
      </c>
      <c r="E92" s="5">
        <v>2190.3888216174878</v>
      </c>
      <c r="F92" s="5">
        <v>2021.4961934558728</v>
      </c>
      <c r="G92" s="42"/>
    </row>
    <row r="93" spans="1:7">
      <c r="A93" s="9" t="s">
        <v>118</v>
      </c>
      <c r="B93" s="11">
        <v>2120.5118596207867</v>
      </c>
      <c r="C93" s="11">
        <v>4036.4946235151801</v>
      </c>
      <c r="D93" s="11">
        <v>7444.653577886389</v>
      </c>
      <c r="E93" s="11">
        <v>417.87114316191554</v>
      </c>
      <c r="F93" s="11">
        <v>1136.5416114668085</v>
      </c>
      <c r="G93" s="42"/>
    </row>
    <row r="94" spans="1:7">
      <c r="A94" s="9" t="s">
        <v>119</v>
      </c>
      <c r="B94" s="5">
        <v>13429.908444264982</v>
      </c>
      <c r="C94" s="5">
        <v>18202.577298678312</v>
      </c>
      <c r="D94" s="5">
        <v>28338.624428591553</v>
      </c>
      <c r="E94" s="5">
        <v>1403.8592337686825</v>
      </c>
      <c r="F94" s="5">
        <v>10838.09276593832</v>
      </c>
      <c r="G94" s="1"/>
    </row>
    <row r="95" spans="1:7">
      <c r="A95" s="9" t="s">
        <v>120</v>
      </c>
      <c r="B95" s="5">
        <v>417.58401688104465</v>
      </c>
      <c r="C95" s="5">
        <v>824.00091977087629</v>
      </c>
      <c r="D95" s="5">
        <v>1025.182458247582</v>
      </c>
      <c r="E95" s="5">
        <v>50.143079242188158</v>
      </c>
      <c r="F95" s="5">
        <v>350.22526679938858</v>
      </c>
      <c r="G95" s="1"/>
    </row>
    <row r="96" spans="1:7">
      <c r="A96" s="9"/>
      <c r="B96" s="1"/>
      <c r="C96" s="1"/>
      <c r="D96" s="1"/>
      <c r="E96" s="1"/>
      <c r="F96" s="43"/>
      <c r="G96" s="1"/>
    </row>
    <row r="97" spans="1:7">
      <c r="A97" s="96" t="s">
        <v>127</v>
      </c>
      <c r="B97" s="96"/>
      <c r="C97" s="96"/>
      <c r="D97" s="96"/>
      <c r="E97" s="96"/>
      <c r="F97" s="96"/>
      <c r="G97" s="1"/>
    </row>
    <row r="98" spans="1:7">
      <c r="A98" s="96" t="s">
        <v>128</v>
      </c>
      <c r="B98" s="96"/>
      <c r="C98" s="44" t="s">
        <v>129</v>
      </c>
      <c r="D98" s="97" t="s">
        <v>130</v>
      </c>
      <c r="E98" s="97"/>
      <c r="F98" s="44" t="s">
        <v>129</v>
      </c>
      <c r="G98" s="1"/>
    </row>
    <row r="99" spans="1:7">
      <c r="A99" s="9" t="s">
        <v>131</v>
      </c>
      <c r="B99" s="11">
        <v>1690145504</v>
      </c>
      <c r="C99" s="47">
        <v>0.49082647324421924</v>
      </c>
      <c r="D99" s="9" t="s">
        <v>132</v>
      </c>
      <c r="E99" s="11">
        <v>534805801</v>
      </c>
      <c r="F99" s="47">
        <v>0.15531020527767517</v>
      </c>
      <c r="G99" s="1"/>
    </row>
    <row r="100" spans="1:7">
      <c r="A100" s="9" t="s">
        <v>133</v>
      </c>
      <c r="B100" s="5">
        <v>548925616</v>
      </c>
      <c r="C100" s="47">
        <v>0.1594106682158713</v>
      </c>
      <c r="D100" s="9" t="s">
        <v>134</v>
      </c>
      <c r="E100" s="5">
        <v>76590352</v>
      </c>
      <c r="F100" s="47">
        <v>2.2242210666315113E-2</v>
      </c>
      <c r="G100" s="1"/>
    </row>
    <row r="101" spans="1:7">
      <c r="A101" s="9" t="s">
        <v>135</v>
      </c>
      <c r="B101" s="5">
        <v>1037887004</v>
      </c>
      <c r="C101" s="47">
        <v>0.30140743302496686</v>
      </c>
      <c r="D101" s="9" t="s">
        <v>136</v>
      </c>
      <c r="E101" s="5">
        <v>901908282</v>
      </c>
      <c r="F101" s="47">
        <v>0.26191855091537297</v>
      </c>
      <c r="G101" s="1"/>
    </row>
    <row r="102" spans="1:7">
      <c r="A102" s="9" t="s">
        <v>137</v>
      </c>
      <c r="B102" s="5">
        <v>54125964</v>
      </c>
      <c r="C102" s="47">
        <v>1.5718443150716788E-2</v>
      </c>
      <c r="D102" s="9" t="s">
        <v>138</v>
      </c>
      <c r="E102" s="14">
        <v>1513304435</v>
      </c>
      <c r="F102" s="48">
        <v>0.43947096685936327</v>
      </c>
      <c r="G102" s="1"/>
    </row>
    <row r="103" spans="1:7">
      <c r="A103" s="9" t="s">
        <v>139</v>
      </c>
      <c r="B103" s="5">
        <v>92599739</v>
      </c>
      <c r="C103" s="47">
        <v>2.6891414501970114E-2</v>
      </c>
      <c r="D103" s="9"/>
      <c r="E103" s="5"/>
      <c r="F103" s="47"/>
      <c r="G103" s="1"/>
    </row>
    <row r="104" spans="1:7">
      <c r="A104" s="9" t="s">
        <v>140</v>
      </c>
      <c r="B104" s="5">
        <v>19784682</v>
      </c>
      <c r="C104" s="47">
        <v>5.7455678622557139E-3</v>
      </c>
      <c r="D104" s="9" t="s">
        <v>141</v>
      </c>
      <c r="E104" s="5">
        <v>1930164074</v>
      </c>
      <c r="F104" s="47">
        <v>0.56052903314063673</v>
      </c>
      <c r="G104" s="1"/>
    </row>
    <row r="105" spans="1:7" ht="16" thickBot="1">
      <c r="A105" s="9" t="s">
        <v>142</v>
      </c>
      <c r="B105" s="20">
        <v>3443468509</v>
      </c>
      <c r="C105" s="50">
        <v>1</v>
      </c>
      <c r="D105" s="9" t="s">
        <v>143</v>
      </c>
      <c r="E105" s="20">
        <v>3443468509</v>
      </c>
      <c r="F105" s="50">
        <v>1</v>
      </c>
      <c r="G105" s="1"/>
    </row>
    <row r="106" spans="1:7" ht="16" thickTop="1">
      <c r="A106" s="9"/>
      <c r="B106" s="42"/>
      <c r="C106" s="38"/>
      <c r="D106" s="9"/>
      <c r="E106" s="5"/>
      <c r="F106" s="51"/>
      <c r="G106" s="1"/>
    </row>
    <row r="107" spans="1:7">
      <c r="A107" s="9" t="s">
        <v>144</v>
      </c>
      <c r="B107" s="11">
        <v>951911121</v>
      </c>
      <c r="C107" s="47">
        <v>0.27643961851605248</v>
      </c>
      <c r="D107" s="9" t="s">
        <v>145</v>
      </c>
      <c r="E107" s="11">
        <v>6661694</v>
      </c>
      <c r="F107" s="47">
        <v>1.9345883322553132E-3</v>
      </c>
      <c r="G107" s="1"/>
    </row>
    <row r="108" spans="1:7">
      <c r="A108" s="9" t="s">
        <v>146</v>
      </c>
      <c r="B108" s="5">
        <v>2215444885</v>
      </c>
      <c r="C108" s="47">
        <v>0.64337596792583296</v>
      </c>
      <c r="D108" s="9" t="s">
        <v>147</v>
      </c>
      <c r="E108" s="11">
        <v>415774827</v>
      </c>
      <c r="F108" s="47">
        <v>0.12074303160122206</v>
      </c>
      <c r="G108" s="1"/>
    </row>
    <row r="109" spans="1:7">
      <c r="A109" s="9" t="s">
        <v>148</v>
      </c>
      <c r="B109" s="5">
        <v>27033031</v>
      </c>
      <c r="C109" s="47">
        <v>7.8505236593119088E-3</v>
      </c>
      <c r="D109" s="9" t="s">
        <v>149</v>
      </c>
      <c r="E109" s="11">
        <v>484438727</v>
      </c>
      <c r="F109" s="47">
        <v>0.14068336206178442</v>
      </c>
      <c r="G109" s="1"/>
    </row>
    <row r="110" spans="1:7">
      <c r="A110" s="9"/>
      <c r="B110" s="1"/>
      <c r="C110" s="1"/>
      <c r="D110" s="1"/>
      <c r="E110" s="1"/>
      <c r="F110" s="42"/>
      <c r="G110" s="52"/>
    </row>
    <row r="111" spans="1:7">
      <c r="A111" s="9"/>
      <c r="B111" s="1"/>
      <c r="C111" s="1"/>
      <c r="D111" s="1"/>
      <c r="E111" s="1"/>
      <c r="F111" s="42"/>
      <c r="G111" s="52"/>
    </row>
    <row r="112" spans="1:7">
      <c r="A112" s="22" t="s">
        <v>150</v>
      </c>
      <c r="B112" s="1"/>
      <c r="C112" s="1"/>
      <c r="D112" s="1"/>
      <c r="E112" s="22" t="s">
        <v>150</v>
      </c>
      <c r="F112" s="42"/>
      <c r="G112" s="38"/>
    </row>
    <row r="113" spans="1:7">
      <c r="A113" s="22" t="s">
        <v>151</v>
      </c>
      <c r="B113" s="42"/>
      <c r="C113" s="45" t="s">
        <v>18</v>
      </c>
      <c r="D113" s="45" t="s">
        <v>152</v>
      </c>
      <c r="E113" s="22" t="s">
        <v>153</v>
      </c>
      <c r="F113" s="1"/>
      <c r="G113" s="45" t="s">
        <v>152</v>
      </c>
    </row>
    <row r="114" spans="1:7">
      <c r="A114" s="9" t="s">
        <v>154</v>
      </c>
      <c r="B114" s="11">
        <v>870156037</v>
      </c>
      <c r="C114" s="54">
        <v>767.18410918126403</v>
      </c>
      <c r="D114" s="51">
        <v>0.31208402304221922</v>
      </c>
      <c r="E114" s="9" t="s">
        <v>155</v>
      </c>
      <c r="F114" s="11">
        <v>382868817</v>
      </c>
      <c r="G114" s="51">
        <v>0.13731702778127736</v>
      </c>
    </row>
    <row r="115" spans="1:7">
      <c r="A115" s="9" t="s">
        <v>156</v>
      </c>
      <c r="B115" s="5">
        <v>384039780</v>
      </c>
      <c r="C115" s="55">
        <v>338.59354412485516</v>
      </c>
      <c r="D115" s="51">
        <v>0.13773699710670259</v>
      </c>
      <c r="E115" s="9" t="s">
        <v>157</v>
      </c>
      <c r="F115" s="5">
        <v>552241645</v>
      </c>
      <c r="G115" s="51">
        <v>0.19806309091096158</v>
      </c>
    </row>
    <row r="116" spans="1:7">
      <c r="A116" s="9" t="s">
        <v>158</v>
      </c>
      <c r="B116" s="5">
        <v>230129084</v>
      </c>
      <c r="C116" s="55">
        <v>202.89622642156107</v>
      </c>
      <c r="D116" s="51">
        <v>8.2536473115040629E-2</v>
      </c>
      <c r="E116" s="9" t="s">
        <v>159</v>
      </c>
      <c r="F116" s="5">
        <v>706989230</v>
      </c>
      <c r="G116" s="51">
        <v>0.2535637676049598</v>
      </c>
    </row>
    <row r="117" spans="1:7">
      <c r="A117" s="9" t="s">
        <v>160</v>
      </c>
      <c r="B117" s="5">
        <v>176138161</v>
      </c>
      <c r="C117" s="55">
        <v>155.29444420737963</v>
      </c>
      <c r="D117" s="51">
        <v>6.3172469716644766E-2</v>
      </c>
      <c r="E117" s="9" t="s">
        <v>161</v>
      </c>
      <c r="F117" s="5">
        <v>31107263</v>
      </c>
      <c r="G117" s="51">
        <v>1.115671140585602E-2</v>
      </c>
    </row>
    <row r="118" spans="1:7">
      <c r="A118" s="9" t="s">
        <v>162</v>
      </c>
      <c r="B118" s="5">
        <v>301518003</v>
      </c>
      <c r="C118" s="55">
        <v>265.83717252733226</v>
      </c>
      <c r="D118" s="51">
        <v>0.1081403189712007</v>
      </c>
      <c r="E118" s="9"/>
      <c r="F118" s="5"/>
      <c r="G118" s="51"/>
    </row>
    <row r="119" spans="1:7">
      <c r="A119" s="9" t="s">
        <v>163</v>
      </c>
      <c r="B119" s="5">
        <v>550155804</v>
      </c>
      <c r="C119" s="55">
        <v>485.05184410120006</v>
      </c>
      <c r="D119" s="51">
        <v>0.19731499789887297</v>
      </c>
      <c r="E119" s="9" t="s">
        <v>164</v>
      </c>
      <c r="F119" s="11">
        <v>354385</v>
      </c>
      <c r="G119" s="51">
        <v>1.2710122300262436E-4</v>
      </c>
    </row>
    <row r="120" spans="1:7">
      <c r="A120" s="9" t="s">
        <v>165</v>
      </c>
      <c r="B120" s="5">
        <v>98431126</v>
      </c>
      <c r="C120" s="55">
        <v>86.783050975969672</v>
      </c>
      <c r="D120" s="51">
        <v>3.5302612966478311E-2</v>
      </c>
      <c r="E120" s="9" t="s">
        <v>166</v>
      </c>
      <c r="F120" s="5">
        <v>6243071</v>
      </c>
      <c r="G120" s="51">
        <v>2.2390957839418064E-3</v>
      </c>
    </row>
    <row r="121" spans="1:7">
      <c r="A121" s="9" t="s">
        <v>167</v>
      </c>
      <c r="B121" s="5">
        <v>29084871</v>
      </c>
      <c r="C121" s="55">
        <v>25.64304549988082</v>
      </c>
      <c r="D121" s="51">
        <v>1.0431374564311589E-2</v>
      </c>
      <c r="E121" s="9" t="s">
        <v>168</v>
      </c>
      <c r="F121" s="5">
        <v>359756506</v>
      </c>
      <c r="G121" s="51">
        <v>0.12902772943479823</v>
      </c>
    </row>
    <row r="122" spans="1:7">
      <c r="A122" s="9" t="s">
        <v>169</v>
      </c>
      <c r="B122" s="5">
        <v>18048835</v>
      </c>
      <c r="C122" s="55">
        <v>15.912984352753067</v>
      </c>
      <c r="D122" s="51">
        <v>6.4732677801616085E-3</v>
      </c>
      <c r="E122" s="9" t="s">
        <v>170</v>
      </c>
      <c r="F122" s="5">
        <v>90798460</v>
      </c>
      <c r="G122" s="51">
        <v>3.2565134847002179E-2</v>
      </c>
    </row>
    <row r="123" spans="1:7">
      <c r="A123" s="9" t="s">
        <v>171</v>
      </c>
      <c r="B123" s="5">
        <v>27933170</v>
      </c>
      <c r="C123" s="55">
        <v>24.62763370227449</v>
      </c>
      <c r="D123" s="51">
        <v>1.0018313611863417E-2</v>
      </c>
      <c r="E123" s="9" t="s">
        <v>172</v>
      </c>
      <c r="F123" s="5">
        <v>513960046</v>
      </c>
      <c r="G123" s="51">
        <v>0.18433328278873282</v>
      </c>
    </row>
    <row r="124" spans="1:7">
      <c r="A124" s="9" t="s">
        <v>173</v>
      </c>
      <c r="B124" s="5">
        <v>102575908</v>
      </c>
      <c r="C124" s="55">
        <v>90.43735060869237</v>
      </c>
      <c r="D124" s="51">
        <v>3.6789151226504169E-2</v>
      </c>
      <c r="E124" s="9" t="s">
        <v>174</v>
      </c>
      <c r="F124" s="5">
        <v>143891356</v>
      </c>
      <c r="G124" s="51">
        <v>5.160705821946756E-2</v>
      </c>
    </row>
    <row r="125" spans="1:7" ht="16" thickBot="1">
      <c r="A125" s="9" t="s">
        <v>175</v>
      </c>
      <c r="B125" s="20">
        <v>2788210779</v>
      </c>
      <c r="C125" s="56">
        <v>2458.2614057031628</v>
      </c>
      <c r="D125" s="50">
        <v>1</v>
      </c>
      <c r="E125" s="9" t="s">
        <v>176</v>
      </c>
      <c r="F125" s="20">
        <v>2788210779</v>
      </c>
      <c r="G125" s="50">
        <v>1</v>
      </c>
    </row>
    <row r="126" spans="1:7" ht="16" thickTop="1">
      <c r="A126" s="9"/>
      <c r="B126" s="1"/>
      <c r="C126" s="1"/>
      <c r="D126" s="1"/>
      <c r="E126" s="9"/>
      <c r="F126" s="1"/>
      <c r="G126" s="42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2" t="s">
        <v>177</v>
      </c>
      <c r="B129" s="45"/>
      <c r="C129" s="45" t="s">
        <v>178</v>
      </c>
      <c r="D129" s="1"/>
      <c r="E129" s="1"/>
      <c r="F129" s="45" t="s">
        <v>179</v>
      </c>
    </row>
    <row r="130" spans="1:7">
      <c r="A130" s="22" t="s">
        <v>180</v>
      </c>
      <c r="B130" s="45" t="s">
        <v>181</v>
      </c>
      <c r="C130" s="57" t="s">
        <v>182</v>
      </c>
      <c r="D130" s="45" t="s">
        <v>183</v>
      </c>
      <c r="E130" s="45" t="s">
        <v>184</v>
      </c>
      <c r="F130" s="22" t="s">
        <v>185</v>
      </c>
    </row>
    <row r="131" spans="1:7">
      <c r="A131" s="9" t="s">
        <v>186</v>
      </c>
      <c r="B131" s="5">
        <v>1742507</v>
      </c>
      <c r="C131" s="55">
        <v>1.5363034027161693</v>
      </c>
      <c r="D131" s="51">
        <v>8.8969514545984896E-2</v>
      </c>
      <c r="E131" s="8">
        <v>837.74374999999998</v>
      </c>
      <c r="F131" s="55">
        <v>0.26959170288048168</v>
      </c>
    </row>
    <row r="132" spans="1:7">
      <c r="A132" s="9" t="s">
        <v>187</v>
      </c>
      <c r="B132" s="5">
        <v>4228505</v>
      </c>
      <c r="C132" s="55">
        <v>3.728115077817383</v>
      </c>
      <c r="D132" s="51">
        <v>0.2159004452236174</v>
      </c>
      <c r="E132" s="8">
        <v>2032.9350961538462</v>
      </c>
      <c r="F132" s="55">
        <v>0.65421250163622369</v>
      </c>
    </row>
    <row r="133" spans="1:7">
      <c r="A133" s="9" t="s">
        <v>188</v>
      </c>
      <c r="B133" s="5">
        <v>4978399</v>
      </c>
      <c r="C133" s="55">
        <v>4.3892686363835409</v>
      </c>
      <c r="D133" s="51">
        <v>0.2541887879051371</v>
      </c>
      <c r="E133" s="8">
        <v>2393.4610576923078</v>
      </c>
      <c r="F133" s="55">
        <v>0.7702322366730735</v>
      </c>
    </row>
    <row r="134" spans="1:7">
      <c r="A134" s="9" t="s">
        <v>189</v>
      </c>
      <c r="B134" s="5">
        <v>513841</v>
      </c>
      <c r="C134" s="55">
        <v>0.45303443644994201</v>
      </c>
      <c r="D134" s="51">
        <v>2.6235868391819045E-2</v>
      </c>
      <c r="E134" s="8">
        <v>247.03894230769231</v>
      </c>
      <c r="F134" s="55">
        <v>7.9498831396263889E-2</v>
      </c>
    </row>
    <row r="135" spans="1:7">
      <c r="A135" s="9" t="s">
        <v>190</v>
      </c>
      <c r="B135" s="5">
        <v>2444744</v>
      </c>
      <c r="C135" s="55">
        <v>2.155439562635868</v>
      </c>
      <c r="D135" s="51">
        <v>0.12482456992666847</v>
      </c>
      <c r="E135" s="8">
        <v>1175.3576923076923</v>
      </c>
      <c r="F135" s="55">
        <v>0.37823819248177504</v>
      </c>
    </row>
    <row r="136" spans="1:7">
      <c r="A136" s="9" t="s">
        <v>191</v>
      </c>
      <c r="B136" s="5">
        <v>3214486</v>
      </c>
      <c r="C136" s="55">
        <v>2.8340923622019814</v>
      </c>
      <c r="D136" s="51">
        <v>0.16412631853694981</v>
      </c>
      <c r="E136" s="8">
        <v>1545.4259615384615</v>
      </c>
      <c r="F136" s="55">
        <v>0.49732870779025168</v>
      </c>
    </row>
    <row r="137" spans="1:7">
      <c r="A137" s="9" t="s">
        <v>192</v>
      </c>
      <c r="B137" s="5">
        <v>1393285</v>
      </c>
      <c r="C137" s="55">
        <v>1.228407396041105</v>
      </c>
      <c r="D137" s="51">
        <v>7.1138818997113107E-2</v>
      </c>
      <c r="E137" s="8">
        <v>669.84855769230774</v>
      </c>
      <c r="F137" s="55">
        <v>0.21556187478605937</v>
      </c>
    </row>
    <row r="138" spans="1:7">
      <c r="A138" s="9" t="s">
        <v>193</v>
      </c>
      <c r="B138" s="5">
        <v>1069672</v>
      </c>
      <c r="C138" s="55">
        <v>0.94308988910243119</v>
      </c>
      <c r="D138" s="51">
        <v>5.4615676472710158E-2</v>
      </c>
      <c r="E138" s="8">
        <v>514.26538461538462</v>
      </c>
      <c r="F138" s="55">
        <v>0.16549413919345554</v>
      </c>
    </row>
    <row r="139" spans="1:7" ht="16" thickBot="1">
      <c r="A139" s="9" t="s">
        <v>194</v>
      </c>
      <c r="B139" s="58">
        <v>19585439</v>
      </c>
      <c r="C139" s="59">
        <v>17.26775076334842</v>
      </c>
      <c r="D139" s="50">
        <v>1</v>
      </c>
      <c r="E139" s="60">
        <v>9416.0764423076926</v>
      </c>
      <c r="F139" s="59">
        <v>3.0301581868375846</v>
      </c>
    </row>
    <row r="140" spans="1:7" ht="16" thickTop="1">
      <c r="A140" s="9"/>
      <c r="B140" s="5"/>
      <c r="C140" s="55"/>
      <c r="D140" s="51"/>
      <c r="E140" s="8"/>
      <c r="F140" s="1"/>
    </row>
    <row r="141" spans="1:7">
      <c r="A141" s="9" t="s">
        <v>195</v>
      </c>
      <c r="B141" s="5">
        <v>22815764</v>
      </c>
      <c r="C141" s="55">
        <v>20.115807780840523</v>
      </c>
      <c r="D141" s="38"/>
      <c r="E141" s="8">
        <v>10969.117307692308</v>
      </c>
      <c r="F141" s="55">
        <v>3.529937423080189</v>
      </c>
    </row>
    <row r="142" spans="1:7">
      <c r="A142" s="9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61"/>
      <c r="B145" s="1"/>
      <c r="C145" s="1"/>
      <c r="D145" s="1"/>
      <c r="E145" s="1"/>
      <c r="F145" s="1"/>
      <c r="G145" s="1"/>
    </row>
    <row r="146" spans="1:7">
      <c r="A146" s="62"/>
      <c r="B146" s="1"/>
      <c r="C146" s="1"/>
      <c r="D146" s="22" t="s">
        <v>196</v>
      </c>
      <c r="E146" s="1"/>
      <c r="F146" s="1"/>
      <c r="G146" s="1"/>
    </row>
    <row r="147" spans="1:7">
      <c r="A147" s="62"/>
      <c r="C147" s="1"/>
      <c r="D147" s="22" t="s">
        <v>197</v>
      </c>
      <c r="E147" s="1"/>
      <c r="F147" s="1"/>
    </row>
    <row r="148" spans="1:7">
      <c r="A148" s="62"/>
      <c r="C148" s="1"/>
      <c r="D148" s="1"/>
      <c r="E148" s="1"/>
      <c r="F148" s="1"/>
    </row>
    <row r="149" spans="1:7">
      <c r="A149" s="62"/>
      <c r="C149" s="1"/>
      <c r="D149" s="9" t="s">
        <v>198</v>
      </c>
      <c r="E149" s="63" t="s">
        <v>199</v>
      </c>
      <c r="F149" s="1"/>
    </row>
    <row r="150" spans="1:7">
      <c r="A150" s="62"/>
      <c r="C150" s="1"/>
      <c r="D150" s="9" t="s">
        <v>73</v>
      </c>
      <c r="E150" s="63" t="s">
        <v>199</v>
      </c>
      <c r="F150" s="1"/>
    </row>
    <row r="151" spans="1:7">
      <c r="A151" s="62"/>
      <c r="B151" s="1"/>
      <c r="C151" s="1"/>
      <c r="D151" s="9" t="s">
        <v>200</v>
      </c>
      <c r="E151" s="63" t="s">
        <v>199</v>
      </c>
      <c r="F151" s="1"/>
    </row>
    <row r="152" spans="1:7">
      <c r="A152" s="62"/>
      <c r="C152" s="1"/>
      <c r="D152" s="64" t="s">
        <v>201</v>
      </c>
      <c r="E152" s="63" t="s">
        <v>199</v>
      </c>
      <c r="F152" s="1"/>
    </row>
    <row r="153" spans="1:7">
      <c r="A153" s="62"/>
      <c r="C153" s="1"/>
      <c r="D153" s="64" t="s">
        <v>202</v>
      </c>
      <c r="E153" s="63" t="s">
        <v>199</v>
      </c>
      <c r="F153" s="1"/>
    </row>
    <row r="154" spans="1:7">
      <c r="A154" s="62"/>
      <c r="C154" s="1"/>
      <c r="D154" s="64" t="s">
        <v>203</v>
      </c>
      <c r="E154" s="63" t="s">
        <v>199</v>
      </c>
      <c r="F154" s="1"/>
    </row>
    <row r="155" spans="1:7">
      <c r="A155" s="62"/>
      <c r="C155" s="1"/>
      <c r="D155" s="64" t="s">
        <v>204</v>
      </c>
      <c r="E155" s="63" t="s">
        <v>199</v>
      </c>
      <c r="F155" s="1"/>
    </row>
    <row r="156" spans="1:7">
      <c r="A156" s="62"/>
      <c r="C156" s="1"/>
      <c r="D156" s="64" t="s">
        <v>205</v>
      </c>
      <c r="E156" s="63" t="s">
        <v>199</v>
      </c>
      <c r="F156" s="1"/>
    </row>
    <row r="157" spans="1:7">
      <c r="A157" s="62"/>
      <c r="C157" s="1"/>
      <c r="D157" s="64" t="s">
        <v>206</v>
      </c>
      <c r="E157" s="63" t="s">
        <v>199</v>
      </c>
      <c r="F157" s="1"/>
    </row>
    <row r="158" spans="1:7">
      <c r="A158" s="62"/>
      <c r="C158" s="1"/>
      <c r="D158" s="9" t="s">
        <v>207</v>
      </c>
      <c r="E158" s="63" t="s">
        <v>199</v>
      </c>
      <c r="F158" s="1"/>
      <c r="G158" s="1"/>
    </row>
    <row r="159" spans="1:7">
      <c r="A159" s="62"/>
      <c r="C159" s="1"/>
      <c r="D159" s="64" t="s">
        <v>208</v>
      </c>
      <c r="E159" s="65" t="s">
        <v>199</v>
      </c>
      <c r="F159" s="1"/>
    </row>
    <row r="160" spans="1:7">
      <c r="A160" s="62"/>
      <c r="D160" s="64" t="s">
        <v>209</v>
      </c>
      <c r="E160" s="65" t="s">
        <v>199</v>
      </c>
      <c r="F160" s="1"/>
    </row>
    <row r="161" spans="1:7">
      <c r="A161" s="62"/>
      <c r="D161" s="64" t="s">
        <v>210</v>
      </c>
      <c r="E161" s="63" t="s">
        <v>199</v>
      </c>
      <c r="F161" s="1"/>
    </row>
    <row r="162" spans="1:7">
      <c r="A162" s="62"/>
      <c r="D162" s="1"/>
      <c r="E162" s="1"/>
      <c r="F162" s="1"/>
    </row>
    <row r="163" spans="1:7">
      <c r="A163" s="62"/>
      <c r="D163" s="22" t="s">
        <v>211</v>
      </c>
      <c r="E163" s="1"/>
      <c r="F163" s="1"/>
    </row>
    <row r="164" spans="1:7">
      <c r="A164" s="62"/>
      <c r="D164" s="22"/>
      <c r="E164" s="1"/>
      <c r="F164" s="1"/>
      <c r="G164" s="1"/>
    </row>
    <row r="165" spans="1:7">
      <c r="A165" s="62"/>
      <c r="D165" s="9" t="s">
        <v>77</v>
      </c>
      <c r="E165" s="63" t="s">
        <v>199</v>
      </c>
      <c r="F165" s="1"/>
      <c r="G165" s="1"/>
    </row>
    <row r="166" spans="1:7">
      <c r="A166" s="62"/>
      <c r="D166" s="9" t="s">
        <v>79</v>
      </c>
      <c r="E166" s="63" t="s">
        <v>199</v>
      </c>
      <c r="F166" s="1"/>
      <c r="G166" s="1"/>
    </row>
    <row r="167" spans="1:7">
      <c r="A167" s="62"/>
      <c r="D167" s="9" t="s">
        <v>82</v>
      </c>
      <c r="E167" s="63" t="s">
        <v>199</v>
      </c>
    </row>
    <row r="168" spans="1:7">
      <c r="A168" s="62"/>
      <c r="D168" s="9" t="s">
        <v>85</v>
      </c>
      <c r="E168" s="63" t="s">
        <v>199</v>
      </c>
    </row>
    <row r="169" spans="1:7">
      <c r="A169" s="62"/>
      <c r="D169" s="9" t="s">
        <v>88</v>
      </c>
      <c r="E169" s="63" t="s">
        <v>199</v>
      </c>
    </row>
    <row r="170" spans="1:7">
      <c r="A170" s="62"/>
      <c r="D170" s="9" t="s">
        <v>92</v>
      </c>
      <c r="E170" s="63" t="s">
        <v>199</v>
      </c>
    </row>
    <row r="171" spans="1:7">
      <c r="A171" s="62"/>
      <c r="D171" s="9" t="s">
        <v>96</v>
      </c>
      <c r="E171" s="63" t="s">
        <v>199</v>
      </c>
    </row>
    <row r="172" spans="1:7">
      <c r="A172" s="62"/>
      <c r="D172" s="9" t="s">
        <v>98</v>
      </c>
      <c r="E172" s="63" t="s">
        <v>199</v>
      </c>
    </row>
    <row r="173" spans="1:7">
      <c r="A173" s="62"/>
      <c r="D173" s="9" t="s">
        <v>100</v>
      </c>
      <c r="E173" s="63" t="s">
        <v>199</v>
      </c>
    </row>
    <row r="174" spans="1:7">
      <c r="A174" s="62"/>
    </row>
    <row r="175" spans="1:7">
      <c r="A175" s="62"/>
    </row>
    <row r="176" spans="1:7">
      <c r="A176" s="62"/>
    </row>
    <row r="177" spans="1:1">
      <c r="A177" s="62"/>
    </row>
    <row r="178" spans="1:1">
      <c r="A178" s="62"/>
    </row>
    <row r="179" spans="1:1">
      <c r="A179" s="62"/>
    </row>
    <row r="180" spans="1:1">
      <c r="A180" s="62"/>
    </row>
    <row r="181" spans="1:1">
      <c r="A181" s="62"/>
    </row>
    <row r="182" spans="1:1">
      <c r="A182" s="62"/>
    </row>
    <row r="183" spans="1:1">
      <c r="A183" s="62"/>
    </row>
    <row r="184" spans="1:1">
      <c r="A184" s="62"/>
    </row>
    <row r="185" spans="1:1">
      <c r="A185" s="62"/>
    </row>
    <row r="186" spans="1:1">
      <c r="A186" s="62"/>
    </row>
    <row r="187" spans="1:1">
      <c r="A187" s="62"/>
    </row>
    <row r="188" spans="1:1">
      <c r="A188" s="62"/>
    </row>
    <row r="189" spans="1:1">
      <c r="A189" s="62"/>
    </row>
    <row r="190" spans="1:1">
      <c r="A190" s="62"/>
    </row>
    <row r="191" spans="1:1">
      <c r="A191" s="62"/>
    </row>
    <row r="192" spans="1:1">
      <c r="A192" s="62"/>
    </row>
    <row r="193" spans="1:1">
      <c r="A193" s="62"/>
    </row>
    <row r="194" spans="1:1">
      <c r="A194" s="62"/>
    </row>
    <row r="195" spans="1:1">
      <c r="A195" s="62"/>
    </row>
    <row r="196" spans="1:1">
      <c r="A196" s="62"/>
    </row>
    <row r="197" spans="1:1">
      <c r="A197" s="62"/>
    </row>
    <row r="198" spans="1:1">
      <c r="A198" s="62"/>
    </row>
    <row r="199" spans="1:1">
      <c r="A199" s="62"/>
    </row>
    <row r="200" spans="1:1">
      <c r="A200" s="62"/>
    </row>
    <row r="201" spans="1:1">
      <c r="A201" s="62"/>
    </row>
    <row r="202" spans="1:1">
      <c r="A202" s="62"/>
    </row>
    <row r="203" spans="1:1">
      <c r="A203" s="62"/>
    </row>
    <row r="204" spans="1:1">
      <c r="A204" s="62"/>
    </row>
    <row r="205" spans="1:1">
      <c r="A205" s="62"/>
    </row>
    <row r="206" spans="1:1">
      <c r="A206" s="62"/>
    </row>
    <row r="207" spans="1:1">
      <c r="A207" s="62"/>
    </row>
    <row r="208" spans="1:1">
      <c r="A208" s="62"/>
    </row>
    <row r="209" spans="1:1">
      <c r="A209" s="62"/>
    </row>
    <row r="210" spans="1:1">
      <c r="A210" s="62"/>
    </row>
    <row r="211" spans="1:1">
      <c r="A211" s="62"/>
    </row>
    <row r="212" spans="1:1">
      <c r="A212" s="62"/>
    </row>
    <row r="213" spans="1:1">
      <c r="A213" s="62"/>
    </row>
    <row r="214" spans="1:1">
      <c r="A214" s="62"/>
    </row>
    <row r="215" spans="1:1">
      <c r="A215" s="62"/>
    </row>
    <row r="216" spans="1:1">
      <c r="A216" s="62"/>
    </row>
    <row r="217" spans="1:1">
      <c r="A217" s="62"/>
    </row>
    <row r="218" spans="1:1">
      <c r="A218" s="62"/>
    </row>
    <row r="219" spans="1:1">
      <c r="A219" s="62"/>
    </row>
    <row r="220" spans="1:1">
      <c r="A220" s="62"/>
    </row>
    <row r="221" spans="1:1">
      <c r="A221" s="62"/>
    </row>
    <row r="222" spans="1:1">
      <c r="A222" s="62"/>
    </row>
    <row r="223" spans="1:1">
      <c r="A223" s="62"/>
    </row>
    <row r="224" spans="1:1">
      <c r="A224" s="62"/>
    </row>
    <row r="225" spans="1:1">
      <c r="A225" s="62"/>
    </row>
    <row r="226" spans="1:1">
      <c r="A226" s="62"/>
    </row>
    <row r="227" spans="1:1">
      <c r="A227" s="62"/>
    </row>
    <row r="228" spans="1:1">
      <c r="A228" s="62"/>
    </row>
    <row r="229" spans="1:1">
      <c r="A229" s="62"/>
    </row>
    <row r="230" spans="1:1">
      <c r="A230" s="62"/>
    </row>
    <row r="231" spans="1:1">
      <c r="A231" s="62"/>
    </row>
    <row r="232" spans="1:1">
      <c r="A232" s="62"/>
    </row>
    <row r="233" spans="1:1">
      <c r="A233" s="62"/>
    </row>
    <row r="234" spans="1:1">
      <c r="A234" s="62"/>
    </row>
    <row r="235" spans="1:1">
      <c r="A235" s="62"/>
    </row>
    <row r="236" spans="1:1">
      <c r="A236" s="62"/>
    </row>
    <row r="237" spans="1:1">
      <c r="A237" s="62"/>
    </row>
    <row r="238" spans="1:1">
      <c r="A238" s="62"/>
    </row>
    <row r="239" spans="1:1">
      <c r="A239" s="62"/>
    </row>
    <row r="240" spans="1:1">
      <c r="A240" s="62"/>
    </row>
    <row r="241" spans="1:1">
      <c r="A241" s="62"/>
    </row>
    <row r="242" spans="1:1">
      <c r="A242" s="62"/>
    </row>
    <row r="243" spans="1:1">
      <c r="A243" s="62"/>
    </row>
    <row r="244" spans="1:1">
      <c r="A244" s="62"/>
    </row>
    <row r="245" spans="1:1">
      <c r="A245" s="62"/>
    </row>
    <row r="246" spans="1:1">
      <c r="A246" s="62"/>
    </row>
    <row r="247" spans="1:1">
      <c r="A247" s="62"/>
    </row>
    <row r="248" spans="1:1">
      <c r="A248" s="62"/>
    </row>
    <row r="249" spans="1:1">
      <c r="A249" s="62"/>
    </row>
    <row r="250" spans="1:1">
      <c r="A250" s="62"/>
    </row>
    <row r="251" spans="1:1">
      <c r="A251" s="62"/>
    </row>
    <row r="252" spans="1:1">
      <c r="A252" s="62"/>
    </row>
    <row r="253" spans="1:1">
      <c r="A253" s="62"/>
    </row>
    <row r="254" spans="1:1">
      <c r="A254" s="62"/>
    </row>
    <row r="255" spans="1:1">
      <c r="A255" s="62"/>
    </row>
    <row r="256" spans="1:1">
      <c r="A256" s="62"/>
    </row>
    <row r="257" spans="1:1">
      <c r="A257" s="62"/>
    </row>
    <row r="258" spans="1:1">
      <c r="A258" s="62"/>
    </row>
    <row r="259" spans="1:1">
      <c r="A259" s="62"/>
    </row>
    <row r="260" spans="1:1">
      <c r="A260" s="62"/>
    </row>
    <row r="261" spans="1:1">
      <c r="A261" s="62"/>
    </row>
    <row r="262" spans="1:1">
      <c r="A262" s="62"/>
    </row>
    <row r="263" spans="1:1">
      <c r="A263" s="62"/>
    </row>
    <row r="264" spans="1:1">
      <c r="A264" s="62"/>
    </row>
    <row r="265" spans="1:1">
      <c r="A265" s="62"/>
    </row>
    <row r="266" spans="1:1">
      <c r="A266" s="62"/>
    </row>
    <row r="267" spans="1:1">
      <c r="A267" s="62"/>
    </row>
    <row r="268" spans="1:1">
      <c r="A268" s="62"/>
    </row>
    <row r="269" spans="1:1">
      <c r="A269" s="62"/>
    </row>
    <row r="270" spans="1:1">
      <c r="A270" s="62"/>
    </row>
    <row r="271" spans="1:1">
      <c r="A271" s="62"/>
    </row>
    <row r="272" spans="1:1">
      <c r="A272" s="62"/>
    </row>
    <row r="273" spans="1:1">
      <c r="A273" s="62"/>
    </row>
    <row r="274" spans="1:1">
      <c r="A274" s="62"/>
    </row>
    <row r="275" spans="1:1">
      <c r="A275" s="62"/>
    </row>
    <row r="276" spans="1:1">
      <c r="A276" s="62"/>
    </row>
    <row r="277" spans="1:1">
      <c r="A277" s="62"/>
    </row>
    <row r="278" spans="1:1">
      <c r="A278" s="62"/>
    </row>
    <row r="279" spans="1:1">
      <c r="A279" s="62"/>
    </row>
    <row r="280" spans="1:1">
      <c r="A280" s="62"/>
    </row>
    <row r="281" spans="1:1">
      <c r="A281" s="62"/>
    </row>
    <row r="282" spans="1:1">
      <c r="A282" s="62"/>
    </row>
    <row r="283" spans="1:1">
      <c r="A283" s="62"/>
    </row>
    <row r="284" spans="1:1">
      <c r="A284" s="62"/>
    </row>
    <row r="285" spans="1:1">
      <c r="A285" s="62"/>
    </row>
    <row r="286" spans="1:1">
      <c r="A286" s="62"/>
    </row>
    <row r="287" spans="1:1">
      <c r="A287" s="62"/>
    </row>
    <row r="288" spans="1:1">
      <c r="A288" s="62"/>
    </row>
    <row r="289" spans="1:1">
      <c r="A289" s="62"/>
    </row>
    <row r="290" spans="1:1">
      <c r="A290" s="62"/>
    </row>
    <row r="291" spans="1:1">
      <c r="A291" s="62"/>
    </row>
    <row r="292" spans="1:1">
      <c r="A292" s="62"/>
    </row>
    <row r="293" spans="1:1">
      <c r="A293" s="62"/>
    </row>
    <row r="294" spans="1:1">
      <c r="A294" s="62"/>
    </row>
    <row r="295" spans="1:1">
      <c r="A295" s="62"/>
    </row>
    <row r="296" spans="1:1">
      <c r="A296" s="62"/>
    </row>
    <row r="297" spans="1:1">
      <c r="A297" s="62"/>
    </row>
    <row r="298" spans="1:1">
      <c r="A298" s="62"/>
    </row>
    <row r="299" spans="1:1">
      <c r="A299" s="62"/>
    </row>
    <row r="300" spans="1:1">
      <c r="A300" s="62"/>
    </row>
    <row r="301" spans="1:1">
      <c r="A301" s="62"/>
    </row>
    <row r="302" spans="1:1">
      <c r="A302" s="62"/>
    </row>
    <row r="303" spans="1:1">
      <c r="A303" s="62"/>
    </row>
    <row r="304" spans="1:1">
      <c r="A304" s="62"/>
    </row>
    <row r="305" spans="1:1">
      <c r="A305" s="62"/>
    </row>
    <row r="306" spans="1:1">
      <c r="A306" s="62"/>
    </row>
    <row r="307" spans="1:1">
      <c r="A307" s="62"/>
    </row>
    <row r="308" spans="1:1">
      <c r="A308" s="62"/>
    </row>
    <row r="309" spans="1:1">
      <c r="A309" s="62"/>
    </row>
    <row r="310" spans="1:1">
      <c r="A310" s="62"/>
    </row>
    <row r="311" spans="1:1">
      <c r="A311" s="62"/>
    </row>
    <row r="312" spans="1:1">
      <c r="A312" s="62"/>
    </row>
    <row r="313" spans="1:1">
      <c r="A313" s="62"/>
    </row>
    <row r="314" spans="1:1">
      <c r="A314" s="62"/>
    </row>
    <row r="315" spans="1:1">
      <c r="A315" s="62"/>
    </row>
    <row r="316" spans="1:1">
      <c r="A316" s="62"/>
    </row>
    <row r="317" spans="1:1">
      <c r="A317" s="62"/>
    </row>
    <row r="318" spans="1:1">
      <c r="A318" s="62"/>
    </row>
    <row r="319" spans="1:1">
      <c r="A319" s="62"/>
    </row>
    <row r="320" spans="1:1">
      <c r="A320" s="62"/>
    </row>
    <row r="321" spans="1:1">
      <c r="A321" s="62"/>
    </row>
    <row r="322" spans="1:1">
      <c r="A322" s="62"/>
    </row>
    <row r="323" spans="1:1">
      <c r="A323" s="62"/>
    </row>
    <row r="324" spans="1:1">
      <c r="A324" s="62"/>
    </row>
    <row r="325" spans="1:1">
      <c r="A325" s="62"/>
    </row>
    <row r="326" spans="1:1">
      <c r="A326" s="62"/>
    </row>
    <row r="327" spans="1:1">
      <c r="A327" s="62"/>
    </row>
    <row r="328" spans="1:1">
      <c r="A328" s="62"/>
    </row>
    <row r="329" spans="1:1">
      <c r="A329" s="62"/>
    </row>
    <row r="330" spans="1:1">
      <c r="A330" s="62"/>
    </row>
    <row r="331" spans="1:1">
      <c r="A331" s="62"/>
    </row>
    <row r="332" spans="1:1">
      <c r="A332" s="62"/>
    </row>
    <row r="333" spans="1:1">
      <c r="A333" s="62"/>
    </row>
    <row r="334" spans="1:1">
      <c r="A334" s="62"/>
    </row>
    <row r="335" spans="1:1">
      <c r="A335" s="62"/>
    </row>
    <row r="336" spans="1:1">
      <c r="A336" s="62"/>
    </row>
    <row r="337" spans="1:1">
      <c r="A337" s="62"/>
    </row>
    <row r="338" spans="1:1">
      <c r="A338" s="62"/>
    </row>
    <row r="339" spans="1:1">
      <c r="A339" s="62"/>
    </row>
    <row r="340" spans="1:1">
      <c r="A340" s="62"/>
    </row>
    <row r="341" spans="1:1">
      <c r="A341" s="62"/>
    </row>
    <row r="342" spans="1:1">
      <c r="A342" s="62"/>
    </row>
    <row r="343" spans="1:1">
      <c r="A343" s="62"/>
    </row>
    <row r="344" spans="1:1">
      <c r="A344" s="62"/>
    </row>
    <row r="345" spans="1:1">
      <c r="A345" s="62"/>
    </row>
    <row r="346" spans="1:1">
      <c r="A346" s="62"/>
    </row>
    <row r="347" spans="1:1">
      <c r="A347" s="62"/>
    </row>
    <row r="348" spans="1:1">
      <c r="A348" s="62"/>
    </row>
    <row r="349" spans="1:1">
      <c r="A349" s="62"/>
    </row>
    <row r="350" spans="1:1">
      <c r="A350" s="62"/>
    </row>
    <row r="351" spans="1:1">
      <c r="A351" s="62"/>
    </row>
    <row r="352" spans="1:1">
      <c r="A352" s="62"/>
    </row>
    <row r="353" spans="1:1">
      <c r="A353" s="62"/>
    </row>
    <row r="354" spans="1:1">
      <c r="A354" s="62"/>
    </row>
    <row r="355" spans="1:1">
      <c r="A355" s="62"/>
    </row>
    <row r="356" spans="1:1">
      <c r="A356" s="62"/>
    </row>
    <row r="357" spans="1:1">
      <c r="A357" s="62"/>
    </row>
    <row r="358" spans="1:1">
      <c r="A358" s="62"/>
    </row>
    <row r="359" spans="1:1">
      <c r="A359" s="62"/>
    </row>
    <row r="360" spans="1:1">
      <c r="A360" s="62"/>
    </row>
    <row r="361" spans="1:1">
      <c r="A361" s="62"/>
    </row>
    <row r="362" spans="1:1">
      <c r="A362" s="62"/>
    </row>
    <row r="363" spans="1:1">
      <c r="A363" s="62"/>
    </row>
    <row r="364" spans="1:1">
      <c r="A364" s="62"/>
    </row>
    <row r="365" spans="1:1">
      <c r="A365" s="62"/>
    </row>
    <row r="366" spans="1:1">
      <c r="A366" s="62"/>
    </row>
    <row r="367" spans="1:1">
      <c r="A367" s="62"/>
    </row>
    <row r="368" spans="1:1">
      <c r="A368" s="62"/>
    </row>
    <row r="369" spans="1:1">
      <c r="A369" s="62"/>
    </row>
    <row r="370" spans="1:1">
      <c r="A370" s="62"/>
    </row>
    <row r="371" spans="1:1">
      <c r="A371" s="62"/>
    </row>
    <row r="372" spans="1:1">
      <c r="A372" s="62"/>
    </row>
    <row r="373" spans="1:1">
      <c r="A373" s="62"/>
    </row>
    <row r="374" spans="1:1">
      <c r="A374" s="62"/>
    </row>
    <row r="375" spans="1:1">
      <c r="A375" s="62"/>
    </row>
    <row r="376" spans="1:1">
      <c r="A376" s="62"/>
    </row>
    <row r="377" spans="1:1">
      <c r="A377" s="62"/>
    </row>
    <row r="378" spans="1:1">
      <c r="A378" s="62"/>
    </row>
    <row r="379" spans="1:1">
      <c r="A379" s="62"/>
    </row>
    <row r="380" spans="1:1">
      <c r="A380" s="62"/>
    </row>
    <row r="381" spans="1:1">
      <c r="A381" s="62"/>
    </row>
    <row r="382" spans="1:1">
      <c r="A382" s="62"/>
    </row>
    <row r="383" spans="1:1">
      <c r="A383" s="62"/>
    </row>
    <row r="384" spans="1:1">
      <c r="A384" s="62"/>
    </row>
    <row r="385" spans="1:1">
      <c r="A385" s="62"/>
    </row>
    <row r="386" spans="1:1">
      <c r="A386" s="62"/>
    </row>
    <row r="387" spans="1:1">
      <c r="A387" s="62"/>
    </row>
    <row r="388" spans="1:1">
      <c r="A388" s="62"/>
    </row>
    <row r="389" spans="1:1">
      <c r="A389" s="62"/>
    </row>
    <row r="390" spans="1:1">
      <c r="A390" s="62"/>
    </row>
    <row r="391" spans="1:1">
      <c r="A391" s="62"/>
    </row>
    <row r="392" spans="1:1">
      <c r="A392" s="62"/>
    </row>
    <row r="393" spans="1:1">
      <c r="A393" s="62"/>
    </row>
    <row r="394" spans="1:1">
      <c r="A394" s="62"/>
    </row>
    <row r="395" spans="1:1">
      <c r="A395" s="62"/>
    </row>
    <row r="396" spans="1:1">
      <c r="A396" s="62"/>
    </row>
    <row r="397" spans="1:1">
      <c r="A397" s="62"/>
    </row>
    <row r="398" spans="1:1">
      <c r="A398" s="62"/>
    </row>
    <row r="399" spans="1:1">
      <c r="A399" s="62"/>
    </row>
    <row r="400" spans="1:1">
      <c r="A400" s="62"/>
    </row>
    <row r="401" spans="1:1">
      <c r="A401" s="62"/>
    </row>
    <row r="402" spans="1:1">
      <c r="A402" s="62"/>
    </row>
    <row r="403" spans="1:1">
      <c r="A403" s="62"/>
    </row>
    <row r="404" spans="1:1">
      <c r="A404" s="62"/>
    </row>
    <row r="405" spans="1:1">
      <c r="A405" s="62"/>
    </row>
    <row r="406" spans="1:1">
      <c r="A406" s="62"/>
    </row>
    <row r="407" spans="1:1">
      <c r="A407" s="62"/>
    </row>
    <row r="408" spans="1:1">
      <c r="A408" s="62"/>
    </row>
    <row r="409" spans="1:1">
      <c r="A409" s="62"/>
    </row>
    <row r="410" spans="1:1">
      <c r="A410" s="62"/>
    </row>
    <row r="411" spans="1:1">
      <c r="A411" s="62"/>
    </row>
    <row r="412" spans="1:1">
      <c r="A412" s="62"/>
    </row>
    <row r="413" spans="1:1">
      <c r="A413" s="62"/>
    </row>
    <row r="414" spans="1:1">
      <c r="A414" s="62"/>
    </row>
    <row r="415" spans="1:1">
      <c r="A415" s="62"/>
    </row>
    <row r="416" spans="1:1">
      <c r="A416" s="62"/>
    </row>
    <row r="417" spans="1:1">
      <c r="A417" s="62"/>
    </row>
    <row r="418" spans="1:1">
      <c r="A418" s="62"/>
    </row>
    <row r="419" spans="1:1">
      <c r="A419" s="62"/>
    </row>
    <row r="420" spans="1:1">
      <c r="A420" s="62"/>
    </row>
    <row r="421" spans="1:1">
      <c r="A421" s="62"/>
    </row>
    <row r="422" spans="1:1">
      <c r="A422" s="62"/>
    </row>
    <row r="423" spans="1:1">
      <c r="A423" s="62"/>
    </row>
    <row r="424" spans="1:1">
      <c r="A424" s="62"/>
    </row>
    <row r="425" spans="1:1">
      <c r="A425" s="62"/>
    </row>
    <row r="426" spans="1:1">
      <c r="A426" s="62"/>
    </row>
    <row r="427" spans="1:1">
      <c r="A427" s="62"/>
    </row>
    <row r="428" spans="1:1">
      <c r="A428" s="62"/>
    </row>
    <row r="429" spans="1:1">
      <c r="A429" s="62"/>
    </row>
    <row r="430" spans="1:1">
      <c r="A430" s="62"/>
    </row>
    <row r="431" spans="1:1">
      <c r="A431" s="62"/>
    </row>
    <row r="432" spans="1:1">
      <c r="A432" s="62"/>
    </row>
    <row r="433" spans="1:1">
      <c r="A433" s="62"/>
    </row>
    <row r="434" spans="1:1">
      <c r="A434" s="62"/>
    </row>
    <row r="435" spans="1:1">
      <c r="A435" s="62"/>
    </row>
    <row r="436" spans="1:1">
      <c r="A436" s="62"/>
    </row>
    <row r="437" spans="1:1">
      <c r="A437" s="62"/>
    </row>
    <row r="438" spans="1:1">
      <c r="A438" s="62"/>
    </row>
    <row r="439" spans="1:1">
      <c r="A439" s="62"/>
    </row>
    <row r="440" spans="1:1">
      <c r="A440" s="62"/>
    </row>
    <row r="441" spans="1:1">
      <c r="A441" s="62"/>
    </row>
    <row r="442" spans="1:1">
      <c r="A442" s="62"/>
    </row>
    <row r="443" spans="1:1">
      <c r="A443" s="62"/>
    </row>
    <row r="444" spans="1:1">
      <c r="A444" s="62"/>
    </row>
    <row r="445" spans="1:1">
      <c r="A445" s="62"/>
    </row>
    <row r="446" spans="1:1">
      <c r="A446" s="62"/>
    </row>
    <row r="447" spans="1:1">
      <c r="A447" s="62"/>
    </row>
    <row r="448" spans="1:1">
      <c r="A448" s="62"/>
    </row>
    <row r="449" spans="1:1">
      <c r="A449" s="62"/>
    </row>
    <row r="450" spans="1:1">
      <c r="A450" s="62"/>
    </row>
    <row r="451" spans="1:1">
      <c r="A451" s="62"/>
    </row>
    <row r="452" spans="1:1">
      <c r="A452" s="62"/>
    </row>
    <row r="453" spans="1:1">
      <c r="A453" s="62"/>
    </row>
    <row r="454" spans="1:1">
      <c r="A454" s="62"/>
    </row>
    <row r="455" spans="1:1">
      <c r="A455" s="62"/>
    </row>
    <row r="456" spans="1:1">
      <c r="A456" s="62"/>
    </row>
    <row r="457" spans="1:1">
      <c r="A457" s="62"/>
    </row>
    <row r="458" spans="1:1">
      <c r="A458" s="62"/>
    </row>
    <row r="459" spans="1:1">
      <c r="A459" s="62"/>
    </row>
    <row r="460" spans="1:1">
      <c r="A460" s="62"/>
    </row>
    <row r="461" spans="1:1">
      <c r="A461" s="62"/>
    </row>
    <row r="462" spans="1:1">
      <c r="A462" s="62"/>
    </row>
    <row r="463" spans="1:1">
      <c r="A463" s="62"/>
    </row>
    <row r="464" spans="1:1">
      <c r="A464" s="62"/>
    </row>
    <row r="465" spans="1:1">
      <c r="A465" s="62"/>
    </row>
    <row r="466" spans="1:1">
      <c r="A466" s="62"/>
    </row>
    <row r="467" spans="1:1">
      <c r="A467" s="62"/>
    </row>
    <row r="468" spans="1:1">
      <c r="A468" s="62"/>
    </row>
    <row r="469" spans="1:1">
      <c r="A469" s="62"/>
    </row>
    <row r="470" spans="1:1">
      <c r="A470" s="62"/>
    </row>
    <row r="471" spans="1:1">
      <c r="A471" s="62"/>
    </row>
    <row r="472" spans="1:1">
      <c r="A472" s="62"/>
    </row>
    <row r="473" spans="1:1">
      <c r="A473" s="62"/>
    </row>
    <row r="474" spans="1:1">
      <c r="A474" s="62"/>
    </row>
    <row r="475" spans="1:1">
      <c r="A475" s="62"/>
    </row>
    <row r="476" spans="1:1">
      <c r="A476" s="62"/>
    </row>
    <row r="477" spans="1:1">
      <c r="A477" s="62"/>
    </row>
    <row r="478" spans="1:1">
      <c r="A478" s="62"/>
    </row>
    <row r="479" spans="1:1">
      <c r="A479" s="62"/>
    </row>
    <row r="480" spans="1:1">
      <c r="A480" s="62"/>
    </row>
    <row r="481" spans="1:1">
      <c r="A481" s="62"/>
    </row>
    <row r="482" spans="1:1">
      <c r="A482" s="62"/>
    </row>
    <row r="483" spans="1:1">
      <c r="A483" s="62"/>
    </row>
    <row r="484" spans="1:1">
      <c r="A484" s="62"/>
    </row>
    <row r="485" spans="1:1">
      <c r="A485" s="62"/>
    </row>
    <row r="486" spans="1:1">
      <c r="A486" s="62"/>
    </row>
    <row r="487" spans="1:1">
      <c r="A487" s="62"/>
    </row>
    <row r="488" spans="1:1">
      <c r="A488" s="62"/>
    </row>
    <row r="489" spans="1:1">
      <c r="A489" s="62"/>
    </row>
    <row r="490" spans="1:1">
      <c r="A490" s="62"/>
    </row>
    <row r="491" spans="1:1">
      <c r="A491" s="62"/>
    </row>
    <row r="492" spans="1:1">
      <c r="A492" s="62"/>
    </row>
    <row r="493" spans="1:1">
      <c r="A493" s="62"/>
    </row>
    <row r="494" spans="1:1">
      <c r="A494" s="62"/>
    </row>
    <row r="495" spans="1:1">
      <c r="A495" s="62"/>
    </row>
    <row r="496" spans="1:1">
      <c r="A496" s="62"/>
    </row>
    <row r="497" spans="1:1">
      <c r="A497" s="62"/>
    </row>
    <row r="498" spans="1:1">
      <c r="A498" s="62"/>
    </row>
    <row r="499" spans="1:1">
      <c r="A499" s="62"/>
    </row>
    <row r="500" spans="1:1">
      <c r="A500" s="62"/>
    </row>
    <row r="501" spans="1:1">
      <c r="A501" s="62"/>
    </row>
    <row r="502" spans="1:1">
      <c r="A502" s="62"/>
    </row>
    <row r="503" spans="1:1">
      <c r="A503" s="62"/>
    </row>
    <row r="504" spans="1:1">
      <c r="A504" s="62"/>
    </row>
    <row r="505" spans="1:1">
      <c r="A505" s="62"/>
    </row>
    <row r="506" spans="1:1">
      <c r="A506" s="62"/>
    </row>
    <row r="507" spans="1:1">
      <c r="A507" s="62"/>
    </row>
    <row r="508" spans="1:1">
      <c r="A508" s="62"/>
    </row>
    <row r="509" spans="1:1">
      <c r="A509" s="62"/>
    </row>
    <row r="510" spans="1:1">
      <c r="A510" s="62"/>
    </row>
    <row r="511" spans="1:1">
      <c r="A511" s="62"/>
    </row>
    <row r="512" spans="1:1">
      <c r="A512" s="62"/>
    </row>
  </sheetData>
  <mergeCells count="7">
    <mergeCell ref="A98:B98"/>
    <mergeCell ref="D98:E98"/>
    <mergeCell ref="C49:D49"/>
    <mergeCell ref="E49:F49"/>
    <mergeCell ref="C73:D73"/>
    <mergeCell ref="E73:F73"/>
    <mergeCell ref="A97:F9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9D75-0848-4C11-A881-8B13A340F45B}">
  <dimension ref="A1:J512"/>
  <sheetViews>
    <sheetView zoomScale="136" workbookViewId="0">
      <selection activeCell="D148" sqref="D148"/>
    </sheetView>
  </sheetViews>
  <sheetFormatPr baseColWidth="10" defaultColWidth="8.83203125" defaultRowHeight="15"/>
  <cols>
    <col min="1" max="1" width="23" customWidth="1"/>
    <col min="2" max="2" width="19.6640625" customWidth="1"/>
    <col min="3" max="3" width="18.33203125" customWidth="1"/>
    <col min="4" max="4" width="19.83203125" customWidth="1"/>
    <col min="5" max="5" width="17.6640625" customWidth="1"/>
    <col min="6" max="6" width="18.33203125" customWidth="1"/>
    <col min="7" max="7" width="18.6640625" customWidth="1"/>
    <col min="8" max="8" width="15.33203125" bestFit="1" customWidth="1"/>
    <col min="9" max="9" width="8.33203125" customWidth="1"/>
  </cols>
  <sheetData>
    <row r="1" spans="1:10">
      <c r="A1" s="1" t="s">
        <v>212</v>
      </c>
      <c r="B1" s="1" t="s">
        <v>214</v>
      </c>
      <c r="C1" s="1"/>
      <c r="D1" s="1"/>
      <c r="E1" s="1"/>
      <c r="F1" s="1"/>
      <c r="G1" s="1"/>
      <c r="H1" s="1"/>
      <c r="I1" s="1"/>
      <c r="J1" s="1"/>
    </row>
    <row r="2" spans="1:10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"/>
      <c r="I2" s="1"/>
      <c r="J2" s="1"/>
    </row>
    <row r="3" spans="1:10">
      <c r="A3" s="4" t="s">
        <v>7</v>
      </c>
      <c r="B3" s="5">
        <v>3944</v>
      </c>
      <c r="C3" s="5">
        <v>2435</v>
      </c>
      <c r="D3" s="5">
        <v>0</v>
      </c>
      <c r="E3" s="5">
        <v>10</v>
      </c>
      <c r="F3" s="5">
        <v>1499</v>
      </c>
      <c r="G3" s="5">
        <v>0</v>
      </c>
      <c r="H3" s="1"/>
      <c r="I3" s="1"/>
      <c r="J3" s="1"/>
    </row>
    <row r="4" spans="1:10">
      <c r="A4" s="4" t="s">
        <v>8</v>
      </c>
      <c r="B4" s="6">
        <v>0.56773247182909414</v>
      </c>
      <c r="C4" s="6">
        <v>0.48070050157659477</v>
      </c>
      <c r="D4" s="6" t="s">
        <v>9</v>
      </c>
      <c r="E4" s="6">
        <v>0.54246575342465753</v>
      </c>
      <c r="F4" s="6">
        <v>0.71190943418945896</v>
      </c>
      <c r="G4" s="6" t="s">
        <v>9</v>
      </c>
      <c r="H4" s="1"/>
      <c r="I4" s="1"/>
      <c r="J4" s="1"/>
    </row>
    <row r="5" spans="1:10">
      <c r="A5" s="4" t="s">
        <v>10</v>
      </c>
      <c r="B5" s="5">
        <v>3798</v>
      </c>
      <c r="C5" s="7"/>
      <c r="D5" s="7"/>
      <c r="E5" s="7"/>
      <c r="F5" s="7"/>
      <c r="G5" s="7"/>
      <c r="H5" s="1"/>
      <c r="I5" s="1"/>
      <c r="J5" s="1"/>
    </row>
    <row r="6" spans="1:10">
      <c r="A6" s="4" t="s">
        <v>11</v>
      </c>
      <c r="B6" s="6">
        <v>0.58884303883226063</v>
      </c>
      <c r="C6" s="7"/>
      <c r="D6" s="7"/>
      <c r="E6" s="7"/>
      <c r="F6" s="7"/>
      <c r="G6" s="7"/>
      <c r="H6" s="1"/>
      <c r="I6" s="1"/>
      <c r="J6" s="1"/>
    </row>
    <row r="7" spans="1:10">
      <c r="A7" s="4" t="s">
        <v>12</v>
      </c>
      <c r="B7" s="5">
        <v>803103</v>
      </c>
      <c r="C7" s="5">
        <v>422741</v>
      </c>
      <c r="D7" s="5">
        <v>0</v>
      </c>
      <c r="E7" s="5">
        <v>1980</v>
      </c>
      <c r="F7" s="5">
        <v>378382</v>
      </c>
      <c r="G7" s="5">
        <v>0</v>
      </c>
      <c r="H7" s="1"/>
      <c r="I7" s="1"/>
      <c r="J7" s="1"/>
    </row>
    <row r="8" spans="1:10">
      <c r="A8" s="4" t="s">
        <v>13</v>
      </c>
      <c r="B8" s="5">
        <v>95621</v>
      </c>
      <c r="C8" s="5">
        <v>92602</v>
      </c>
      <c r="D8" s="5">
        <v>0</v>
      </c>
      <c r="E8" s="5">
        <v>135</v>
      </c>
      <c r="F8" s="5">
        <v>2884</v>
      </c>
      <c r="G8" s="5">
        <v>0</v>
      </c>
      <c r="H8" s="1"/>
      <c r="I8" s="1"/>
      <c r="J8" s="1"/>
    </row>
    <row r="9" spans="1:10">
      <c r="A9" s="4" t="s">
        <v>14</v>
      </c>
      <c r="B9" s="8">
        <v>8.3988140680394476</v>
      </c>
      <c r="C9" s="8">
        <v>4.565138981879441</v>
      </c>
      <c r="D9" s="8" t="s">
        <v>15</v>
      </c>
      <c r="E9" s="8">
        <v>14.666666666666666</v>
      </c>
      <c r="F9" s="8">
        <v>131.20041608876559</v>
      </c>
      <c r="G9" s="8" t="s">
        <v>15</v>
      </c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2" t="s">
        <v>16</v>
      </c>
      <c r="F11" s="1"/>
      <c r="G11" s="1"/>
      <c r="H11" s="1"/>
      <c r="I11" s="1"/>
      <c r="J11" s="1"/>
    </row>
    <row r="12" spans="1:10">
      <c r="A12" s="2" t="s">
        <v>17</v>
      </c>
      <c r="B12" s="1"/>
      <c r="C12" s="3" t="s">
        <v>18</v>
      </c>
      <c r="D12" s="1"/>
      <c r="E12" s="9" t="s">
        <v>19</v>
      </c>
      <c r="F12" s="9"/>
      <c r="G12" s="10">
        <v>2.6339743488221758</v>
      </c>
      <c r="H12" s="1"/>
      <c r="I12" s="1"/>
      <c r="J12" s="1"/>
    </row>
    <row r="13" spans="1:10">
      <c r="A13" s="71" t="s">
        <v>20</v>
      </c>
      <c r="B13" s="72">
        <v>17284213131</v>
      </c>
      <c r="C13" s="12">
        <v>7460.3133424284224</v>
      </c>
      <c r="D13" s="1"/>
      <c r="E13" s="9" t="s">
        <v>21</v>
      </c>
      <c r="F13" s="9"/>
      <c r="G13" s="10">
        <v>56.350892305709053</v>
      </c>
      <c r="H13" s="1"/>
      <c r="I13" s="1"/>
      <c r="J13" s="1"/>
    </row>
    <row r="14" spans="1:10">
      <c r="A14" s="71" t="s">
        <v>22</v>
      </c>
      <c r="B14" s="73">
        <v>12114411174</v>
      </c>
      <c r="C14" s="10">
        <v>5228.8931310943217</v>
      </c>
      <c r="D14" s="1"/>
      <c r="E14" s="9" t="s">
        <v>23</v>
      </c>
      <c r="F14" s="9"/>
      <c r="G14" s="13">
        <v>0.69991146339939136</v>
      </c>
      <c r="H14" s="1"/>
      <c r="I14" s="1"/>
      <c r="J14" s="1"/>
    </row>
    <row r="15" spans="1:10">
      <c r="A15" s="71" t="s">
        <v>24</v>
      </c>
      <c r="B15" s="73">
        <v>83861076</v>
      </c>
      <c r="C15" s="10">
        <v>36.196608977883358</v>
      </c>
      <c r="D15" s="1"/>
      <c r="E15" s="9" t="s">
        <v>25</v>
      </c>
      <c r="F15" s="9"/>
      <c r="G15" s="13">
        <v>0.37978227728693814</v>
      </c>
      <c r="H15" s="1"/>
      <c r="I15" s="1"/>
      <c r="J15" s="1"/>
    </row>
    <row r="16" spans="1:10">
      <c r="A16" s="71" t="s">
        <v>26</v>
      </c>
      <c r="B16" s="74">
        <v>5253663033</v>
      </c>
      <c r="C16" s="15">
        <v>2267.6168203119846</v>
      </c>
      <c r="D16" s="1"/>
      <c r="E16" s="9" t="s">
        <v>27</v>
      </c>
      <c r="F16" s="9"/>
      <c r="G16" s="13">
        <v>0.5733255767387706</v>
      </c>
      <c r="H16" s="1"/>
      <c r="I16" s="1"/>
      <c r="J16" s="1"/>
    </row>
    <row r="17" spans="1:10">
      <c r="A17" s="71" t="s">
        <v>28</v>
      </c>
      <c r="B17" s="73">
        <v>206363305</v>
      </c>
      <c r="C17" s="10">
        <v>89.071738818002785</v>
      </c>
      <c r="D17" s="1"/>
      <c r="E17" s="9" t="s">
        <v>29</v>
      </c>
      <c r="F17" s="9"/>
      <c r="G17" s="13">
        <v>9.4172199553621966E-2</v>
      </c>
      <c r="H17" s="1"/>
      <c r="I17" s="1"/>
      <c r="J17" s="1"/>
    </row>
    <row r="18" spans="1:10">
      <c r="A18" s="71" t="s">
        <v>30</v>
      </c>
      <c r="B18" s="74">
        <v>5460026338</v>
      </c>
      <c r="C18" s="15">
        <v>2356.6885591299874</v>
      </c>
      <c r="D18" s="1"/>
      <c r="E18" s="9" t="s">
        <v>31</v>
      </c>
      <c r="F18" s="9"/>
      <c r="G18" s="13">
        <v>7.6771315074177122E-3</v>
      </c>
      <c r="H18" s="1"/>
      <c r="I18" s="1"/>
      <c r="J18" s="1"/>
    </row>
    <row r="19" spans="1:10">
      <c r="A19" s="71" t="s">
        <v>32</v>
      </c>
      <c r="B19" s="75">
        <v>5213329971</v>
      </c>
      <c r="C19" s="17">
        <v>2250.2080277740174</v>
      </c>
      <c r="D19" s="1"/>
      <c r="E19" s="9" t="s">
        <v>33</v>
      </c>
      <c r="F19" s="9"/>
      <c r="G19" s="13">
        <v>4.518226684788567E-2</v>
      </c>
      <c r="H19" s="1"/>
      <c r="I19" s="1"/>
      <c r="J19" s="1"/>
    </row>
    <row r="20" spans="1:10">
      <c r="A20" s="71" t="s">
        <v>34</v>
      </c>
      <c r="B20" s="74">
        <v>246696367</v>
      </c>
      <c r="C20" s="15">
        <v>106.48053135597029</v>
      </c>
      <c r="D20" s="1"/>
      <c r="E20" s="9" t="s">
        <v>35</v>
      </c>
      <c r="F20" s="9"/>
      <c r="G20" s="13">
        <v>0.12862699399674582</v>
      </c>
      <c r="H20" s="1"/>
      <c r="I20" s="1"/>
      <c r="J20" s="1"/>
    </row>
    <row r="21" spans="1:10">
      <c r="A21" s="71" t="s">
        <v>36</v>
      </c>
      <c r="B21" s="73">
        <v>556689840</v>
      </c>
      <c r="C21" s="10">
        <v>240.28173047100481</v>
      </c>
      <c r="D21" s="1"/>
      <c r="E21" s="9" t="s">
        <v>37</v>
      </c>
      <c r="F21" s="9"/>
      <c r="G21" s="13">
        <v>0.11672592727042209</v>
      </c>
      <c r="H21" s="1"/>
      <c r="I21" s="1"/>
      <c r="J21" s="1"/>
    </row>
    <row r="22" spans="1:10">
      <c r="A22" s="71" t="s">
        <v>38</v>
      </c>
      <c r="B22" s="73">
        <v>101079432</v>
      </c>
      <c r="C22" s="10">
        <v>43.628496679562637</v>
      </c>
      <c r="D22" s="1"/>
      <c r="E22" s="9" t="s">
        <v>39</v>
      </c>
      <c r="F22" s="9"/>
      <c r="G22" s="13">
        <v>0.28968438586421874</v>
      </c>
      <c r="H22" s="1"/>
      <c r="I22" s="1"/>
      <c r="J22" s="1"/>
    </row>
    <row r="23" spans="1:10">
      <c r="A23" s="71" t="s">
        <v>40</v>
      </c>
      <c r="B23" s="73">
        <v>0</v>
      </c>
      <c r="C23" s="10">
        <v>0</v>
      </c>
      <c r="D23" s="1"/>
      <c r="E23" s="9" t="s">
        <v>41</v>
      </c>
      <c r="F23" s="9"/>
      <c r="G23" s="18">
        <v>588247.56997971598</v>
      </c>
      <c r="H23" s="1"/>
      <c r="I23" s="1"/>
      <c r="J23" s="1"/>
    </row>
    <row r="24" spans="1:10">
      <c r="A24" s="71" t="s">
        <v>42</v>
      </c>
      <c r="B24" s="73">
        <v>0</v>
      </c>
      <c r="C24" s="10">
        <v>0</v>
      </c>
      <c r="D24" s="1"/>
      <c r="E24" s="9"/>
      <c r="F24" s="1"/>
      <c r="G24" s="19"/>
      <c r="H24" s="1"/>
      <c r="I24" s="1"/>
      <c r="J24" s="1"/>
    </row>
    <row r="25" spans="1:10" ht="16" thickBot="1">
      <c r="A25" s="71" t="s">
        <v>43</v>
      </c>
      <c r="B25" s="76">
        <v>702306775</v>
      </c>
      <c r="C25" s="21">
        <v>303.13376514741242</v>
      </c>
      <c r="D25" s="1"/>
      <c r="E25" s="22" t="s">
        <v>44</v>
      </c>
      <c r="F25" s="1"/>
      <c r="G25" s="1"/>
      <c r="H25" s="1"/>
      <c r="I25" s="1"/>
      <c r="J25" s="1"/>
    </row>
    <row r="26" spans="1:10" ht="16" thickTop="1">
      <c r="A26" s="1"/>
      <c r="B26" s="1"/>
      <c r="C26" s="1"/>
      <c r="D26" s="1"/>
      <c r="E26" s="9" t="s">
        <v>45</v>
      </c>
      <c r="F26" s="9"/>
      <c r="G26" s="18">
        <v>47784782.714800134</v>
      </c>
      <c r="H26" s="1"/>
      <c r="I26" s="1"/>
      <c r="J26" s="1"/>
    </row>
    <row r="27" spans="1:10">
      <c r="A27" s="1"/>
      <c r="B27" s="1"/>
      <c r="C27" s="1"/>
      <c r="D27" s="1"/>
      <c r="E27" s="9" t="s">
        <v>46</v>
      </c>
      <c r="F27" s="9"/>
      <c r="G27" s="19">
        <v>106624380.16456167</v>
      </c>
      <c r="H27" s="1"/>
      <c r="I27" s="1"/>
      <c r="J27" s="1"/>
    </row>
    <row r="28" spans="1:10">
      <c r="A28" s="2" t="s">
        <v>47</v>
      </c>
      <c r="B28" s="1"/>
      <c r="C28" s="77" t="s">
        <v>48</v>
      </c>
      <c r="D28" s="78"/>
      <c r="E28" s="9" t="s">
        <v>49</v>
      </c>
      <c r="F28" s="9"/>
      <c r="G28" s="19">
        <v>106929372.92179689</v>
      </c>
      <c r="H28" s="1"/>
      <c r="I28" s="1"/>
      <c r="J28" s="1"/>
    </row>
    <row r="29" spans="1:10">
      <c r="A29" s="9" t="s">
        <v>50</v>
      </c>
      <c r="B29" s="11">
        <v>4374025235</v>
      </c>
      <c r="C29" s="71" t="s">
        <v>51</v>
      </c>
      <c r="D29" s="79">
        <v>2616848</v>
      </c>
      <c r="E29" s="1"/>
      <c r="F29" s="1"/>
      <c r="G29" s="1"/>
      <c r="H29" s="1"/>
      <c r="I29" s="1"/>
      <c r="J29" s="1"/>
    </row>
    <row r="30" spans="1:10">
      <c r="A30" s="9" t="s">
        <v>52</v>
      </c>
      <c r="B30" s="5">
        <v>1333045992</v>
      </c>
      <c r="C30" s="71" t="s">
        <v>53</v>
      </c>
      <c r="D30" s="80">
        <v>78532223</v>
      </c>
      <c r="E30" s="22" t="s">
        <v>54</v>
      </c>
      <c r="F30" s="1"/>
      <c r="G30" s="23"/>
      <c r="H30" s="1"/>
      <c r="I30" s="1"/>
      <c r="J30" s="1"/>
    </row>
    <row r="31" spans="1:10">
      <c r="A31" s="9" t="s">
        <v>55</v>
      </c>
      <c r="B31" s="5">
        <v>769807131</v>
      </c>
      <c r="C31" s="71" t="s">
        <v>56</v>
      </c>
      <c r="D31" s="80">
        <v>0</v>
      </c>
      <c r="E31" s="9" t="s">
        <v>57</v>
      </c>
      <c r="F31" s="9"/>
      <c r="G31" s="23">
        <v>9.5436590459618085E-3</v>
      </c>
      <c r="H31" s="1"/>
      <c r="I31" s="1"/>
      <c r="J31" s="1"/>
    </row>
    <row r="32" spans="1:10">
      <c r="A32" s="9" t="s">
        <v>58</v>
      </c>
      <c r="B32" s="5">
        <v>2920969091</v>
      </c>
      <c r="C32" s="71" t="s">
        <v>59</v>
      </c>
      <c r="D32" s="80">
        <v>2712005</v>
      </c>
      <c r="E32" s="9" t="s">
        <v>60</v>
      </c>
      <c r="F32" s="9"/>
      <c r="G32" s="23">
        <v>2.1295204717179092E-2</v>
      </c>
      <c r="H32" s="1"/>
      <c r="I32" s="1"/>
      <c r="J32" s="1"/>
    </row>
    <row r="33" spans="1:10" ht="16" thickBot="1">
      <c r="A33" s="9" t="s">
        <v>61</v>
      </c>
      <c r="B33" s="5">
        <v>-42871748</v>
      </c>
      <c r="C33" s="71" t="s">
        <v>62</v>
      </c>
      <c r="D33" s="81">
        <v>83861076</v>
      </c>
      <c r="E33" s="9" t="s">
        <v>63</v>
      </c>
      <c r="F33" s="9"/>
      <c r="G33" s="23">
        <v>2.1356118395575691E-2</v>
      </c>
      <c r="H33" s="1"/>
      <c r="I33" s="1"/>
      <c r="J33" s="1"/>
    </row>
    <row r="34" spans="1:10" ht="16" thickTop="1">
      <c r="A34" s="9" t="s">
        <v>64</v>
      </c>
      <c r="B34" s="5">
        <v>1052845</v>
      </c>
      <c r="C34" s="1"/>
      <c r="D34" s="1"/>
      <c r="E34" s="1"/>
      <c r="F34" s="1"/>
      <c r="G34" s="1"/>
      <c r="H34" s="1"/>
      <c r="I34" s="1"/>
      <c r="J34" s="1"/>
    </row>
    <row r="35" spans="1:10">
      <c r="A35" s="9" t="s">
        <v>65</v>
      </c>
      <c r="B35" s="5">
        <v>751649093</v>
      </c>
      <c r="C35" s="22" t="s">
        <v>66</v>
      </c>
      <c r="D35" s="1"/>
      <c r="E35" s="25" t="s">
        <v>67</v>
      </c>
      <c r="F35" s="26"/>
      <c r="G35" s="27"/>
      <c r="H35" s="1"/>
      <c r="I35" s="1"/>
      <c r="J35" s="1"/>
    </row>
    <row r="36" spans="1:10">
      <c r="A36" s="9" t="s">
        <v>68</v>
      </c>
      <c r="B36" s="5">
        <v>1359878607</v>
      </c>
      <c r="C36" s="4" t="s">
        <v>69</v>
      </c>
      <c r="D36" s="28">
        <v>896715</v>
      </c>
      <c r="E36" s="29" t="s">
        <v>70</v>
      </c>
      <c r="F36" s="30">
        <v>59</v>
      </c>
      <c r="G36" s="31"/>
      <c r="H36" s="1"/>
      <c r="I36" s="1"/>
      <c r="J36" s="1"/>
    </row>
    <row r="37" spans="1:10">
      <c r="A37" s="9" t="s">
        <v>71</v>
      </c>
      <c r="B37" s="5">
        <v>203116220</v>
      </c>
      <c r="C37" s="4" t="s">
        <v>72</v>
      </c>
      <c r="D37" s="28">
        <v>2561393</v>
      </c>
      <c r="E37" s="29" t="s">
        <v>73</v>
      </c>
      <c r="F37" s="32" t="s">
        <v>74</v>
      </c>
      <c r="G37" s="33"/>
      <c r="H37" s="1"/>
      <c r="I37" s="1"/>
      <c r="J37" s="1"/>
    </row>
    <row r="38" spans="1:10">
      <c r="A38" s="9" t="s">
        <v>75</v>
      </c>
      <c r="B38" s="5">
        <v>0</v>
      </c>
      <c r="C38" s="4" t="s">
        <v>76</v>
      </c>
      <c r="D38" s="28">
        <v>71682</v>
      </c>
      <c r="E38" s="29" t="s">
        <v>77</v>
      </c>
      <c r="F38" s="32" t="s">
        <v>74</v>
      </c>
      <c r="G38" s="31"/>
      <c r="H38" s="1"/>
      <c r="I38" s="1"/>
      <c r="J38" s="1"/>
    </row>
    <row r="39" spans="1:10">
      <c r="A39" s="9" t="s">
        <v>45</v>
      </c>
      <c r="B39" s="5">
        <v>164954637</v>
      </c>
      <c r="C39" s="4" t="s">
        <v>78</v>
      </c>
      <c r="D39" s="28">
        <v>1650197</v>
      </c>
      <c r="E39" s="29" t="s">
        <v>79</v>
      </c>
      <c r="F39" s="32" t="s">
        <v>74</v>
      </c>
      <c r="G39" s="31"/>
      <c r="H39" s="1"/>
      <c r="I39" s="1"/>
      <c r="J39" s="1"/>
    </row>
    <row r="40" spans="1:10">
      <c r="A40" s="9" t="s">
        <v>80</v>
      </c>
      <c r="B40" s="5">
        <v>0</v>
      </c>
      <c r="C40" s="4" t="s">
        <v>81</v>
      </c>
      <c r="D40" s="28">
        <v>20409</v>
      </c>
      <c r="E40" s="29" t="s">
        <v>82</v>
      </c>
      <c r="F40" s="32" t="s">
        <v>74</v>
      </c>
      <c r="G40" s="31"/>
      <c r="H40" s="1"/>
      <c r="I40" s="1"/>
      <c r="J40" s="1"/>
    </row>
    <row r="41" spans="1:10">
      <c r="A41" s="9" t="s">
        <v>83</v>
      </c>
      <c r="B41" s="5">
        <v>278784071</v>
      </c>
      <c r="C41" s="4" t="s">
        <v>84</v>
      </c>
      <c r="D41" s="28">
        <v>60382</v>
      </c>
      <c r="E41" s="29" t="s">
        <v>85</v>
      </c>
      <c r="F41" s="32" t="s">
        <v>74</v>
      </c>
      <c r="G41" s="31"/>
      <c r="H41" s="1"/>
      <c r="I41" s="1"/>
      <c r="J41" s="1"/>
    </row>
    <row r="42" spans="1:10" ht="16" thickBot="1">
      <c r="A42" s="9" t="s">
        <v>86</v>
      </c>
      <c r="B42" s="20">
        <v>12114411174</v>
      </c>
      <c r="C42" s="4" t="s">
        <v>87</v>
      </c>
      <c r="D42" s="28">
        <v>6710</v>
      </c>
      <c r="E42" s="29" t="s">
        <v>88</v>
      </c>
      <c r="F42" s="32" t="s">
        <v>2</v>
      </c>
      <c r="G42" s="31"/>
      <c r="H42" s="1"/>
      <c r="I42" s="1"/>
      <c r="J42" s="1"/>
    </row>
    <row r="43" spans="1:10" ht="16" thickTop="1">
      <c r="A43" s="1"/>
      <c r="B43" s="1"/>
      <c r="C43" s="9"/>
      <c r="D43" s="19"/>
      <c r="E43" s="29" t="s">
        <v>89</v>
      </c>
      <c r="F43" s="32" t="s">
        <v>74</v>
      </c>
      <c r="G43" s="31"/>
      <c r="H43" s="1"/>
      <c r="I43" s="1"/>
      <c r="J43" s="1"/>
    </row>
    <row r="44" spans="1:10">
      <c r="A44" s="22" t="s">
        <v>90</v>
      </c>
      <c r="B44" s="1"/>
      <c r="C44" s="4" t="s">
        <v>91</v>
      </c>
      <c r="D44" s="28">
        <v>16647</v>
      </c>
      <c r="E44" s="29" t="s">
        <v>92</v>
      </c>
      <c r="F44" s="32" t="s">
        <v>93</v>
      </c>
      <c r="G44" s="31"/>
      <c r="H44" s="1"/>
      <c r="I44" s="1"/>
      <c r="J44" s="1"/>
    </row>
    <row r="45" spans="1:10">
      <c r="A45" s="1" t="s">
        <v>94</v>
      </c>
      <c r="B45" s="18">
        <v>3874900</v>
      </c>
      <c r="C45" s="4" t="s">
        <v>95</v>
      </c>
      <c r="D45" s="28">
        <v>9772</v>
      </c>
      <c r="E45" s="29" t="s">
        <v>96</v>
      </c>
      <c r="F45" s="32" t="s">
        <v>74</v>
      </c>
      <c r="G45" s="31"/>
      <c r="H45" s="1"/>
      <c r="I45" s="1"/>
      <c r="J45" s="1"/>
    </row>
    <row r="46" spans="1:10">
      <c r="A46" s="1"/>
      <c r="B46" s="1"/>
      <c r="C46" s="4" t="s">
        <v>97</v>
      </c>
      <c r="D46" s="28">
        <v>10486</v>
      </c>
      <c r="E46" s="29" t="s">
        <v>98</v>
      </c>
      <c r="F46" s="32" t="s">
        <v>74</v>
      </c>
      <c r="G46" s="31"/>
      <c r="H46" s="1"/>
      <c r="I46" s="1"/>
      <c r="J46" s="1"/>
    </row>
    <row r="47" spans="1:10">
      <c r="A47" s="1"/>
      <c r="B47" s="1"/>
      <c r="C47" s="4" t="s">
        <v>99</v>
      </c>
      <c r="D47" s="28">
        <v>4484</v>
      </c>
      <c r="E47" s="34" t="s">
        <v>100</v>
      </c>
      <c r="F47" s="35" t="s">
        <v>74</v>
      </c>
      <c r="G47" s="36"/>
      <c r="H47" s="1"/>
      <c r="I47" s="1"/>
      <c r="J47" s="1"/>
    </row>
    <row r="48" spans="1:10">
      <c r="A48" s="1"/>
      <c r="B48" s="1"/>
      <c r="C48" s="9"/>
      <c r="D48" s="19"/>
      <c r="E48" s="9"/>
      <c r="F48" s="32"/>
      <c r="G48" s="37"/>
      <c r="H48" s="1"/>
      <c r="I48" s="1"/>
      <c r="J48" s="1"/>
    </row>
    <row r="49" spans="1:10">
      <c r="A49" s="82" t="s">
        <v>101</v>
      </c>
      <c r="B49" s="83"/>
      <c r="C49" s="98" t="s">
        <v>51</v>
      </c>
      <c r="D49" s="98"/>
      <c r="E49" s="98" t="s">
        <v>53</v>
      </c>
      <c r="F49" s="98"/>
      <c r="G49" s="38"/>
      <c r="H49" s="38"/>
      <c r="I49" s="38"/>
      <c r="J49" s="38"/>
    </row>
    <row r="50" spans="1:10">
      <c r="A50" s="84" t="s">
        <v>102</v>
      </c>
      <c r="B50" s="85" t="s">
        <v>103</v>
      </c>
      <c r="C50" s="45" t="s">
        <v>104</v>
      </c>
      <c r="D50" s="45" t="s">
        <v>105</v>
      </c>
      <c r="E50" s="45" t="s">
        <v>104</v>
      </c>
      <c r="F50" s="45" t="s">
        <v>105</v>
      </c>
      <c r="G50" s="1"/>
      <c r="H50" s="1"/>
      <c r="I50" s="1"/>
      <c r="J50" s="1"/>
    </row>
    <row r="51" spans="1:10">
      <c r="A51" s="86" t="s">
        <v>12</v>
      </c>
      <c r="B51" s="87">
        <v>803103</v>
      </c>
      <c r="C51" s="5">
        <v>205906</v>
      </c>
      <c r="D51" s="5">
        <v>55707</v>
      </c>
      <c r="E51" s="5">
        <v>257144</v>
      </c>
      <c r="F51" s="5">
        <v>183848</v>
      </c>
      <c r="G51" s="39">
        <v>261613</v>
      </c>
      <c r="H51" s="39">
        <v>440992</v>
      </c>
      <c r="I51" s="1"/>
      <c r="J51" s="1"/>
    </row>
    <row r="52" spans="1:10">
      <c r="A52" s="86" t="s">
        <v>13</v>
      </c>
      <c r="B52" s="87">
        <v>95621</v>
      </c>
      <c r="C52" s="5">
        <v>33149</v>
      </c>
      <c r="D52" s="5">
        <v>10689</v>
      </c>
      <c r="E52" s="5">
        <v>9725</v>
      </c>
      <c r="F52" s="5">
        <v>23051</v>
      </c>
      <c r="G52" s="39">
        <v>43838</v>
      </c>
      <c r="H52" s="39">
        <v>32776</v>
      </c>
      <c r="I52" s="1"/>
      <c r="J52" s="1"/>
    </row>
    <row r="53" spans="1:10">
      <c r="A53" s="86" t="s">
        <v>14</v>
      </c>
      <c r="B53" s="88">
        <v>8.3988140680394476</v>
      </c>
      <c r="C53" s="8">
        <v>6.2115297595704249</v>
      </c>
      <c r="D53" s="8">
        <v>5.2116194218355316</v>
      </c>
      <c r="E53" s="8">
        <v>26.441542416452442</v>
      </c>
      <c r="F53" s="8">
        <v>7.9757060431217734</v>
      </c>
      <c r="G53" s="39">
        <v>11.423149181405957</v>
      </c>
      <c r="H53" s="39">
        <v>34.417248459574218</v>
      </c>
      <c r="I53" s="1"/>
      <c r="J53" s="1"/>
    </row>
    <row r="54" spans="1:10">
      <c r="A54" s="86" t="s">
        <v>106</v>
      </c>
      <c r="B54" s="87">
        <v>5201023</v>
      </c>
      <c r="C54" s="5">
        <v>1594700</v>
      </c>
      <c r="D54" s="5">
        <v>253190</v>
      </c>
      <c r="E54" s="5">
        <v>433818</v>
      </c>
      <c r="F54" s="5">
        <v>1420353</v>
      </c>
      <c r="G54" s="39">
        <v>1847890</v>
      </c>
      <c r="H54" s="39">
        <v>1854171</v>
      </c>
      <c r="I54" s="1"/>
      <c r="J54" s="1"/>
    </row>
    <row r="55" spans="1:10">
      <c r="A55" s="86" t="s">
        <v>107</v>
      </c>
      <c r="B55" s="89">
        <v>6708114666</v>
      </c>
      <c r="C55" s="11">
        <v>2456328441</v>
      </c>
      <c r="D55" s="11">
        <v>851296445</v>
      </c>
      <c r="E55" s="11">
        <v>616525357</v>
      </c>
      <c r="F55" s="11">
        <v>1456000167</v>
      </c>
      <c r="G55" s="39">
        <v>3307624886</v>
      </c>
      <c r="H55" s="39">
        <v>2072525524</v>
      </c>
      <c r="I55" s="40"/>
      <c r="J55" s="40"/>
    </row>
    <row r="56" spans="1:10">
      <c r="A56" s="86" t="s">
        <v>108</v>
      </c>
      <c r="B56" s="90">
        <v>10576098465</v>
      </c>
      <c r="C56" s="16">
        <v>3359179430</v>
      </c>
      <c r="D56" s="16">
        <v>774107459</v>
      </c>
      <c r="E56" s="16">
        <v>681145598</v>
      </c>
      <c r="F56" s="16">
        <v>2639564132</v>
      </c>
      <c r="G56" s="39">
        <v>4133286889</v>
      </c>
      <c r="H56" s="39">
        <v>3320709730</v>
      </c>
      <c r="I56" s="40"/>
      <c r="J56" s="40"/>
    </row>
    <row r="57" spans="1:10">
      <c r="A57" s="86" t="s">
        <v>20</v>
      </c>
      <c r="B57" s="91">
        <v>17284213131</v>
      </c>
      <c r="C57" s="14">
        <v>5815507871</v>
      </c>
      <c r="D57" s="14">
        <v>1625403904</v>
      </c>
      <c r="E57" s="14">
        <v>1297670955</v>
      </c>
      <c r="F57" s="14">
        <v>4095564299</v>
      </c>
      <c r="G57" s="39">
        <v>7440911775</v>
      </c>
      <c r="H57" s="39">
        <v>5393235254</v>
      </c>
      <c r="I57" s="40"/>
      <c r="J57" s="40"/>
    </row>
    <row r="58" spans="1:10">
      <c r="A58" s="86" t="s">
        <v>109</v>
      </c>
      <c r="B58" s="87">
        <v>12114411174</v>
      </c>
      <c r="C58" s="5">
        <v>4452141867</v>
      </c>
      <c r="D58" s="5">
        <v>1347036835</v>
      </c>
      <c r="E58" s="5">
        <v>784330197</v>
      </c>
      <c r="F58" s="5">
        <v>2946956150</v>
      </c>
      <c r="G58" s="39">
        <v>5799178702</v>
      </c>
      <c r="H58" s="39">
        <v>3731286347</v>
      </c>
      <c r="I58" s="1"/>
      <c r="J58" s="1"/>
    </row>
    <row r="59" spans="1:10">
      <c r="A59" s="86" t="s">
        <v>110</v>
      </c>
      <c r="B59" s="87">
        <v>83861076</v>
      </c>
      <c r="C59" s="5"/>
      <c r="D59" s="5">
        <v>2616848</v>
      </c>
      <c r="E59" s="5"/>
      <c r="F59" s="5">
        <v>78532223</v>
      </c>
      <c r="G59" s="39">
        <v>2616848</v>
      </c>
      <c r="H59" s="39">
        <v>78532223</v>
      </c>
      <c r="I59" s="1"/>
      <c r="J59" s="1"/>
    </row>
    <row r="60" spans="1:10">
      <c r="A60" s="86" t="s">
        <v>26</v>
      </c>
      <c r="B60" s="92">
        <v>5253663033</v>
      </c>
      <c r="C60" s="67">
        <v>1363366004</v>
      </c>
      <c r="D60" s="67">
        <v>280983917</v>
      </c>
      <c r="E60" s="67">
        <v>513340758</v>
      </c>
      <c r="F60" s="67">
        <v>1227140372</v>
      </c>
      <c r="G60" s="39">
        <v>1644349921</v>
      </c>
      <c r="H60" s="39">
        <v>1740481130</v>
      </c>
      <c r="I60" s="40"/>
      <c r="J60" s="40"/>
    </row>
    <row r="61" spans="1:10">
      <c r="A61" s="86" t="s">
        <v>111</v>
      </c>
      <c r="B61" s="93">
        <v>0.30395731603062237</v>
      </c>
      <c r="C61" s="41">
        <v>0.23443627525613919</v>
      </c>
      <c r="D61" s="41">
        <v>0.17287021171077488</v>
      </c>
      <c r="E61" s="41">
        <v>0.39558622778915475</v>
      </c>
      <c r="F61" s="41">
        <v>0.29962668936723241</v>
      </c>
      <c r="G61" s="39">
        <v>0.40730648696691407</v>
      </c>
      <c r="H61" s="39">
        <v>0.69521291715638722</v>
      </c>
      <c r="I61" s="1"/>
      <c r="J61" s="1"/>
    </row>
    <row r="62" spans="1:10">
      <c r="A62" s="86" t="s">
        <v>112</v>
      </c>
      <c r="B62" s="89">
        <v>5006966666</v>
      </c>
      <c r="C62" s="11">
        <v>1705286423.1081762</v>
      </c>
      <c r="D62" s="11">
        <v>396587037.4663052</v>
      </c>
      <c r="E62" s="11">
        <v>399461794.88562024</v>
      </c>
      <c r="F62" s="11">
        <v>1167988446.6967161</v>
      </c>
      <c r="G62" s="39">
        <v>2101873460.5744815</v>
      </c>
      <c r="H62" s="39">
        <v>1567450241.5823364</v>
      </c>
      <c r="I62" s="1"/>
      <c r="J62" s="1"/>
    </row>
    <row r="63" spans="1:10" ht="16" thickBot="1">
      <c r="A63" s="86" t="s">
        <v>113</v>
      </c>
      <c r="B63" s="94">
        <v>246696367</v>
      </c>
      <c r="C63" s="20">
        <v>-341920419.10817623</v>
      </c>
      <c r="D63" s="20">
        <v>-115603120.4663052</v>
      </c>
      <c r="E63" s="20">
        <v>113878963.11437976</v>
      </c>
      <c r="F63" s="20">
        <v>59151925.30328393</v>
      </c>
      <c r="G63" s="39">
        <v>-457523539.57448143</v>
      </c>
      <c r="H63" s="39">
        <v>173030888.41766369</v>
      </c>
      <c r="I63" s="1"/>
      <c r="J63" s="1"/>
    </row>
    <row r="64" spans="1:10" ht="16" thickTop="1">
      <c r="A64" s="86" t="s">
        <v>114</v>
      </c>
      <c r="B64" s="87">
        <v>2316821.3368064482</v>
      </c>
      <c r="C64" s="5">
        <v>510420.87730842066</v>
      </c>
      <c r="D64" s="5">
        <v>112082.85838911278</v>
      </c>
      <c r="E64" s="5">
        <v>519464.57797307952</v>
      </c>
      <c r="F64" s="5">
        <v>454892.46895967337</v>
      </c>
      <c r="G64" s="39">
        <v>622503.73569753347</v>
      </c>
      <c r="H64" s="39">
        <v>974357.04693275294</v>
      </c>
      <c r="I64" s="1"/>
      <c r="J64" s="1">
        <v>0.34664002236228231</v>
      </c>
    </row>
    <row r="65" spans="1:10">
      <c r="A65" s="95"/>
      <c r="B65" s="95"/>
      <c r="C65" s="1"/>
      <c r="D65" s="1"/>
      <c r="E65" s="1"/>
      <c r="F65" s="1"/>
      <c r="G65" s="42"/>
      <c r="H65" s="1"/>
      <c r="I65" s="1"/>
      <c r="J65" s="1"/>
    </row>
    <row r="66" spans="1:10">
      <c r="A66" s="86" t="s">
        <v>115</v>
      </c>
      <c r="B66" s="89">
        <v>8352.7451223566586</v>
      </c>
      <c r="C66" s="11">
        <v>11929.367968879003</v>
      </c>
      <c r="D66" s="11">
        <v>15281.67815534852</v>
      </c>
      <c r="E66" s="11">
        <v>2397.5879546090905</v>
      </c>
      <c r="F66" s="11">
        <v>7919.5866531047386</v>
      </c>
      <c r="G66" s="42"/>
      <c r="H66" s="1"/>
      <c r="I66" s="1"/>
      <c r="J66" s="1"/>
    </row>
    <row r="67" spans="1:10">
      <c r="A67" s="86" t="s">
        <v>116</v>
      </c>
      <c r="B67" s="87">
        <v>70153.15324039699</v>
      </c>
      <c r="C67" s="5">
        <v>74099.624151558121</v>
      </c>
      <c r="D67" s="5">
        <v>79642.290672654126</v>
      </c>
      <c r="E67" s="5">
        <v>63395.92359897172</v>
      </c>
      <c r="F67" s="5">
        <v>63164.295128194004</v>
      </c>
      <c r="G67" s="42"/>
      <c r="H67" s="1"/>
      <c r="I67" s="1"/>
      <c r="J67" s="1"/>
    </row>
    <row r="68" spans="1:10">
      <c r="A68" s="86" t="s">
        <v>117</v>
      </c>
      <c r="B68" s="87">
        <v>2033.4650442807117</v>
      </c>
      <c r="C68" s="5">
        <v>2106.4648084279174</v>
      </c>
      <c r="D68" s="5">
        <v>3057.4171926221416</v>
      </c>
      <c r="E68" s="5">
        <v>1570.118339949011</v>
      </c>
      <c r="F68" s="5">
        <v>1858.3860012264556</v>
      </c>
      <c r="G68" s="42"/>
      <c r="H68" s="1"/>
      <c r="I68" s="1"/>
      <c r="J68" s="1"/>
    </row>
    <row r="69" spans="1:10">
      <c r="A69" s="86" t="s">
        <v>118</v>
      </c>
      <c r="B69" s="89">
        <v>2538.8779888794029</v>
      </c>
      <c r="C69" s="11">
        <v>2796.6765927838883</v>
      </c>
      <c r="D69" s="11">
        <v>2641.7469380110224</v>
      </c>
      <c r="E69" s="11">
        <v>948.4527747565254</v>
      </c>
      <c r="F69" s="11">
        <v>2372.9195300266933</v>
      </c>
      <c r="G69" s="42"/>
      <c r="H69" s="1"/>
      <c r="I69" s="1"/>
      <c r="J69" s="1"/>
    </row>
    <row r="70" spans="1:10">
      <c r="A70" s="86" t="s">
        <v>119</v>
      </c>
      <c r="B70" s="87">
        <v>21323.564170036028</v>
      </c>
      <c r="C70" s="5">
        <v>17371.639883971136</v>
      </c>
      <c r="D70" s="5">
        <v>13767.779649712791</v>
      </c>
      <c r="E70" s="5">
        <v>25078.554273726681</v>
      </c>
      <c r="F70" s="5">
        <v>18925.708635475577</v>
      </c>
      <c r="G70" s="42"/>
      <c r="H70" s="1"/>
      <c r="I70" s="1"/>
      <c r="J70" s="1"/>
    </row>
    <row r="71" spans="1:10">
      <c r="A71" s="86" t="s">
        <v>120</v>
      </c>
      <c r="B71" s="87">
        <v>618.08657710165585</v>
      </c>
      <c r="C71" s="5">
        <v>493.83176364597779</v>
      </c>
      <c r="D71" s="5">
        <v>528.53635737675256</v>
      </c>
      <c r="E71" s="5">
        <v>621.11719128299887</v>
      </c>
      <c r="F71" s="5">
        <v>556.82204511389239</v>
      </c>
      <c r="G71" s="42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2" t="s">
        <v>101</v>
      </c>
      <c r="B73" s="44" t="s">
        <v>77</v>
      </c>
      <c r="C73" s="98" t="s">
        <v>121</v>
      </c>
      <c r="D73" s="98"/>
      <c r="E73" s="98" t="s">
        <v>122</v>
      </c>
      <c r="F73" s="98"/>
      <c r="G73" s="3"/>
      <c r="H73" s="1"/>
      <c r="I73" s="1"/>
      <c r="J73" s="1"/>
    </row>
    <row r="74" spans="1:10">
      <c r="A74" s="2" t="s">
        <v>102</v>
      </c>
      <c r="B74" s="45" t="s">
        <v>123</v>
      </c>
      <c r="C74" s="45" t="s">
        <v>104</v>
      </c>
      <c r="D74" s="45" t="s">
        <v>105</v>
      </c>
      <c r="E74" s="45" t="s">
        <v>124</v>
      </c>
      <c r="F74" s="45" t="s">
        <v>125</v>
      </c>
      <c r="G74" s="1"/>
      <c r="H74" s="1"/>
      <c r="I74" s="1"/>
      <c r="J74" s="1"/>
    </row>
    <row r="75" spans="1:10">
      <c r="A75" s="9" t="s">
        <v>12</v>
      </c>
      <c r="B75" s="5">
        <v>28</v>
      </c>
      <c r="C75" s="5">
        <v>35215</v>
      </c>
      <c r="D75" s="5">
        <v>44673</v>
      </c>
      <c r="E75" s="5">
        <v>2090</v>
      </c>
      <c r="F75" s="5">
        <v>18492</v>
      </c>
      <c r="G75" s="39">
        <v>79888</v>
      </c>
      <c r="H75" s="1"/>
      <c r="I75" s="1"/>
      <c r="J75" s="1"/>
    </row>
    <row r="76" spans="1:10">
      <c r="A76" s="9" t="s">
        <v>13</v>
      </c>
      <c r="B76" s="5">
        <v>8</v>
      </c>
      <c r="C76" s="5">
        <v>6123</v>
      </c>
      <c r="D76" s="5">
        <v>10640</v>
      </c>
      <c r="E76" s="5">
        <v>454</v>
      </c>
      <c r="F76" s="5">
        <v>1782</v>
      </c>
      <c r="G76" s="39">
        <v>16763</v>
      </c>
      <c r="H76" s="1"/>
      <c r="I76" s="1"/>
      <c r="J76" s="1"/>
    </row>
    <row r="77" spans="1:10">
      <c r="A77" s="9" t="s">
        <v>126</v>
      </c>
      <c r="B77" s="8">
        <v>3.5</v>
      </c>
      <c r="C77" s="8">
        <v>5.7512657194185852</v>
      </c>
      <c r="D77" s="8">
        <v>4.19859022556391</v>
      </c>
      <c r="E77" s="8">
        <v>4.6035242290748899</v>
      </c>
      <c r="F77" s="8">
        <v>10.377104377104377</v>
      </c>
      <c r="G77" s="39">
        <v>9.9498559449824953</v>
      </c>
      <c r="H77" s="1"/>
      <c r="I77" s="1"/>
      <c r="J77" s="1"/>
    </row>
    <row r="78" spans="1:10">
      <c r="A78" s="9" t="s">
        <v>106</v>
      </c>
      <c r="B78" s="5">
        <v>224</v>
      </c>
      <c r="C78" s="5">
        <v>531482</v>
      </c>
      <c r="D78" s="5">
        <v>775468</v>
      </c>
      <c r="E78" s="5">
        <v>22840</v>
      </c>
      <c r="F78" s="5">
        <v>168948</v>
      </c>
      <c r="G78" s="39">
        <v>1306950</v>
      </c>
      <c r="H78" s="1"/>
      <c r="I78" s="1"/>
      <c r="J78" s="1"/>
    </row>
    <row r="79" spans="1:10">
      <c r="A79" s="9" t="s">
        <v>107</v>
      </c>
      <c r="B79" s="11">
        <v>611920</v>
      </c>
      <c r="C79" s="11">
        <v>405260182</v>
      </c>
      <c r="D79" s="11">
        <v>800711793</v>
      </c>
      <c r="E79" s="11">
        <v>20700581</v>
      </c>
      <c r="F79" s="11">
        <v>100679780</v>
      </c>
      <c r="G79" s="39">
        <v>1205971975</v>
      </c>
      <c r="H79" s="1"/>
      <c r="I79" s="1"/>
      <c r="J79" s="1"/>
    </row>
    <row r="80" spans="1:10">
      <c r="A80" s="9" t="s">
        <v>108</v>
      </c>
      <c r="B80" s="16">
        <v>528566</v>
      </c>
      <c r="C80" s="16">
        <v>929186440</v>
      </c>
      <c r="D80" s="16">
        <v>1860933940</v>
      </c>
      <c r="E80" s="16">
        <v>57095341</v>
      </c>
      <c r="F80" s="16">
        <v>274357559</v>
      </c>
      <c r="G80" s="39">
        <v>2790120380</v>
      </c>
      <c r="H80" s="1"/>
      <c r="I80" s="1"/>
      <c r="J80" s="1"/>
    </row>
    <row r="81" spans="1:10">
      <c r="A81" s="9" t="s">
        <v>20</v>
      </c>
      <c r="B81" s="14">
        <v>1140486</v>
      </c>
      <c r="C81" s="14">
        <v>1334446622</v>
      </c>
      <c r="D81" s="14">
        <v>2661645733</v>
      </c>
      <c r="E81" s="14">
        <v>77795922</v>
      </c>
      <c r="F81" s="14">
        <v>375037339</v>
      </c>
      <c r="G81" s="39">
        <v>3996092355</v>
      </c>
      <c r="H81" s="1"/>
      <c r="I81" s="1"/>
      <c r="J81" s="1"/>
    </row>
    <row r="82" spans="1:10">
      <c r="A82" s="9" t="s">
        <v>109</v>
      </c>
      <c r="B82" s="5">
        <v>1058310</v>
      </c>
      <c r="C82" s="5">
        <v>802331130</v>
      </c>
      <c r="D82" s="5">
        <v>1422925627</v>
      </c>
      <c r="E82" s="5">
        <v>75735512</v>
      </c>
      <c r="F82" s="5">
        <v>281895546</v>
      </c>
      <c r="G82" s="39">
        <v>2225256757</v>
      </c>
      <c r="H82" s="1"/>
      <c r="I82" s="1"/>
      <c r="J82" s="1"/>
    </row>
    <row r="83" spans="1:10">
      <c r="A83" s="9" t="s">
        <v>110</v>
      </c>
      <c r="B83" s="5">
        <v>0</v>
      </c>
      <c r="C83" s="5"/>
      <c r="D83" s="5">
        <v>2712005</v>
      </c>
      <c r="E83" s="5"/>
      <c r="F83" s="5"/>
      <c r="G83" s="39">
        <v>2712005</v>
      </c>
      <c r="H83" s="1"/>
      <c r="I83" s="1"/>
      <c r="J83" s="1"/>
    </row>
    <row r="84" spans="1:10">
      <c r="A84" s="9" t="s">
        <v>26</v>
      </c>
      <c r="B84" s="67">
        <v>82176</v>
      </c>
      <c r="C84" s="67">
        <v>532115492</v>
      </c>
      <c r="D84" s="67">
        <v>1241432111</v>
      </c>
      <c r="E84" s="67">
        <v>2060410</v>
      </c>
      <c r="F84" s="67">
        <v>93141793</v>
      </c>
      <c r="G84" s="39">
        <v>1773547603</v>
      </c>
      <c r="H84" s="1"/>
      <c r="I84" s="1"/>
      <c r="J84" s="1"/>
    </row>
    <row r="85" spans="1:10">
      <c r="A85" s="9" t="s">
        <v>111</v>
      </c>
      <c r="B85" s="41">
        <v>7.2053492984569742E-2</v>
      </c>
      <c r="C85" s="41">
        <v>0.39875367304125858</v>
      </c>
      <c r="D85" s="41">
        <v>0.46641523160212395</v>
      </c>
      <c r="E85" s="41">
        <v>2.6484807262776577E-2</v>
      </c>
      <c r="F85" s="41">
        <v>0.24835338595445824</v>
      </c>
      <c r="G85" s="39">
        <v>0.86516890464338259</v>
      </c>
      <c r="H85" s="1"/>
      <c r="I85" s="1"/>
      <c r="J85" s="1"/>
    </row>
    <row r="86" spans="1:10">
      <c r="A86" s="9" t="s">
        <v>112</v>
      </c>
      <c r="B86" s="11">
        <v>187251.44651999962</v>
      </c>
      <c r="C86" s="11">
        <v>490044321.19600844</v>
      </c>
      <c r="D86" s="11">
        <v>703552753.89082193</v>
      </c>
      <c r="E86" s="11">
        <v>25305790.484713744</v>
      </c>
      <c r="F86" s="11">
        <v>118552846.82511809</v>
      </c>
      <c r="G86" s="39">
        <v>1193597075.0868304</v>
      </c>
      <c r="H86" s="1"/>
      <c r="I86" s="1"/>
      <c r="J86" s="1"/>
    </row>
    <row r="87" spans="1:10" ht="16" thickBot="1">
      <c r="A87" s="9" t="s">
        <v>113</v>
      </c>
      <c r="B87" s="20">
        <v>-105075.44651999962</v>
      </c>
      <c r="C87" s="20">
        <v>42071170.803991556</v>
      </c>
      <c r="D87" s="20">
        <v>537879357.10917807</v>
      </c>
      <c r="E87" s="20">
        <v>-23245380.484713744</v>
      </c>
      <c r="F87" s="20">
        <v>-25411053.825118095</v>
      </c>
      <c r="G87" s="39">
        <v>579950527.91316962</v>
      </c>
      <c r="H87" s="1"/>
      <c r="I87" s="1"/>
      <c r="J87" s="1"/>
    </row>
    <row r="88" spans="1:10" ht="16" thickTop="1">
      <c r="A88" s="9" t="s">
        <v>114</v>
      </c>
      <c r="B88" s="5">
        <v>77.725885887198018</v>
      </c>
      <c r="C88" s="5">
        <v>137510.04043967329</v>
      </c>
      <c r="D88" s="5">
        <v>159388.70240013089</v>
      </c>
      <c r="E88" s="5">
        <v>6971.3626252968652</v>
      </c>
      <c r="F88" s="5">
        <v>80619.263134896013</v>
      </c>
      <c r="G88" s="39">
        <v>296898.74283980415</v>
      </c>
      <c r="H88" s="1"/>
      <c r="I88" s="1"/>
      <c r="J88" s="1"/>
    </row>
    <row r="89" spans="1:10">
      <c r="A89" s="1"/>
      <c r="B89" s="1"/>
      <c r="C89" s="1"/>
      <c r="D89" s="1"/>
      <c r="E89" s="1"/>
      <c r="F89" s="1"/>
      <c r="G89" s="42"/>
      <c r="H89" s="1"/>
      <c r="I89" s="1"/>
      <c r="J89" s="1"/>
    </row>
    <row r="90" spans="1:10">
      <c r="A90" s="9" t="s">
        <v>115</v>
      </c>
      <c r="B90" s="11">
        <v>21854.285714285714</v>
      </c>
      <c r="C90" s="11">
        <v>11508.169302853898</v>
      </c>
      <c r="D90" s="11">
        <v>17923.841985091665</v>
      </c>
      <c r="E90" s="11">
        <v>9904.5842105263164</v>
      </c>
      <c r="F90" s="11">
        <v>5444.5046506597446</v>
      </c>
      <c r="G90" s="11"/>
      <c r="H90" s="1"/>
      <c r="I90" s="1"/>
      <c r="J90" s="1"/>
    </row>
    <row r="91" spans="1:10">
      <c r="A91" s="9" t="s">
        <v>116</v>
      </c>
      <c r="B91" s="5">
        <v>76490</v>
      </c>
      <c r="C91" s="5">
        <v>66186.539604768899</v>
      </c>
      <c r="D91" s="5">
        <v>75254.86776315789</v>
      </c>
      <c r="E91" s="5">
        <v>45595.993392070486</v>
      </c>
      <c r="F91" s="5">
        <v>56498.193041526378</v>
      </c>
      <c r="G91" s="11"/>
      <c r="H91" s="1"/>
      <c r="I91" s="1"/>
      <c r="J91" s="1"/>
    </row>
    <row r="92" spans="1:10">
      <c r="A92" s="9" t="s">
        <v>117</v>
      </c>
      <c r="B92" s="5">
        <v>2359.6696428571427</v>
      </c>
      <c r="C92" s="5">
        <v>1748.2933382504018</v>
      </c>
      <c r="D92" s="5">
        <v>2399.7559409285745</v>
      </c>
      <c r="E92" s="5">
        <v>2499.7960157618213</v>
      </c>
      <c r="F92" s="5">
        <v>1623.9171756990318</v>
      </c>
      <c r="G92" s="42"/>
      <c r="H92" s="1"/>
      <c r="I92" s="1"/>
      <c r="J92" s="1"/>
    </row>
    <row r="93" spans="1:10">
      <c r="A93" s="9" t="s">
        <v>118</v>
      </c>
      <c r="B93" s="11">
        <v>1574.6776223970683</v>
      </c>
      <c r="C93" s="11">
        <v>4588.9247794936518</v>
      </c>
      <c r="D93" s="11">
        <v>8359.9529106764039</v>
      </c>
      <c r="E93" s="11">
        <v>262.32100383372955</v>
      </c>
      <c r="F93" s="11">
        <v>1352.1611648361425</v>
      </c>
      <c r="G93" s="42"/>
      <c r="H93" s="1"/>
      <c r="I93" s="1"/>
      <c r="J93" s="1"/>
    </row>
    <row r="94" spans="1:10">
      <c r="A94" s="9" t="s">
        <v>119</v>
      </c>
      <c r="B94" s="5">
        <v>5511.3716783897389</v>
      </c>
      <c r="C94" s="5">
        <v>26392.12577329233</v>
      </c>
      <c r="D94" s="5">
        <v>35100.016576940507</v>
      </c>
      <c r="E94" s="5">
        <v>1207.6010969438212</v>
      </c>
      <c r="F94" s="5">
        <v>14031.517542171687</v>
      </c>
      <c r="G94" s="1"/>
      <c r="H94" s="1"/>
      <c r="I94" s="1"/>
      <c r="J94" s="1"/>
    </row>
    <row r="95" spans="1:10">
      <c r="A95" s="9" t="s">
        <v>120</v>
      </c>
      <c r="B95" s="5">
        <v>170.02244005750933</v>
      </c>
      <c r="C95" s="5">
        <v>697.13839018091119</v>
      </c>
      <c r="D95" s="5">
        <v>1119.2827229767743</v>
      </c>
      <c r="E95" s="5">
        <v>66.206615673708626</v>
      </c>
      <c r="F95" s="5">
        <v>403.30532909445543</v>
      </c>
      <c r="G95" s="1"/>
      <c r="H95" s="1"/>
      <c r="I95" s="1"/>
      <c r="J95" s="1"/>
    </row>
    <row r="96" spans="1:10">
      <c r="A96" s="9"/>
      <c r="B96" s="1"/>
      <c r="C96" s="1"/>
      <c r="D96" s="1"/>
      <c r="E96" s="1"/>
      <c r="F96" s="43"/>
      <c r="G96" s="1"/>
      <c r="H96" s="1"/>
      <c r="I96" s="1"/>
      <c r="J96" s="1"/>
    </row>
    <row r="97" spans="1:10">
      <c r="A97" s="96" t="s">
        <v>127</v>
      </c>
      <c r="B97" s="96"/>
      <c r="C97" s="96"/>
      <c r="D97" s="96"/>
      <c r="E97" s="96"/>
      <c r="F97" s="96"/>
      <c r="G97" s="1"/>
      <c r="H97" s="1"/>
      <c r="I97" s="1"/>
      <c r="J97" s="1"/>
    </row>
    <row r="98" spans="1:10">
      <c r="A98" s="96" t="s">
        <v>128</v>
      </c>
      <c r="B98" s="96"/>
      <c r="C98" s="44" t="s">
        <v>129</v>
      </c>
      <c r="D98" s="97" t="s">
        <v>130</v>
      </c>
      <c r="E98" s="97"/>
      <c r="F98" s="44" t="s">
        <v>129</v>
      </c>
      <c r="G98" s="1"/>
      <c r="H98" s="1"/>
      <c r="I98" s="46"/>
      <c r="J98" s="46"/>
    </row>
    <row r="99" spans="1:10">
      <c r="A99" s="9" t="s">
        <v>131</v>
      </c>
      <c r="B99" s="11">
        <v>3844336490</v>
      </c>
      <c r="C99" s="47">
        <v>0.51548644548893985</v>
      </c>
      <c r="D99" s="9" t="s">
        <v>132</v>
      </c>
      <c r="E99" s="11">
        <v>1459519335</v>
      </c>
      <c r="F99" s="47">
        <v>0.19570670675644505</v>
      </c>
      <c r="G99" s="1"/>
      <c r="H99" s="46"/>
      <c r="I99" s="46"/>
      <c r="J99" s="46"/>
    </row>
    <row r="100" spans="1:10">
      <c r="A100" s="9" t="s">
        <v>133</v>
      </c>
      <c r="B100" s="5">
        <v>455002167</v>
      </c>
      <c r="C100" s="47">
        <v>6.1011165481145227E-2</v>
      </c>
      <c r="D100" s="9" t="s">
        <v>134</v>
      </c>
      <c r="E100" s="5">
        <v>98656422</v>
      </c>
      <c r="F100" s="47">
        <v>1.3228823344086834E-2</v>
      </c>
      <c r="G100" s="1"/>
      <c r="H100" s="46"/>
      <c r="I100" s="46"/>
      <c r="J100" s="46"/>
    </row>
    <row r="101" spans="1:10">
      <c r="A101" s="9" t="s">
        <v>135</v>
      </c>
      <c r="B101" s="5">
        <v>2176583474</v>
      </c>
      <c r="C101" s="47">
        <v>0.29185771881332589</v>
      </c>
      <c r="D101" s="9" t="s">
        <v>136</v>
      </c>
      <c r="E101" s="5">
        <v>1623828482</v>
      </c>
      <c r="F101" s="47">
        <v>0.21773889316069753</v>
      </c>
      <c r="G101" s="1"/>
      <c r="H101" s="46"/>
      <c r="I101" s="46"/>
      <c r="J101" s="46"/>
    </row>
    <row r="102" spans="1:10">
      <c r="A102" s="9" t="s">
        <v>137</v>
      </c>
      <c r="B102" s="5">
        <v>143464942</v>
      </c>
      <c r="C102" s="47">
        <v>1.9237190395853438E-2</v>
      </c>
      <c r="D102" s="9" t="s">
        <v>138</v>
      </c>
      <c r="E102" s="14">
        <v>3182004239</v>
      </c>
      <c r="F102" s="48">
        <v>0.4266744232612294</v>
      </c>
      <c r="G102" s="1"/>
      <c r="H102" s="46"/>
      <c r="I102" s="46"/>
      <c r="J102" s="49"/>
    </row>
    <row r="103" spans="1:10">
      <c r="A103" s="9" t="s">
        <v>139</v>
      </c>
      <c r="B103" s="5">
        <v>805923994</v>
      </c>
      <c r="C103" s="47">
        <v>0.1080662153487271</v>
      </c>
      <c r="D103" s="9"/>
      <c r="E103" s="5"/>
      <c r="F103" s="47"/>
      <c r="G103" s="1"/>
      <c r="H103" s="46"/>
      <c r="I103" s="46"/>
      <c r="J103" s="49"/>
    </row>
    <row r="104" spans="1:10">
      <c r="A104" s="9" t="s">
        <v>140</v>
      </c>
      <c r="B104" s="5">
        <v>32375791</v>
      </c>
      <c r="C104" s="47">
        <v>4.341264472008487E-3</v>
      </c>
      <c r="D104" s="9" t="s">
        <v>141</v>
      </c>
      <c r="E104" s="5">
        <v>4275682619</v>
      </c>
      <c r="F104" s="47">
        <v>0.5733255767387706</v>
      </c>
      <c r="G104" s="1"/>
      <c r="H104" s="46"/>
      <c r="I104" s="46"/>
      <c r="J104" s="49"/>
    </row>
    <row r="105" spans="1:10" ht="16" thickBot="1">
      <c r="A105" s="9" t="s">
        <v>142</v>
      </c>
      <c r="B105" s="20">
        <v>7457686858</v>
      </c>
      <c r="C105" s="50">
        <v>1</v>
      </c>
      <c r="D105" s="9" t="s">
        <v>143</v>
      </c>
      <c r="E105" s="20">
        <v>7457686858</v>
      </c>
      <c r="F105" s="50">
        <v>1</v>
      </c>
      <c r="G105" s="1"/>
      <c r="H105" s="46"/>
      <c r="I105" s="46"/>
      <c r="J105" s="49"/>
    </row>
    <row r="106" spans="1:10" ht="16" thickTop="1">
      <c r="A106" s="9"/>
      <c r="B106" s="42"/>
      <c r="C106" s="38"/>
      <c r="D106" s="9"/>
      <c r="E106" s="5"/>
      <c r="F106" s="51"/>
      <c r="G106" s="1"/>
      <c r="H106" s="46"/>
      <c r="I106" s="46"/>
      <c r="J106" s="49"/>
    </row>
    <row r="107" spans="1:10">
      <c r="A107" s="9" t="s">
        <v>144</v>
      </c>
      <c r="B107" s="11">
        <v>1836468189</v>
      </c>
      <c r="C107" s="47">
        <v>0.24625171637905208</v>
      </c>
      <c r="D107" s="9" t="s">
        <v>145</v>
      </c>
      <c r="E107" s="11">
        <v>58435289</v>
      </c>
      <c r="F107" s="47">
        <v>7.8355782580647477E-3</v>
      </c>
      <c r="G107" s="1"/>
      <c r="H107" s="46"/>
      <c r="I107" s="46"/>
      <c r="J107" s="49"/>
    </row>
    <row r="108" spans="1:10">
      <c r="A108" s="9" t="s">
        <v>146</v>
      </c>
      <c r="B108" s="5">
        <v>4653892872</v>
      </c>
      <c r="C108" s="47">
        <v>0.62403972714511102</v>
      </c>
      <c r="D108" s="9" t="s">
        <v>147</v>
      </c>
      <c r="E108" s="11">
        <v>1054938132</v>
      </c>
      <c r="F108" s="47">
        <v>0.1414564800167693</v>
      </c>
      <c r="G108" s="1"/>
      <c r="H108" s="46"/>
      <c r="I108" s="46"/>
      <c r="J108" s="46"/>
    </row>
    <row r="109" spans="1:10">
      <c r="A109" s="9" t="s">
        <v>148</v>
      </c>
      <c r="B109" s="5">
        <v>243207772</v>
      </c>
      <c r="C109" s="47">
        <v>3.2611690009363488E-2</v>
      </c>
      <c r="D109" s="9" t="s">
        <v>149</v>
      </c>
      <c r="E109" s="11">
        <v>600324847</v>
      </c>
      <c r="F109" s="47">
        <v>8.0497459658824419E-2</v>
      </c>
      <c r="G109" s="1"/>
      <c r="H109" s="46"/>
      <c r="I109" s="46"/>
      <c r="J109" s="49"/>
    </row>
    <row r="110" spans="1:10">
      <c r="A110" s="9"/>
      <c r="B110" s="1"/>
      <c r="C110" s="1"/>
      <c r="D110" s="1"/>
      <c r="E110" s="1"/>
      <c r="F110" s="42"/>
      <c r="G110" s="52"/>
      <c r="H110" s="46"/>
      <c r="I110" s="46"/>
      <c r="J110" s="46"/>
    </row>
    <row r="111" spans="1:10">
      <c r="A111" s="9"/>
      <c r="B111" s="1"/>
      <c r="C111" s="1"/>
      <c r="D111" s="1"/>
      <c r="E111" s="1"/>
      <c r="F111" s="42"/>
      <c r="G111" s="52"/>
      <c r="H111" s="46"/>
      <c r="I111" s="46"/>
      <c r="J111" s="46"/>
    </row>
    <row r="112" spans="1:10">
      <c r="A112" s="22" t="s">
        <v>150</v>
      </c>
      <c r="B112" s="1"/>
      <c r="C112" s="1"/>
      <c r="D112" s="1"/>
      <c r="E112" s="22" t="s">
        <v>150</v>
      </c>
      <c r="F112" s="42"/>
      <c r="G112" s="38"/>
      <c r="H112" s="46"/>
      <c r="I112" s="46"/>
      <c r="J112" s="46"/>
    </row>
    <row r="113" spans="1:10">
      <c r="A113" s="22" t="s">
        <v>151</v>
      </c>
      <c r="B113" s="42"/>
      <c r="C113" s="45" t="s">
        <v>18</v>
      </c>
      <c r="D113" s="45" t="s">
        <v>152</v>
      </c>
      <c r="E113" s="22" t="s">
        <v>153</v>
      </c>
      <c r="F113" s="1"/>
      <c r="G113" s="45" t="s">
        <v>152</v>
      </c>
      <c r="H113" s="53"/>
      <c r="I113" s="53"/>
      <c r="J113" s="53"/>
    </row>
    <row r="114" spans="1:10">
      <c r="A114" s="9" t="s">
        <v>154</v>
      </c>
      <c r="B114" s="11">
        <v>1691048678</v>
      </c>
      <c r="C114" s="54">
        <v>729.90033850904297</v>
      </c>
      <c r="D114" s="51">
        <v>0.32437016022517945</v>
      </c>
      <c r="E114" s="9" t="s">
        <v>155</v>
      </c>
      <c r="F114" s="11">
        <v>719856540</v>
      </c>
      <c r="G114" s="51">
        <v>0.13807998803151147</v>
      </c>
      <c r="H114" s="53"/>
      <c r="I114" s="53"/>
      <c r="J114" s="53"/>
    </row>
    <row r="115" spans="1:10">
      <c r="A115" s="9" t="s">
        <v>156</v>
      </c>
      <c r="B115" s="5">
        <v>736414529</v>
      </c>
      <c r="C115" s="55">
        <v>317.85555377139622</v>
      </c>
      <c r="D115" s="51">
        <v>0.14125607492647235</v>
      </c>
      <c r="E115" s="9" t="s">
        <v>157</v>
      </c>
      <c r="F115" s="5">
        <v>1030384565</v>
      </c>
      <c r="G115" s="51">
        <v>0.19764422561619591</v>
      </c>
      <c r="H115" s="53"/>
      <c r="I115" s="53"/>
      <c r="J115" s="53"/>
    </row>
    <row r="116" spans="1:10">
      <c r="A116" s="9" t="s">
        <v>158</v>
      </c>
      <c r="B116" s="5">
        <v>495926568</v>
      </c>
      <c r="C116" s="55">
        <v>214.05473098913828</v>
      </c>
      <c r="D116" s="51">
        <v>9.5126640891459502E-2</v>
      </c>
      <c r="E116" s="9" t="s">
        <v>159</v>
      </c>
      <c r="F116" s="5">
        <v>1395802638</v>
      </c>
      <c r="G116" s="51">
        <v>0.267737251577088</v>
      </c>
      <c r="H116" s="53"/>
      <c r="I116" s="53"/>
      <c r="J116" s="53"/>
    </row>
    <row r="117" spans="1:10">
      <c r="A117" s="9" t="s">
        <v>160</v>
      </c>
      <c r="B117" s="5">
        <v>249131735</v>
      </c>
      <c r="C117" s="55">
        <v>107.53169916132077</v>
      </c>
      <c r="D117" s="51">
        <v>4.7787448019948095E-2</v>
      </c>
      <c r="E117" s="9" t="s">
        <v>161</v>
      </c>
      <c r="F117" s="5">
        <v>22006519</v>
      </c>
      <c r="G117" s="51">
        <v>4.2212020191345762E-3</v>
      </c>
      <c r="H117" s="53"/>
      <c r="I117" s="53"/>
      <c r="J117" s="53"/>
    </row>
    <row r="118" spans="1:10">
      <c r="A118" s="9" t="s">
        <v>162</v>
      </c>
      <c r="B118" s="5">
        <v>626087494</v>
      </c>
      <c r="C118" s="55">
        <v>270.23555250186502</v>
      </c>
      <c r="D118" s="51">
        <v>0.12009358653350431</v>
      </c>
      <c r="E118" s="9"/>
      <c r="F118" s="5"/>
      <c r="G118" s="51"/>
      <c r="H118" s="53"/>
      <c r="I118" s="53"/>
      <c r="J118" s="53"/>
    </row>
    <row r="119" spans="1:10">
      <c r="A119" s="9" t="s">
        <v>163</v>
      </c>
      <c r="B119" s="5">
        <v>853665225</v>
      </c>
      <c r="C119" s="55">
        <v>368.4639861685273</v>
      </c>
      <c r="D119" s="51">
        <v>0.1637466321427288</v>
      </c>
      <c r="E119" s="9" t="s">
        <v>164</v>
      </c>
      <c r="F119" s="11">
        <v>249179</v>
      </c>
      <c r="G119" s="51">
        <v>4.7796514202265905E-5</v>
      </c>
      <c r="H119" s="53"/>
      <c r="I119" s="53"/>
      <c r="J119" s="53"/>
    </row>
    <row r="120" spans="1:10">
      <c r="A120" s="9" t="s">
        <v>165</v>
      </c>
      <c r="B120" s="5">
        <v>205906115</v>
      </c>
      <c r="C120" s="55">
        <v>88.874403791457226</v>
      </c>
      <c r="D120" s="51">
        <v>3.949608333740362E-2</v>
      </c>
      <c r="E120" s="9" t="s">
        <v>166</v>
      </c>
      <c r="F120" s="5">
        <v>4422364</v>
      </c>
      <c r="G120" s="51">
        <v>8.4828008673920943E-4</v>
      </c>
      <c r="H120" s="53"/>
      <c r="I120" s="53"/>
      <c r="J120" s="53"/>
    </row>
    <row r="121" spans="1:10">
      <c r="A121" s="9" t="s">
        <v>167</v>
      </c>
      <c r="B121" s="5">
        <v>64753655</v>
      </c>
      <c r="C121" s="55">
        <v>27.949351972585724</v>
      </c>
      <c r="D121" s="51">
        <v>1.2420785824070755E-2</v>
      </c>
      <c r="E121" s="9" t="s">
        <v>168</v>
      </c>
      <c r="F121" s="5">
        <v>694518295</v>
      </c>
      <c r="G121" s="51">
        <v>0.13321970772296624</v>
      </c>
      <c r="H121" s="53"/>
      <c r="I121" s="53"/>
      <c r="J121" s="53"/>
    </row>
    <row r="122" spans="1:10">
      <c r="A122" s="9" t="s">
        <v>169</v>
      </c>
      <c r="B122" s="5">
        <v>34304416</v>
      </c>
      <c r="C122" s="55">
        <v>14.806673028696238</v>
      </c>
      <c r="D122" s="51">
        <v>6.580135190142178E-3</v>
      </c>
      <c r="E122" s="9" t="s">
        <v>170</v>
      </c>
      <c r="F122" s="5">
        <v>207291772</v>
      </c>
      <c r="G122" s="51">
        <v>3.9761874493480051E-2</v>
      </c>
      <c r="H122" s="53"/>
      <c r="I122" s="53"/>
      <c r="J122" s="53"/>
    </row>
    <row r="123" spans="1:10">
      <c r="A123" s="9" t="s">
        <v>171</v>
      </c>
      <c r="B123" s="5">
        <v>54982037</v>
      </c>
      <c r="C123" s="55">
        <v>23.731668958033818</v>
      </c>
      <c r="D123" s="51">
        <v>1.0546433336436897E-2</v>
      </c>
      <c r="E123" s="9" t="s">
        <v>172</v>
      </c>
      <c r="F123" s="5">
        <v>880669706</v>
      </c>
      <c r="G123" s="51">
        <v>0.16892652314334008</v>
      </c>
      <c r="H123" s="53"/>
      <c r="I123" s="53"/>
      <c r="J123" s="53"/>
    </row>
    <row r="124" spans="1:10">
      <c r="A124" s="9" t="s">
        <v>173</v>
      </c>
      <c r="B124" s="5">
        <v>201109519</v>
      </c>
      <c r="C124" s="55">
        <v>86.804068921953771</v>
      </c>
      <c r="D124" s="51">
        <v>3.8576019572654052E-2</v>
      </c>
      <c r="E124" s="9" t="s">
        <v>174</v>
      </c>
      <c r="F124" s="5">
        <v>258128393</v>
      </c>
      <c r="G124" s="51">
        <v>4.9513150795342208E-2</v>
      </c>
      <c r="H124" s="53"/>
      <c r="I124" s="53"/>
      <c r="J124" s="53"/>
    </row>
    <row r="125" spans="1:10" ht="16" thickBot="1">
      <c r="A125" s="9" t="s">
        <v>175</v>
      </c>
      <c r="B125" s="20">
        <v>5213329971</v>
      </c>
      <c r="C125" s="56">
        <v>2250.2080277740174</v>
      </c>
      <c r="D125" s="50">
        <v>1</v>
      </c>
      <c r="E125" s="9" t="s">
        <v>176</v>
      </c>
      <c r="F125" s="20">
        <v>5213329971</v>
      </c>
      <c r="G125" s="50">
        <v>1</v>
      </c>
      <c r="H125" s="53"/>
      <c r="I125" s="53"/>
      <c r="J125" s="53"/>
    </row>
    <row r="126" spans="1:10" ht="16" thickTop="1">
      <c r="A126" s="9"/>
      <c r="B126" s="1"/>
      <c r="C126" s="1"/>
      <c r="D126" s="1"/>
      <c r="E126" s="9"/>
      <c r="F126" s="1"/>
      <c r="G126" s="42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2" t="s">
        <v>177</v>
      </c>
      <c r="B129" s="45"/>
      <c r="C129" s="45" t="s">
        <v>178</v>
      </c>
      <c r="D129" s="1"/>
      <c r="E129" s="1"/>
      <c r="F129" s="45" t="s">
        <v>179</v>
      </c>
      <c r="H129" s="1"/>
      <c r="I129" s="1"/>
      <c r="J129" s="1"/>
    </row>
    <row r="130" spans="1:10">
      <c r="A130" s="22" t="s">
        <v>180</v>
      </c>
      <c r="B130" s="45" t="s">
        <v>181</v>
      </c>
      <c r="C130" s="57" t="s">
        <v>182</v>
      </c>
      <c r="D130" s="45" t="s">
        <v>183</v>
      </c>
      <c r="E130" s="45" t="s">
        <v>184</v>
      </c>
      <c r="F130" s="22" t="s">
        <v>185</v>
      </c>
      <c r="H130" s="1"/>
      <c r="I130" s="1"/>
      <c r="J130" s="1"/>
    </row>
    <row r="131" spans="1:10">
      <c r="A131" s="9" t="s">
        <v>186</v>
      </c>
      <c r="B131" s="5">
        <v>3834028</v>
      </c>
      <c r="C131" s="55">
        <v>1.6548656295115527</v>
      </c>
      <c r="D131" s="51">
        <v>9.6462353313004762E-2</v>
      </c>
      <c r="E131" s="8">
        <v>1843.2826923076923</v>
      </c>
      <c r="F131" s="55">
        <v>0.2835803597164942</v>
      </c>
      <c r="H131" s="1"/>
      <c r="I131" s="1"/>
      <c r="J131" s="1"/>
    </row>
    <row r="132" spans="1:10">
      <c r="A132" s="9" t="s">
        <v>187</v>
      </c>
      <c r="B132" s="5">
        <v>9463286</v>
      </c>
      <c r="C132" s="55">
        <v>4.0845989501479547</v>
      </c>
      <c r="D132" s="51">
        <v>0.23809185473710981</v>
      </c>
      <c r="E132" s="8">
        <v>4549.6567307692312</v>
      </c>
      <c r="F132" s="55">
        <v>0.69994325758186005</v>
      </c>
      <c r="H132" s="1"/>
      <c r="I132" s="1"/>
      <c r="J132" s="1"/>
    </row>
    <row r="133" spans="1:10">
      <c r="A133" s="9" t="s">
        <v>188</v>
      </c>
      <c r="B133" s="5">
        <v>9563555</v>
      </c>
      <c r="C133" s="55">
        <v>4.1278776434192332</v>
      </c>
      <c r="D133" s="51">
        <v>0.24061457593380989</v>
      </c>
      <c r="E133" s="8">
        <v>4597.8629807692305</v>
      </c>
      <c r="F133" s="55">
        <v>0.70735956207635331</v>
      </c>
      <c r="H133" s="1"/>
      <c r="I133" s="1"/>
      <c r="J133" s="1"/>
    </row>
    <row r="134" spans="1:10">
      <c r="A134" s="9" t="s">
        <v>189</v>
      </c>
      <c r="B134" s="5">
        <v>1181719</v>
      </c>
      <c r="C134" s="55">
        <v>0.51006047865085036</v>
      </c>
      <c r="D134" s="51">
        <v>2.9731497968896074E-2</v>
      </c>
      <c r="E134" s="8">
        <v>568.1341346153846</v>
      </c>
      <c r="F134" s="55">
        <v>8.7404760503526788E-2</v>
      </c>
      <c r="H134" s="1"/>
      <c r="I134" s="1"/>
      <c r="J134" s="1"/>
    </row>
    <row r="135" spans="1:10">
      <c r="A135" s="9" t="s">
        <v>190</v>
      </c>
      <c r="B135" s="5">
        <v>3712392</v>
      </c>
      <c r="C135" s="55">
        <v>1.6023643865077803</v>
      </c>
      <c r="D135" s="51">
        <v>9.3402048378460556E-2</v>
      </c>
      <c r="E135" s="8">
        <v>1784.8038461538461</v>
      </c>
      <c r="F135" s="55">
        <v>0.27458366469119039</v>
      </c>
      <c r="H135" s="1"/>
      <c r="I135" s="1"/>
      <c r="J135" s="1"/>
    </row>
    <row r="136" spans="1:10">
      <c r="A136" s="9" t="s">
        <v>191</v>
      </c>
      <c r="B136" s="5">
        <v>6577383</v>
      </c>
      <c r="C136" s="55">
        <v>2.8389685883445779</v>
      </c>
      <c r="D136" s="51">
        <v>0.16548388348258053</v>
      </c>
      <c r="E136" s="8">
        <v>3162.2033653846156</v>
      </c>
      <c r="F136" s="55">
        <v>0.48649009269967614</v>
      </c>
      <c r="H136" s="1"/>
      <c r="I136" s="1"/>
      <c r="J136" s="1"/>
    </row>
    <row r="137" spans="1:10">
      <c r="A137" s="9" t="s">
        <v>192</v>
      </c>
      <c r="B137" s="5">
        <v>2845429</v>
      </c>
      <c r="C137" s="55">
        <v>1.2281607367800726</v>
      </c>
      <c r="D137" s="51">
        <v>7.1589664323022634E-2</v>
      </c>
      <c r="E137" s="8">
        <v>1367.9947115384616</v>
      </c>
      <c r="F137" s="55">
        <v>0.21045954264490099</v>
      </c>
      <c r="H137" s="1"/>
      <c r="I137" s="1"/>
      <c r="J137" s="1"/>
    </row>
    <row r="138" spans="1:10">
      <c r="A138" s="9" t="s">
        <v>193</v>
      </c>
      <c r="B138" s="5">
        <v>2568574</v>
      </c>
      <c r="C138" s="55">
        <v>1.1086629595446373</v>
      </c>
      <c r="D138" s="51">
        <v>6.4624121863115738E-2</v>
      </c>
      <c r="E138" s="8">
        <v>1234.8913461538461</v>
      </c>
      <c r="F138" s="55">
        <v>0.18998221684307845</v>
      </c>
      <c r="H138" s="1"/>
      <c r="I138" s="1"/>
      <c r="J138" s="1"/>
    </row>
    <row r="139" spans="1:10" ht="16" thickBot="1">
      <c r="A139" s="9" t="s">
        <v>194</v>
      </c>
      <c r="B139" s="58">
        <v>39746366</v>
      </c>
      <c r="C139" s="59">
        <v>17.155559372906659</v>
      </c>
      <c r="D139" s="50">
        <v>1</v>
      </c>
      <c r="E139" s="60">
        <v>19108.829807692309</v>
      </c>
      <c r="F139" s="59">
        <v>2.9398034567570805</v>
      </c>
      <c r="H139" s="1"/>
      <c r="I139" s="1"/>
      <c r="J139" s="1"/>
    </row>
    <row r="140" spans="1:10" ht="16" thickTop="1">
      <c r="A140" s="9"/>
      <c r="B140" s="5"/>
      <c r="C140" s="55"/>
      <c r="D140" s="51"/>
      <c r="E140" s="8"/>
      <c r="F140" s="1"/>
      <c r="H140" s="1"/>
      <c r="I140" s="1"/>
      <c r="J140" s="1"/>
    </row>
    <row r="141" spans="1:10">
      <c r="A141" s="9" t="s">
        <v>195</v>
      </c>
      <c r="B141" s="5">
        <v>46529360</v>
      </c>
      <c r="C141" s="55">
        <v>20.083274985777273</v>
      </c>
      <c r="D141" s="38"/>
      <c r="E141" s="8">
        <v>22369.884615384617</v>
      </c>
      <c r="F141" s="55">
        <v>3.4415013782315249</v>
      </c>
      <c r="H141" s="1"/>
      <c r="I141" s="1"/>
      <c r="J141" s="1"/>
    </row>
    <row r="142" spans="1:10">
      <c r="A142" s="9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6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62"/>
      <c r="B146" s="1"/>
      <c r="C146" s="1"/>
      <c r="D146" s="22" t="s">
        <v>196</v>
      </c>
      <c r="E146" s="1"/>
      <c r="F146" s="1"/>
      <c r="G146" s="1"/>
      <c r="H146" s="1"/>
      <c r="I146" s="1"/>
      <c r="J146" s="1"/>
    </row>
    <row r="147" spans="1:10">
      <c r="A147" s="62"/>
      <c r="C147" s="1"/>
      <c r="D147" s="22" t="s">
        <v>197</v>
      </c>
      <c r="E147" s="1"/>
      <c r="F147" s="1"/>
      <c r="H147" s="1"/>
      <c r="I147" s="1"/>
      <c r="J147" s="1"/>
    </row>
    <row r="148" spans="1:10">
      <c r="A148" s="62"/>
      <c r="C148" s="1"/>
      <c r="D148" s="1"/>
      <c r="E148" s="1"/>
      <c r="F148" s="1"/>
      <c r="H148" s="1"/>
      <c r="I148" s="1"/>
      <c r="J148" s="1"/>
    </row>
    <row r="149" spans="1:10">
      <c r="A149" s="62"/>
      <c r="C149" s="1"/>
      <c r="D149" s="9" t="s">
        <v>198</v>
      </c>
      <c r="E149" s="63" t="s">
        <v>199</v>
      </c>
      <c r="F149" s="1"/>
      <c r="H149" s="1"/>
      <c r="I149" s="1"/>
      <c r="J149" s="1"/>
    </row>
    <row r="150" spans="1:10">
      <c r="A150" s="62"/>
      <c r="C150" s="1"/>
      <c r="D150" s="9" t="s">
        <v>73</v>
      </c>
      <c r="E150" s="63" t="s">
        <v>199</v>
      </c>
      <c r="F150" s="1"/>
      <c r="H150" s="1"/>
      <c r="I150" s="1"/>
      <c r="J150" s="1"/>
    </row>
    <row r="151" spans="1:10">
      <c r="A151" s="62"/>
      <c r="B151" s="1"/>
      <c r="C151" s="1"/>
      <c r="D151" s="9" t="s">
        <v>200</v>
      </c>
      <c r="E151" s="63" t="s">
        <v>199</v>
      </c>
      <c r="F151" s="1"/>
      <c r="H151" s="1"/>
      <c r="I151" s="1"/>
      <c r="J151" s="1"/>
    </row>
    <row r="152" spans="1:10">
      <c r="A152" s="62"/>
      <c r="C152" s="1"/>
      <c r="D152" s="64" t="s">
        <v>201</v>
      </c>
      <c r="E152" s="63" t="s">
        <v>199</v>
      </c>
      <c r="F152" s="1"/>
      <c r="H152" s="1"/>
      <c r="I152" s="1"/>
      <c r="J152" s="1"/>
    </row>
    <row r="153" spans="1:10">
      <c r="A153" s="62"/>
      <c r="C153" s="1"/>
      <c r="D153" s="64" t="s">
        <v>202</v>
      </c>
      <c r="E153" s="63" t="s">
        <v>199</v>
      </c>
      <c r="F153" s="1"/>
      <c r="H153" s="1"/>
      <c r="I153" s="1"/>
      <c r="J153" s="1"/>
    </row>
    <row r="154" spans="1:10">
      <c r="A154" s="62"/>
      <c r="C154" s="1"/>
      <c r="D154" s="64" t="s">
        <v>203</v>
      </c>
      <c r="E154" s="63" t="s">
        <v>199</v>
      </c>
      <c r="F154" s="1"/>
      <c r="H154" s="1"/>
      <c r="I154" s="1"/>
      <c r="J154" s="1"/>
    </row>
    <row r="155" spans="1:10">
      <c r="A155" s="62"/>
      <c r="C155" s="1"/>
      <c r="D155" s="64" t="s">
        <v>204</v>
      </c>
      <c r="E155" s="63" t="s">
        <v>199</v>
      </c>
      <c r="F155" s="1"/>
      <c r="H155" s="1"/>
      <c r="I155" s="1"/>
      <c r="J155" s="1"/>
    </row>
    <row r="156" spans="1:10">
      <c r="A156" s="62"/>
      <c r="C156" s="1"/>
      <c r="D156" s="64" t="s">
        <v>205</v>
      </c>
      <c r="E156" s="63" t="s">
        <v>199</v>
      </c>
      <c r="F156" s="1"/>
      <c r="H156" s="1"/>
      <c r="I156" s="1"/>
      <c r="J156" s="1"/>
    </row>
    <row r="157" spans="1:10">
      <c r="A157" s="62"/>
      <c r="C157" s="1"/>
      <c r="D157" s="64" t="s">
        <v>206</v>
      </c>
      <c r="E157" s="63" t="s">
        <v>199</v>
      </c>
      <c r="F157" s="1"/>
      <c r="H157" s="1"/>
      <c r="I157" s="1"/>
      <c r="J157" s="1"/>
    </row>
    <row r="158" spans="1:10">
      <c r="A158" s="62"/>
      <c r="C158" s="1"/>
      <c r="D158" s="9" t="s">
        <v>207</v>
      </c>
      <c r="E158" s="63" t="s">
        <v>199</v>
      </c>
      <c r="F158" s="1"/>
      <c r="G158" s="1"/>
      <c r="H158" s="1"/>
      <c r="I158" s="1"/>
      <c r="J158" s="1"/>
    </row>
    <row r="159" spans="1:10">
      <c r="A159" s="62"/>
      <c r="C159" s="1"/>
      <c r="D159" s="64" t="s">
        <v>208</v>
      </c>
      <c r="E159" s="65" t="s">
        <v>199</v>
      </c>
      <c r="F159" s="1"/>
      <c r="H159" s="1"/>
      <c r="I159" s="1"/>
      <c r="J159" s="1"/>
    </row>
    <row r="160" spans="1:10">
      <c r="A160" s="62"/>
      <c r="D160" s="64" t="s">
        <v>209</v>
      </c>
      <c r="E160" s="65" t="s">
        <v>199</v>
      </c>
      <c r="F160" s="1"/>
      <c r="H160" s="1"/>
      <c r="I160" s="1"/>
      <c r="J160" s="1"/>
    </row>
    <row r="161" spans="1:10">
      <c r="A161" s="62"/>
      <c r="D161" s="64" t="s">
        <v>210</v>
      </c>
      <c r="E161" s="63" t="s">
        <v>199</v>
      </c>
      <c r="F161" s="1"/>
      <c r="H161" s="1"/>
      <c r="I161" s="1"/>
      <c r="J161" s="1"/>
    </row>
    <row r="162" spans="1:10">
      <c r="A162" s="62"/>
      <c r="D162" s="1"/>
      <c r="E162" s="1"/>
      <c r="F162" s="1"/>
      <c r="H162" s="1"/>
      <c r="I162" s="1"/>
      <c r="J162" s="1"/>
    </row>
    <row r="163" spans="1:10">
      <c r="A163" s="62"/>
      <c r="D163" s="22" t="s">
        <v>211</v>
      </c>
      <c r="E163" s="1"/>
      <c r="F163" s="1"/>
      <c r="H163" s="1"/>
      <c r="I163" s="1"/>
      <c r="J163" s="1"/>
    </row>
    <row r="164" spans="1:10">
      <c r="A164" s="62"/>
      <c r="D164" s="22"/>
      <c r="E164" s="1"/>
      <c r="F164" s="1"/>
      <c r="G164" s="1"/>
      <c r="H164" s="1"/>
      <c r="I164" s="1"/>
      <c r="J164" s="1"/>
    </row>
    <row r="165" spans="1:10">
      <c r="A165" s="62"/>
      <c r="D165" s="9" t="s">
        <v>77</v>
      </c>
      <c r="E165" s="63" t="s">
        <v>199</v>
      </c>
      <c r="F165" s="1"/>
      <c r="G165" s="1"/>
      <c r="H165" s="1"/>
      <c r="I165" s="1"/>
      <c r="J165" s="1"/>
    </row>
    <row r="166" spans="1:10">
      <c r="A166" s="62"/>
      <c r="D166" s="9" t="s">
        <v>79</v>
      </c>
      <c r="E166" s="63" t="s">
        <v>199</v>
      </c>
      <c r="F166" s="1"/>
      <c r="G166" s="1"/>
      <c r="H166" s="1"/>
      <c r="I166" s="1"/>
      <c r="J166" s="1"/>
    </row>
    <row r="167" spans="1:10">
      <c r="A167" s="62"/>
      <c r="D167" s="9" t="s">
        <v>82</v>
      </c>
      <c r="E167" s="63" t="s">
        <v>199</v>
      </c>
    </row>
    <row r="168" spans="1:10">
      <c r="A168" s="62"/>
      <c r="D168" s="9" t="s">
        <v>85</v>
      </c>
      <c r="E168" s="63" t="s">
        <v>199</v>
      </c>
    </row>
    <row r="169" spans="1:10">
      <c r="A169" s="62"/>
      <c r="D169" s="9" t="s">
        <v>88</v>
      </c>
      <c r="E169" s="63" t="s">
        <v>199</v>
      </c>
    </row>
    <row r="170" spans="1:10">
      <c r="A170" s="62"/>
      <c r="D170" s="9" t="s">
        <v>92</v>
      </c>
      <c r="E170" s="63" t="s">
        <v>199</v>
      </c>
    </row>
    <row r="171" spans="1:10">
      <c r="A171" s="62"/>
      <c r="D171" s="9" t="s">
        <v>96</v>
      </c>
      <c r="E171" s="63" t="s">
        <v>199</v>
      </c>
    </row>
    <row r="172" spans="1:10">
      <c r="A172" s="62"/>
      <c r="D172" s="9" t="s">
        <v>98</v>
      </c>
      <c r="E172" s="63" t="s">
        <v>199</v>
      </c>
    </row>
    <row r="173" spans="1:10">
      <c r="A173" s="62"/>
      <c r="D173" s="9" t="s">
        <v>100</v>
      </c>
      <c r="E173" s="63" t="s">
        <v>199</v>
      </c>
    </row>
    <row r="174" spans="1:10">
      <c r="A174" s="62"/>
    </row>
    <row r="175" spans="1:10">
      <c r="A175" s="62"/>
    </row>
    <row r="176" spans="1:10">
      <c r="A176" s="62"/>
    </row>
    <row r="177" spans="1:1">
      <c r="A177" s="62"/>
    </row>
    <row r="178" spans="1:1">
      <c r="A178" s="62"/>
    </row>
    <row r="179" spans="1:1">
      <c r="A179" s="62"/>
    </row>
    <row r="180" spans="1:1">
      <c r="A180" s="62"/>
    </row>
    <row r="181" spans="1:1">
      <c r="A181" s="62"/>
    </row>
    <row r="182" spans="1:1">
      <c r="A182" s="62"/>
    </row>
    <row r="183" spans="1:1">
      <c r="A183" s="62"/>
    </row>
    <row r="184" spans="1:1">
      <c r="A184" s="62"/>
    </row>
    <row r="185" spans="1:1">
      <c r="A185" s="62"/>
    </row>
    <row r="186" spans="1:1">
      <c r="A186" s="62"/>
    </row>
    <row r="187" spans="1:1">
      <c r="A187" s="62"/>
    </row>
    <row r="188" spans="1:1">
      <c r="A188" s="62"/>
    </row>
    <row r="189" spans="1:1">
      <c r="A189" s="62"/>
    </row>
    <row r="190" spans="1:1">
      <c r="A190" s="62"/>
    </row>
    <row r="191" spans="1:1">
      <c r="A191" s="62"/>
    </row>
    <row r="192" spans="1:1">
      <c r="A192" s="62"/>
    </row>
    <row r="193" spans="1:1">
      <c r="A193" s="62"/>
    </row>
    <row r="194" spans="1:1">
      <c r="A194" s="62"/>
    </row>
    <row r="195" spans="1:1">
      <c r="A195" s="62"/>
    </row>
    <row r="196" spans="1:1">
      <c r="A196" s="62"/>
    </row>
    <row r="197" spans="1:1">
      <c r="A197" s="62"/>
    </row>
    <row r="198" spans="1:1">
      <c r="A198" s="62"/>
    </row>
    <row r="199" spans="1:1">
      <c r="A199" s="62"/>
    </row>
    <row r="200" spans="1:1">
      <c r="A200" s="62"/>
    </row>
    <row r="201" spans="1:1">
      <c r="A201" s="62"/>
    </row>
    <row r="202" spans="1:1">
      <c r="A202" s="62"/>
    </row>
    <row r="203" spans="1:1">
      <c r="A203" s="62"/>
    </row>
    <row r="204" spans="1:1">
      <c r="A204" s="62"/>
    </row>
    <row r="205" spans="1:1">
      <c r="A205" s="62"/>
    </row>
    <row r="206" spans="1:1">
      <c r="A206" s="62"/>
    </row>
    <row r="207" spans="1:1">
      <c r="A207" s="62"/>
    </row>
    <row r="208" spans="1:1">
      <c r="A208" s="62"/>
    </row>
    <row r="209" spans="1:1">
      <c r="A209" s="62"/>
    </row>
    <row r="210" spans="1:1">
      <c r="A210" s="62"/>
    </row>
    <row r="211" spans="1:1">
      <c r="A211" s="62"/>
    </row>
    <row r="212" spans="1:1">
      <c r="A212" s="62"/>
    </row>
    <row r="213" spans="1:1">
      <c r="A213" s="62"/>
    </row>
    <row r="214" spans="1:1">
      <c r="A214" s="62"/>
    </row>
    <row r="215" spans="1:1">
      <c r="A215" s="62"/>
    </row>
    <row r="216" spans="1:1">
      <c r="A216" s="62"/>
    </row>
    <row r="217" spans="1:1">
      <c r="A217" s="62"/>
    </row>
    <row r="218" spans="1:1">
      <c r="A218" s="62"/>
    </row>
    <row r="219" spans="1:1">
      <c r="A219" s="62"/>
    </row>
    <row r="220" spans="1:1">
      <c r="A220" s="62"/>
    </row>
    <row r="221" spans="1:1">
      <c r="A221" s="62"/>
    </row>
    <row r="222" spans="1:1">
      <c r="A222" s="62"/>
    </row>
    <row r="223" spans="1:1">
      <c r="A223" s="62"/>
    </row>
    <row r="224" spans="1:1">
      <c r="A224" s="62"/>
    </row>
    <row r="225" spans="1:1">
      <c r="A225" s="62"/>
    </row>
    <row r="226" spans="1:1">
      <c r="A226" s="62"/>
    </row>
    <row r="227" spans="1:1">
      <c r="A227" s="62"/>
    </row>
    <row r="228" spans="1:1">
      <c r="A228" s="62"/>
    </row>
    <row r="229" spans="1:1">
      <c r="A229" s="62"/>
    </row>
    <row r="230" spans="1:1">
      <c r="A230" s="62"/>
    </row>
    <row r="231" spans="1:1">
      <c r="A231" s="62"/>
    </row>
    <row r="232" spans="1:1">
      <c r="A232" s="62"/>
    </row>
    <row r="233" spans="1:1">
      <c r="A233" s="62"/>
    </row>
    <row r="234" spans="1:1">
      <c r="A234" s="62"/>
    </row>
    <row r="235" spans="1:1">
      <c r="A235" s="62"/>
    </row>
    <row r="236" spans="1:1">
      <c r="A236" s="62"/>
    </row>
    <row r="237" spans="1:1">
      <c r="A237" s="62"/>
    </row>
    <row r="238" spans="1:1">
      <c r="A238" s="62"/>
    </row>
    <row r="239" spans="1:1">
      <c r="A239" s="62"/>
    </row>
    <row r="240" spans="1:1">
      <c r="A240" s="62"/>
    </row>
    <row r="241" spans="1:1">
      <c r="A241" s="62"/>
    </row>
    <row r="242" spans="1:1">
      <c r="A242" s="62"/>
    </row>
    <row r="243" spans="1:1">
      <c r="A243" s="62"/>
    </row>
    <row r="244" spans="1:1">
      <c r="A244" s="62"/>
    </row>
    <row r="245" spans="1:1">
      <c r="A245" s="62"/>
    </row>
    <row r="246" spans="1:1">
      <c r="A246" s="62"/>
    </row>
    <row r="247" spans="1:1">
      <c r="A247" s="62"/>
    </row>
    <row r="248" spans="1:1">
      <c r="A248" s="62"/>
    </row>
    <row r="249" spans="1:1">
      <c r="A249" s="62"/>
    </row>
    <row r="250" spans="1:1">
      <c r="A250" s="62"/>
    </row>
    <row r="251" spans="1:1">
      <c r="A251" s="62"/>
    </row>
    <row r="252" spans="1:1">
      <c r="A252" s="62"/>
    </row>
    <row r="253" spans="1:1">
      <c r="A253" s="62"/>
    </row>
    <row r="254" spans="1:1">
      <c r="A254" s="62"/>
    </row>
    <row r="255" spans="1:1">
      <c r="A255" s="62"/>
    </row>
    <row r="256" spans="1:1">
      <c r="A256" s="62"/>
    </row>
    <row r="257" spans="1:1">
      <c r="A257" s="62"/>
    </row>
    <row r="258" spans="1:1">
      <c r="A258" s="62"/>
    </row>
    <row r="259" spans="1:1">
      <c r="A259" s="62"/>
    </row>
    <row r="260" spans="1:1">
      <c r="A260" s="62"/>
    </row>
    <row r="261" spans="1:1">
      <c r="A261" s="62"/>
    </row>
    <row r="262" spans="1:1">
      <c r="A262" s="62"/>
    </row>
    <row r="263" spans="1:1">
      <c r="A263" s="62"/>
    </row>
    <row r="264" spans="1:1">
      <c r="A264" s="62"/>
    </row>
    <row r="265" spans="1:1">
      <c r="A265" s="62"/>
    </row>
    <row r="266" spans="1:1">
      <c r="A266" s="62"/>
    </row>
    <row r="267" spans="1:1">
      <c r="A267" s="62"/>
    </row>
    <row r="268" spans="1:1">
      <c r="A268" s="62"/>
    </row>
    <row r="269" spans="1:1">
      <c r="A269" s="62"/>
    </row>
    <row r="270" spans="1:1">
      <c r="A270" s="62"/>
    </row>
    <row r="271" spans="1:1">
      <c r="A271" s="62"/>
    </row>
    <row r="272" spans="1:1">
      <c r="A272" s="62"/>
    </row>
    <row r="273" spans="1:1">
      <c r="A273" s="62"/>
    </row>
    <row r="274" spans="1:1">
      <c r="A274" s="62"/>
    </row>
    <row r="275" spans="1:1">
      <c r="A275" s="62"/>
    </row>
    <row r="276" spans="1:1">
      <c r="A276" s="62"/>
    </row>
    <row r="277" spans="1:1">
      <c r="A277" s="62"/>
    </row>
    <row r="278" spans="1:1">
      <c r="A278" s="62"/>
    </row>
    <row r="279" spans="1:1">
      <c r="A279" s="62"/>
    </row>
    <row r="280" spans="1:1">
      <c r="A280" s="62"/>
    </row>
    <row r="281" spans="1:1">
      <c r="A281" s="62"/>
    </row>
    <row r="282" spans="1:1">
      <c r="A282" s="62"/>
    </row>
    <row r="283" spans="1:1">
      <c r="A283" s="62"/>
    </row>
    <row r="284" spans="1:1">
      <c r="A284" s="62"/>
    </row>
    <row r="285" spans="1:1">
      <c r="A285" s="62"/>
    </row>
    <row r="286" spans="1:1">
      <c r="A286" s="62"/>
    </row>
    <row r="287" spans="1:1">
      <c r="A287" s="62"/>
    </row>
    <row r="288" spans="1:1">
      <c r="A288" s="62"/>
    </row>
    <row r="289" spans="1:1">
      <c r="A289" s="62"/>
    </row>
    <row r="290" spans="1:1">
      <c r="A290" s="62"/>
    </row>
    <row r="291" spans="1:1">
      <c r="A291" s="62"/>
    </row>
    <row r="292" spans="1:1">
      <c r="A292" s="62"/>
    </row>
    <row r="293" spans="1:1">
      <c r="A293" s="62"/>
    </row>
    <row r="294" spans="1:1">
      <c r="A294" s="62"/>
    </row>
    <row r="295" spans="1:1">
      <c r="A295" s="62"/>
    </row>
    <row r="296" spans="1:1">
      <c r="A296" s="62"/>
    </row>
    <row r="297" spans="1:1">
      <c r="A297" s="62"/>
    </row>
    <row r="298" spans="1:1">
      <c r="A298" s="62"/>
    </row>
    <row r="299" spans="1:1">
      <c r="A299" s="62"/>
    </row>
    <row r="300" spans="1:1">
      <c r="A300" s="62"/>
    </row>
    <row r="301" spans="1:1">
      <c r="A301" s="62"/>
    </row>
    <row r="302" spans="1:1">
      <c r="A302" s="62"/>
    </row>
    <row r="303" spans="1:1">
      <c r="A303" s="62"/>
    </row>
    <row r="304" spans="1:1">
      <c r="A304" s="62"/>
    </row>
    <row r="305" spans="1:1">
      <c r="A305" s="62"/>
    </row>
    <row r="306" spans="1:1">
      <c r="A306" s="62"/>
    </row>
    <row r="307" spans="1:1">
      <c r="A307" s="62"/>
    </row>
    <row r="308" spans="1:1">
      <c r="A308" s="62"/>
    </row>
    <row r="309" spans="1:1">
      <c r="A309" s="62"/>
    </row>
    <row r="310" spans="1:1">
      <c r="A310" s="62"/>
    </row>
    <row r="311" spans="1:1">
      <c r="A311" s="62"/>
    </row>
    <row r="312" spans="1:1">
      <c r="A312" s="62"/>
    </row>
    <row r="313" spans="1:1">
      <c r="A313" s="62"/>
    </row>
    <row r="314" spans="1:1">
      <c r="A314" s="62"/>
    </row>
    <row r="315" spans="1:1">
      <c r="A315" s="62"/>
    </row>
    <row r="316" spans="1:1">
      <c r="A316" s="62"/>
    </row>
    <row r="317" spans="1:1">
      <c r="A317" s="62"/>
    </row>
    <row r="318" spans="1:1">
      <c r="A318" s="62"/>
    </row>
    <row r="319" spans="1:1">
      <c r="A319" s="62"/>
    </row>
    <row r="320" spans="1:1">
      <c r="A320" s="62"/>
    </row>
    <row r="321" spans="1:1">
      <c r="A321" s="62"/>
    </row>
    <row r="322" spans="1:1">
      <c r="A322" s="62"/>
    </row>
    <row r="323" spans="1:1">
      <c r="A323" s="62"/>
    </row>
    <row r="324" spans="1:1">
      <c r="A324" s="62"/>
    </row>
    <row r="325" spans="1:1">
      <c r="A325" s="62"/>
    </row>
    <row r="326" spans="1:1">
      <c r="A326" s="62"/>
    </row>
    <row r="327" spans="1:1">
      <c r="A327" s="62"/>
    </row>
    <row r="328" spans="1:1">
      <c r="A328" s="62"/>
    </row>
    <row r="329" spans="1:1">
      <c r="A329" s="62"/>
    </row>
    <row r="330" spans="1:1">
      <c r="A330" s="62"/>
    </row>
    <row r="331" spans="1:1">
      <c r="A331" s="62"/>
    </row>
    <row r="332" spans="1:1">
      <c r="A332" s="62"/>
    </row>
    <row r="333" spans="1:1">
      <c r="A333" s="62"/>
    </row>
    <row r="334" spans="1:1">
      <c r="A334" s="62"/>
    </row>
    <row r="335" spans="1:1">
      <c r="A335" s="62"/>
    </row>
    <row r="336" spans="1:1">
      <c r="A336" s="62"/>
    </row>
    <row r="337" spans="1:1">
      <c r="A337" s="62"/>
    </row>
    <row r="338" spans="1:1">
      <c r="A338" s="62"/>
    </row>
    <row r="339" spans="1:1">
      <c r="A339" s="62"/>
    </row>
    <row r="340" spans="1:1">
      <c r="A340" s="62"/>
    </row>
    <row r="341" spans="1:1">
      <c r="A341" s="62"/>
    </row>
    <row r="342" spans="1:1">
      <c r="A342" s="62"/>
    </row>
    <row r="343" spans="1:1">
      <c r="A343" s="62"/>
    </row>
    <row r="344" spans="1:1">
      <c r="A344" s="62"/>
    </row>
    <row r="345" spans="1:1">
      <c r="A345" s="62"/>
    </row>
    <row r="346" spans="1:1">
      <c r="A346" s="62"/>
    </row>
    <row r="347" spans="1:1">
      <c r="A347" s="62"/>
    </row>
    <row r="348" spans="1:1">
      <c r="A348" s="62"/>
    </row>
    <row r="349" spans="1:1">
      <c r="A349" s="62"/>
    </row>
    <row r="350" spans="1:1">
      <c r="A350" s="62"/>
    </row>
    <row r="351" spans="1:1">
      <c r="A351" s="62"/>
    </row>
    <row r="352" spans="1:1">
      <c r="A352" s="62"/>
    </row>
    <row r="353" spans="1:1">
      <c r="A353" s="62"/>
    </row>
    <row r="354" spans="1:1">
      <c r="A354" s="62"/>
    </row>
    <row r="355" spans="1:1">
      <c r="A355" s="62"/>
    </row>
    <row r="356" spans="1:1">
      <c r="A356" s="62"/>
    </row>
    <row r="357" spans="1:1">
      <c r="A357" s="62"/>
    </row>
    <row r="358" spans="1:1">
      <c r="A358" s="62"/>
    </row>
    <row r="359" spans="1:1">
      <c r="A359" s="62"/>
    </row>
    <row r="360" spans="1:1">
      <c r="A360" s="62"/>
    </row>
    <row r="361" spans="1:1">
      <c r="A361" s="62"/>
    </row>
    <row r="362" spans="1:1">
      <c r="A362" s="62"/>
    </row>
    <row r="363" spans="1:1">
      <c r="A363" s="62"/>
    </row>
    <row r="364" spans="1:1">
      <c r="A364" s="62"/>
    </row>
    <row r="365" spans="1:1">
      <c r="A365" s="62"/>
    </row>
    <row r="366" spans="1:1">
      <c r="A366" s="62"/>
    </row>
    <row r="367" spans="1:1">
      <c r="A367" s="62"/>
    </row>
    <row r="368" spans="1:1">
      <c r="A368" s="62"/>
    </row>
    <row r="369" spans="1:1">
      <c r="A369" s="62"/>
    </row>
    <row r="370" spans="1:1">
      <c r="A370" s="62"/>
    </row>
    <row r="371" spans="1:1">
      <c r="A371" s="62"/>
    </row>
    <row r="372" spans="1:1">
      <c r="A372" s="62"/>
    </row>
    <row r="373" spans="1:1">
      <c r="A373" s="62"/>
    </row>
    <row r="374" spans="1:1">
      <c r="A374" s="62"/>
    </row>
    <row r="375" spans="1:1">
      <c r="A375" s="62"/>
    </row>
    <row r="376" spans="1:1">
      <c r="A376" s="62"/>
    </row>
    <row r="377" spans="1:1">
      <c r="A377" s="62"/>
    </row>
    <row r="378" spans="1:1">
      <c r="A378" s="62"/>
    </row>
    <row r="379" spans="1:1">
      <c r="A379" s="62"/>
    </row>
    <row r="380" spans="1:1">
      <c r="A380" s="62"/>
    </row>
    <row r="381" spans="1:1">
      <c r="A381" s="62"/>
    </row>
    <row r="382" spans="1:1">
      <c r="A382" s="62"/>
    </row>
    <row r="383" spans="1:1">
      <c r="A383" s="62"/>
    </row>
    <row r="384" spans="1:1">
      <c r="A384" s="62"/>
    </row>
    <row r="385" spans="1:1">
      <c r="A385" s="62"/>
    </row>
    <row r="386" spans="1:1">
      <c r="A386" s="62"/>
    </row>
    <row r="387" spans="1:1">
      <c r="A387" s="62"/>
    </row>
    <row r="388" spans="1:1">
      <c r="A388" s="62"/>
    </row>
    <row r="389" spans="1:1">
      <c r="A389" s="62"/>
    </row>
    <row r="390" spans="1:1">
      <c r="A390" s="62"/>
    </row>
    <row r="391" spans="1:1">
      <c r="A391" s="62"/>
    </row>
    <row r="392" spans="1:1">
      <c r="A392" s="62"/>
    </row>
    <row r="393" spans="1:1">
      <c r="A393" s="62"/>
    </row>
    <row r="394" spans="1:1">
      <c r="A394" s="62"/>
    </row>
    <row r="395" spans="1:1">
      <c r="A395" s="62"/>
    </row>
    <row r="396" spans="1:1">
      <c r="A396" s="62"/>
    </row>
    <row r="397" spans="1:1">
      <c r="A397" s="62"/>
    </row>
    <row r="398" spans="1:1">
      <c r="A398" s="62"/>
    </row>
    <row r="399" spans="1:1">
      <c r="A399" s="62"/>
    </row>
    <row r="400" spans="1:1">
      <c r="A400" s="62"/>
    </row>
    <row r="401" spans="1:1">
      <c r="A401" s="62"/>
    </row>
    <row r="402" spans="1:1">
      <c r="A402" s="62"/>
    </row>
    <row r="403" spans="1:1">
      <c r="A403" s="62"/>
    </row>
    <row r="404" spans="1:1">
      <c r="A404" s="62"/>
    </row>
    <row r="405" spans="1:1">
      <c r="A405" s="62"/>
    </row>
    <row r="406" spans="1:1">
      <c r="A406" s="62"/>
    </row>
    <row r="407" spans="1:1">
      <c r="A407" s="62"/>
    </row>
    <row r="408" spans="1:1">
      <c r="A408" s="62"/>
    </row>
    <row r="409" spans="1:1">
      <c r="A409" s="62"/>
    </row>
    <row r="410" spans="1:1">
      <c r="A410" s="62"/>
    </row>
    <row r="411" spans="1:1">
      <c r="A411" s="62"/>
    </row>
    <row r="412" spans="1:1">
      <c r="A412" s="62"/>
    </row>
    <row r="413" spans="1:1">
      <c r="A413" s="62"/>
    </row>
    <row r="414" spans="1:1">
      <c r="A414" s="62"/>
    </row>
    <row r="415" spans="1:1">
      <c r="A415" s="62"/>
    </row>
    <row r="416" spans="1:1">
      <c r="A416" s="62"/>
    </row>
    <row r="417" spans="1:1">
      <c r="A417" s="62"/>
    </row>
    <row r="418" spans="1:1">
      <c r="A418" s="62"/>
    </row>
    <row r="419" spans="1:1">
      <c r="A419" s="62"/>
    </row>
    <row r="420" spans="1:1">
      <c r="A420" s="62"/>
    </row>
    <row r="421" spans="1:1">
      <c r="A421" s="62"/>
    </row>
    <row r="422" spans="1:1">
      <c r="A422" s="62"/>
    </row>
    <row r="423" spans="1:1">
      <c r="A423" s="62"/>
    </row>
    <row r="424" spans="1:1">
      <c r="A424" s="62"/>
    </row>
    <row r="425" spans="1:1">
      <c r="A425" s="62"/>
    </row>
    <row r="426" spans="1:1">
      <c r="A426" s="62"/>
    </row>
    <row r="427" spans="1:1">
      <c r="A427" s="62"/>
    </row>
    <row r="428" spans="1:1">
      <c r="A428" s="62"/>
    </row>
    <row r="429" spans="1:1">
      <c r="A429" s="62"/>
    </row>
    <row r="430" spans="1:1">
      <c r="A430" s="62"/>
    </row>
    <row r="431" spans="1:1">
      <c r="A431" s="62"/>
    </row>
    <row r="432" spans="1:1">
      <c r="A432" s="62"/>
    </row>
    <row r="433" spans="1:1">
      <c r="A433" s="62"/>
    </row>
    <row r="434" spans="1:1">
      <c r="A434" s="62"/>
    </row>
    <row r="435" spans="1:1">
      <c r="A435" s="62"/>
    </row>
    <row r="436" spans="1:1">
      <c r="A436" s="62"/>
    </row>
    <row r="437" spans="1:1">
      <c r="A437" s="62"/>
    </row>
    <row r="438" spans="1:1">
      <c r="A438" s="62"/>
    </row>
    <row r="439" spans="1:1">
      <c r="A439" s="62"/>
    </row>
    <row r="440" spans="1:1">
      <c r="A440" s="62"/>
    </row>
    <row r="441" spans="1:1">
      <c r="A441" s="62"/>
    </row>
    <row r="442" spans="1:1">
      <c r="A442" s="62"/>
    </row>
    <row r="443" spans="1:1">
      <c r="A443" s="62"/>
    </row>
    <row r="444" spans="1:1">
      <c r="A444" s="62"/>
    </row>
    <row r="445" spans="1:1">
      <c r="A445" s="62"/>
    </row>
    <row r="446" spans="1:1">
      <c r="A446" s="62"/>
    </row>
    <row r="447" spans="1:1">
      <c r="A447" s="62"/>
    </row>
    <row r="448" spans="1:1">
      <c r="A448" s="62"/>
    </row>
    <row r="449" spans="1:1">
      <c r="A449" s="62"/>
    </row>
    <row r="450" spans="1:1">
      <c r="A450" s="62"/>
    </row>
    <row r="451" spans="1:1">
      <c r="A451" s="62"/>
    </row>
    <row r="452" spans="1:1">
      <c r="A452" s="62"/>
    </row>
    <row r="453" spans="1:1">
      <c r="A453" s="62"/>
    </row>
    <row r="454" spans="1:1">
      <c r="A454" s="62"/>
    </row>
    <row r="455" spans="1:1">
      <c r="A455" s="62"/>
    </row>
    <row r="456" spans="1:1">
      <c r="A456" s="62"/>
    </row>
    <row r="457" spans="1:1">
      <c r="A457" s="62"/>
    </row>
    <row r="458" spans="1:1">
      <c r="A458" s="62"/>
    </row>
    <row r="459" spans="1:1">
      <c r="A459" s="62"/>
    </row>
    <row r="460" spans="1:1">
      <c r="A460" s="62"/>
    </row>
    <row r="461" spans="1:1">
      <c r="A461" s="62"/>
    </row>
    <row r="462" spans="1:1">
      <c r="A462" s="62"/>
    </row>
    <row r="463" spans="1:1">
      <c r="A463" s="62"/>
    </row>
    <row r="464" spans="1:1">
      <c r="A464" s="62"/>
    </row>
    <row r="465" spans="1:1">
      <c r="A465" s="62"/>
    </row>
    <row r="466" spans="1:1">
      <c r="A466" s="62"/>
    </row>
    <row r="467" spans="1:1">
      <c r="A467" s="62"/>
    </row>
    <row r="468" spans="1:1">
      <c r="A468" s="62"/>
    </row>
    <row r="469" spans="1:1">
      <c r="A469" s="62"/>
    </row>
    <row r="470" spans="1:1">
      <c r="A470" s="62"/>
    </row>
    <row r="471" spans="1:1">
      <c r="A471" s="62"/>
    </row>
    <row r="472" spans="1:1">
      <c r="A472" s="62"/>
    </row>
    <row r="473" spans="1:1">
      <c r="A473" s="62"/>
    </row>
    <row r="474" spans="1:1">
      <c r="A474" s="62"/>
    </row>
    <row r="475" spans="1:1">
      <c r="A475" s="62"/>
    </row>
    <row r="476" spans="1:1">
      <c r="A476" s="62"/>
    </row>
    <row r="477" spans="1:1">
      <c r="A477" s="62"/>
    </row>
    <row r="478" spans="1:1">
      <c r="A478" s="62"/>
    </row>
    <row r="479" spans="1:1">
      <c r="A479" s="62"/>
    </row>
    <row r="480" spans="1:1">
      <c r="A480" s="62"/>
    </row>
    <row r="481" spans="1:1">
      <c r="A481" s="62"/>
    </row>
    <row r="482" spans="1:1">
      <c r="A482" s="62"/>
    </row>
    <row r="483" spans="1:1">
      <c r="A483" s="62"/>
    </row>
    <row r="484" spans="1:1">
      <c r="A484" s="62"/>
    </row>
    <row r="485" spans="1:1">
      <c r="A485" s="62"/>
    </row>
    <row r="486" spans="1:1">
      <c r="A486" s="62"/>
    </row>
    <row r="487" spans="1:1">
      <c r="A487" s="62"/>
    </row>
    <row r="488" spans="1:1">
      <c r="A488" s="62"/>
    </row>
    <row r="489" spans="1:1">
      <c r="A489" s="62"/>
    </row>
    <row r="490" spans="1:1">
      <c r="A490" s="62"/>
    </row>
    <row r="491" spans="1:1">
      <c r="A491" s="62"/>
    </row>
    <row r="492" spans="1:1">
      <c r="A492" s="62"/>
    </row>
    <row r="493" spans="1:1">
      <c r="A493" s="62"/>
    </row>
    <row r="494" spans="1:1">
      <c r="A494" s="62"/>
    </row>
    <row r="495" spans="1:1">
      <c r="A495" s="62"/>
    </row>
    <row r="496" spans="1:1">
      <c r="A496" s="62"/>
    </row>
    <row r="497" spans="1:1">
      <c r="A497" s="62"/>
    </row>
    <row r="498" spans="1:1">
      <c r="A498" s="62"/>
    </row>
    <row r="499" spans="1:1">
      <c r="A499" s="62"/>
    </row>
    <row r="500" spans="1:1">
      <c r="A500" s="62"/>
    </row>
    <row r="501" spans="1:1">
      <c r="A501" s="62"/>
    </row>
    <row r="502" spans="1:1">
      <c r="A502" s="62"/>
    </row>
    <row r="503" spans="1:1">
      <c r="A503" s="62"/>
    </row>
    <row r="504" spans="1:1">
      <c r="A504" s="62"/>
    </row>
    <row r="505" spans="1:1">
      <c r="A505" s="62"/>
    </row>
    <row r="506" spans="1:1">
      <c r="A506" s="62"/>
    </row>
    <row r="507" spans="1:1">
      <c r="A507" s="62"/>
    </row>
    <row r="508" spans="1:1">
      <c r="A508" s="62"/>
    </row>
    <row r="509" spans="1:1">
      <c r="A509" s="62"/>
    </row>
    <row r="510" spans="1:1">
      <c r="A510" s="62"/>
    </row>
    <row r="511" spans="1:1">
      <c r="A511" s="62"/>
    </row>
    <row r="512" spans="1:1">
      <c r="A512" s="62"/>
    </row>
  </sheetData>
  <mergeCells count="7">
    <mergeCell ref="A98:B98"/>
    <mergeCell ref="D98:E98"/>
    <mergeCell ref="C49:D49"/>
    <mergeCell ref="E49:F49"/>
    <mergeCell ref="C73:D73"/>
    <mergeCell ref="E73:F73"/>
    <mergeCell ref="A97:F9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6F1F-2FD8-41EB-83C4-BAFB10D0BF4A}">
  <dimension ref="A1:O512"/>
  <sheetViews>
    <sheetView zoomScale="86" workbookViewId="0">
      <selection activeCell="A2" sqref="A2:G9"/>
    </sheetView>
  </sheetViews>
  <sheetFormatPr baseColWidth="10" defaultColWidth="8.83203125" defaultRowHeight="15"/>
  <cols>
    <col min="1" max="15" width="17.6640625" customWidth="1"/>
  </cols>
  <sheetData>
    <row r="1" spans="1:15">
      <c r="A1" s="1" t="s">
        <v>212</v>
      </c>
      <c r="B1" s="1" t="s">
        <v>213</v>
      </c>
      <c r="C1" s="1"/>
      <c r="D1" s="1"/>
      <c r="E1" s="1"/>
      <c r="F1" s="1"/>
      <c r="G1" s="1"/>
      <c r="I1" s="1" t="s">
        <v>212</v>
      </c>
      <c r="J1" s="1" t="s">
        <v>214</v>
      </c>
      <c r="K1" s="1"/>
      <c r="L1" s="1"/>
      <c r="M1" s="1"/>
      <c r="N1" s="1"/>
      <c r="O1" s="1"/>
    </row>
    <row r="2" spans="1: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I2" s="2" t="s">
        <v>0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</row>
    <row r="3" spans="1:15">
      <c r="A3" s="9" t="s">
        <v>7</v>
      </c>
      <c r="B3" s="5">
        <v>71558</v>
      </c>
      <c r="C3" s="5">
        <v>60607</v>
      </c>
      <c r="D3" s="5">
        <v>3308</v>
      </c>
      <c r="E3" s="5">
        <v>1868</v>
      </c>
      <c r="F3" s="5">
        <v>5436</v>
      </c>
      <c r="G3" s="5">
        <v>339</v>
      </c>
      <c r="I3" s="9" t="s">
        <v>7</v>
      </c>
      <c r="J3" s="5">
        <v>3823</v>
      </c>
      <c r="K3" s="5">
        <v>2387</v>
      </c>
      <c r="L3" s="5">
        <v>0</v>
      </c>
      <c r="M3" s="5">
        <v>10</v>
      </c>
      <c r="N3" s="5">
        <v>1426</v>
      </c>
      <c r="O3" s="5">
        <v>0</v>
      </c>
    </row>
    <row r="4" spans="1:15">
      <c r="A4" s="9" t="s">
        <v>8</v>
      </c>
      <c r="B4" s="6">
        <v>0.60840042676662098</v>
      </c>
      <c r="C4" s="6">
        <v>0.59632925550274352</v>
      </c>
      <c r="D4" s="6">
        <v>0.68367981358073671</v>
      </c>
      <c r="E4" s="6">
        <v>0.56062058331497699</v>
      </c>
      <c r="F4" s="6">
        <v>0.7219490144801789</v>
      </c>
      <c r="G4" s="6">
        <v>0.46190558476717108</v>
      </c>
      <c r="I4" s="9" t="s">
        <v>8</v>
      </c>
      <c r="J4" s="6">
        <v>0.56536464585296642</v>
      </c>
      <c r="K4" s="6">
        <v>0.48046323980924072</v>
      </c>
      <c r="L4" s="6" t="s">
        <v>9</v>
      </c>
      <c r="M4" s="6">
        <v>0.5408219178082192</v>
      </c>
      <c r="N4" s="6">
        <v>0.7076543257315222</v>
      </c>
      <c r="O4" s="6" t="s">
        <v>9</v>
      </c>
    </row>
    <row r="5" spans="1:15">
      <c r="A5" s="9" t="s">
        <v>10</v>
      </c>
      <c r="B5" s="5">
        <v>68291</v>
      </c>
      <c r="C5" s="7"/>
      <c r="D5" s="7"/>
      <c r="E5" s="7"/>
      <c r="F5" s="7"/>
      <c r="G5" s="7"/>
      <c r="I5" s="9" t="s">
        <v>10</v>
      </c>
      <c r="J5" s="5">
        <v>3714</v>
      </c>
      <c r="K5" s="7"/>
      <c r="L5" s="7"/>
      <c r="M5" s="7"/>
      <c r="N5" s="7"/>
      <c r="O5" s="7"/>
    </row>
    <row r="6" spans="1:15">
      <c r="A6" s="9" t="s">
        <v>11</v>
      </c>
      <c r="B6" s="6">
        <v>0.63731858991291845</v>
      </c>
      <c r="C6" s="7"/>
      <c r="D6" s="7"/>
      <c r="E6" s="7"/>
      <c r="F6" s="7"/>
      <c r="G6" s="7"/>
      <c r="I6" s="9" t="s">
        <v>11</v>
      </c>
      <c r="J6" s="6">
        <v>0.58195720007966889</v>
      </c>
      <c r="K6" s="7"/>
      <c r="L6" s="7"/>
      <c r="M6" s="7"/>
      <c r="N6" s="7"/>
      <c r="O6" s="7"/>
    </row>
    <row r="7" spans="1:15">
      <c r="A7" s="9" t="s">
        <v>12</v>
      </c>
      <c r="B7" s="5">
        <v>15771748</v>
      </c>
      <c r="C7" s="5">
        <v>13090785</v>
      </c>
      <c r="D7" s="5">
        <v>820331</v>
      </c>
      <c r="E7" s="5">
        <v>376672</v>
      </c>
      <c r="F7" s="5">
        <v>1427826</v>
      </c>
      <c r="G7" s="5">
        <v>56134</v>
      </c>
      <c r="I7" s="9" t="s">
        <v>12</v>
      </c>
      <c r="J7" s="5">
        <v>788907</v>
      </c>
      <c r="K7" s="5">
        <v>418606</v>
      </c>
      <c r="L7" s="5">
        <v>0</v>
      </c>
      <c r="M7" s="5">
        <v>1974</v>
      </c>
      <c r="N7" s="5">
        <v>368327</v>
      </c>
      <c r="O7" s="5">
        <v>0</v>
      </c>
    </row>
    <row r="8" spans="1:15">
      <c r="A8" s="9" t="s">
        <v>13</v>
      </c>
      <c r="B8" s="5">
        <v>2687980</v>
      </c>
      <c r="C8" s="5">
        <v>2545377</v>
      </c>
      <c r="D8" s="5">
        <v>86761</v>
      </c>
      <c r="E8" s="5">
        <v>28059</v>
      </c>
      <c r="F8" s="5">
        <v>24067</v>
      </c>
      <c r="G8" s="5">
        <v>3716</v>
      </c>
      <c r="I8" s="9" t="s">
        <v>13</v>
      </c>
      <c r="J8" s="5">
        <v>96870</v>
      </c>
      <c r="K8" s="5">
        <v>93821</v>
      </c>
      <c r="L8" s="5">
        <v>0</v>
      </c>
      <c r="M8" s="5">
        <v>139</v>
      </c>
      <c r="N8" s="5">
        <v>2910</v>
      </c>
      <c r="O8" s="5">
        <v>0</v>
      </c>
    </row>
    <row r="9" spans="1:15">
      <c r="A9" s="9" t="s">
        <v>14</v>
      </c>
      <c r="B9" s="8">
        <v>5.8675094308737412</v>
      </c>
      <c r="C9" s="8">
        <v>5.1429650696144424</v>
      </c>
      <c r="D9" s="8">
        <v>9.4550662163875465</v>
      </c>
      <c r="E9" s="8">
        <v>13.424284543283795</v>
      </c>
      <c r="F9" s="8">
        <v>59.327128433124194</v>
      </c>
      <c r="G9" s="8">
        <v>15.106027987082884</v>
      </c>
      <c r="I9" s="9" t="s">
        <v>14</v>
      </c>
      <c r="J9" s="8">
        <v>8.1439764633013318</v>
      </c>
      <c r="K9" s="8">
        <v>4.4617516334296159</v>
      </c>
      <c r="L9" s="8" t="s">
        <v>15</v>
      </c>
      <c r="M9" s="8">
        <v>14.201438848920864</v>
      </c>
      <c r="N9" s="8">
        <v>126.57285223367698</v>
      </c>
      <c r="O9" s="8" t="s">
        <v>15</v>
      </c>
    </row>
    <row r="10" spans="1:15">
      <c r="A10" s="1"/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2" t="s">
        <v>16</v>
      </c>
      <c r="F11" s="1"/>
      <c r="G11" s="1"/>
      <c r="I11" s="1"/>
      <c r="J11" s="1"/>
      <c r="K11" s="1"/>
      <c r="L11" s="1"/>
      <c r="M11" s="2" t="s">
        <v>16</v>
      </c>
      <c r="N11" s="1"/>
      <c r="O11" s="1"/>
    </row>
    <row r="12" spans="1:15">
      <c r="A12" s="2" t="s">
        <v>17</v>
      </c>
      <c r="B12" s="1"/>
      <c r="C12" s="3" t="s">
        <v>18</v>
      </c>
      <c r="D12" s="1"/>
      <c r="E12" s="9" t="s">
        <v>19</v>
      </c>
      <c r="F12" s="9"/>
      <c r="G12" s="10">
        <v>1.6076669535656638</v>
      </c>
      <c r="I12" s="2" t="s">
        <v>17</v>
      </c>
      <c r="J12" s="1"/>
      <c r="K12" s="3" t="s">
        <v>18</v>
      </c>
      <c r="L12" s="1"/>
      <c r="M12" s="9" t="s">
        <v>19</v>
      </c>
      <c r="N12" s="9"/>
      <c r="O12" s="10">
        <v>2.8320311210275704</v>
      </c>
    </row>
    <row r="13" spans="1:15">
      <c r="A13" s="9" t="s">
        <v>20</v>
      </c>
      <c r="B13" s="11">
        <v>554415394514</v>
      </c>
      <c r="C13" s="12">
        <v>20717.193894952939</v>
      </c>
      <c r="D13" s="1"/>
      <c r="E13" s="9" t="s">
        <v>21</v>
      </c>
      <c r="F13" s="9"/>
      <c r="G13" s="10">
        <v>62.364984061026419</v>
      </c>
      <c r="I13" s="9" t="s">
        <v>20</v>
      </c>
      <c r="J13" s="11">
        <v>18750915428</v>
      </c>
      <c r="K13" s="12">
        <v>8072.8245636460551</v>
      </c>
      <c r="L13" s="1"/>
      <c r="M13" s="9" t="s">
        <v>21</v>
      </c>
      <c r="N13" s="9"/>
      <c r="O13" s="10">
        <v>67.098386150316841</v>
      </c>
    </row>
    <row r="14" spans="1:15">
      <c r="A14" s="9" t="s">
        <v>22</v>
      </c>
      <c r="B14" s="5">
        <v>435213774054</v>
      </c>
      <c r="C14" s="10">
        <v>16262.9108643975</v>
      </c>
      <c r="D14" s="1"/>
      <c r="E14" s="9" t="s">
        <v>23</v>
      </c>
      <c r="F14" s="9"/>
      <c r="G14" s="13">
        <v>0.76949774371367263</v>
      </c>
      <c r="I14" s="9" t="s">
        <v>22</v>
      </c>
      <c r="J14" s="5">
        <v>13438539911</v>
      </c>
      <c r="K14" s="10">
        <v>5785.6895312459974</v>
      </c>
      <c r="L14" s="1"/>
      <c r="M14" s="9" t="s">
        <v>23</v>
      </c>
      <c r="N14" s="9"/>
      <c r="O14" s="13">
        <v>0.69269627148384039</v>
      </c>
    </row>
    <row r="15" spans="1:15">
      <c r="A15" s="9" t="s">
        <v>24</v>
      </c>
      <c r="B15" s="5">
        <v>5825890837</v>
      </c>
      <c r="C15" s="10">
        <v>217.69978120243354</v>
      </c>
      <c r="D15" s="1"/>
      <c r="E15" s="9" t="s">
        <v>25</v>
      </c>
      <c r="F15" s="9"/>
      <c r="G15" s="13">
        <v>0.63885793235001342</v>
      </c>
      <c r="I15" s="9" t="s">
        <v>24</v>
      </c>
      <c r="J15" s="5">
        <v>89469705</v>
      </c>
      <c r="K15" s="10">
        <v>38.51935842810235</v>
      </c>
      <c r="L15" s="1"/>
      <c r="M15" s="9" t="s">
        <v>25</v>
      </c>
      <c r="N15" s="9"/>
      <c r="O15" s="13">
        <v>0.35166955753199758</v>
      </c>
    </row>
    <row r="16" spans="1:15">
      <c r="A16" s="9" t="s">
        <v>26</v>
      </c>
      <c r="B16" s="14">
        <v>125027511297</v>
      </c>
      <c r="C16" s="15">
        <v>4671.9828117578727</v>
      </c>
      <c r="D16" s="1"/>
      <c r="E16" s="9" t="s">
        <v>27</v>
      </c>
      <c r="F16" s="9"/>
      <c r="G16" s="13">
        <v>0.39740496433689593</v>
      </c>
      <c r="I16" s="9" t="s">
        <v>26</v>
      </c>
      <c r="J16" s="14">
        <v>5401845222</v>
      </c>
      <c r="K16" s="15">
        <v>2325.6543908281596</v>
      </c>
      <c r="L16" s="1"/>
      <c r="M16" s="9" t="s">
        <v>27</v>
      </c>
      <c r="N16" s="9"/>
      <c r="O16" s="13">
        <v>0.61193840904434837</v>
      </c>
    </row>
    <row r="17" spans="1:15">
      <c r="A17" s="9" t="s">
        <v>28</v>
      </c>
      <c r="B17" s="5">
        <v>5061349971</v>
      </c>
      <c r="C17" s="10">
        <v>189.13069470471495</v>
      </c>
      <c r="D17" s="1"/>
      <c r="E17" s="9" t="s">
        <v>29</v>
      </c>
      <c r="F17" s="9"/>
      <c r="G17" s="13">
        <v>6.6271239932683152E-3</v>
      </c>
      <c r="I17" s="9" t="s">
        <v>28</v>
      </c>
      <c r="J17" s="5">
        <v>209970007</v>
      </c>
      <c r="K17" s="10">
        <v>90.398308106460846</v>
      </c>
      <c r="L17" s="1"/>
      <c r="M17" s="9" t="s">
        <v>29</v>
      </c>
      <c r="N17" s="9"/>
      <c r="O17" s="13">
        <v>5.9411749018687746E-3</v>
      </c>
    </row>
    <row r="18" spans="1:15">
      <c r="A18" s="9" t="s">
        <v>30</v>
      </c>
      <c r="B18" s="14">
        <v>130088861268</v>
      </c>
      <c r="C18" s="15">
        <v>4861.1135064625878</v>
      </c>
      <c r="D18" s="1"/>
      <c r="E18" s="9" t="s">
        <v>31</v>
      </c>
      <c r="F18" s="9"/>
      <c r="G18" s="13">
        <v>-3.3918554716539061E-2</v>
      </c>
      <c r="I18" s="9" t="s">
        <v>30</v>
      </c>
      <c r="J18" s="14">
        <v>5611815229</v>
      </c>
      <c r="K18" s="15">
        <v>2416.0526989346204</v>
      </c>
      <c r="L18" s="1"/>
      <c r="M18" s="9" t="s">
        <v>31</v>
      </c>
      <c r="N18" s="9"/>
      <c r="O18" s="13">
        <v>-4.5805593798259332E-2</v>
      </c>
    </row>
    <row r="19" spans="1:15">
      <c r="A19" s="9" t="s">
        <v>32</v>
      </c>
      <c r="B19" s="16">
        <v>129268263780</v>
      </c>
      <c r="C19" s="17">
        <v>4830.4497163932119</v>
      </c>
      <c r="D19" s="1"/>
      <c r="E19" s="9" t="s">
        <v>33</v>
      </c>
      <c r="F19" s="9"/>
      <c r="G19" s="13">
        <v>6.3079765631083688E-3</v>
      </c>
      <c r="I19" s="9" t="s">
        <v>32</v>
      </c>
      <c r="J19" s="16">
        <v>5649279950</v>
      </c>
      <c r="K19" s="17">
        <v>2432.1823711695724</v>
      </c>
      <c r="L19" s="1"/>
      <c r="M19" s="9" t="s">
        <v>33</v>
      </c>
      <c r="N19" s="9"/>
      <c r="O19" s="13">
        <v>-6.6760432179582014E-3</v>
      </c>
    </row>
    <row r="20" spans="1:15">
      <c r="A20" s="9" t="s">
        <v>34</v>
      </c>
      <c r="B20" s="14">
        <v>820597488</v>
      </c>
      <c r="C20" s="15">
        <v>30.663790069375544</v>
      </c>
      <c r="D20" s="1"/>
      <c r="E20" s="9" t="s">
        <v>35</v>
      </c>
      <c r="F20" s="9"/>
      <c r="G20" s="13">
        <v>1.0211944143804896E-2</v>
      </c>
      <c r="I20" s="9" t="s">
        <v>34</v>
      </c>
      <c r="J20" s="14">
        <v>-37464721</v>
      </c>
      <c r="K20" s="15">
        <v>-16.129672234952078</v>
      </c>
      <c r="L20" s="1"/>
      <c r="M20" s="9" t="s">
        <v>35</v>
      </c>
      <c r="N20" s="9"/>
      <c r="O20" s="13">
        <v>7.8045386764817879E-3</v>
      </c>
    </row>
    <row r="21" spans="1:15">
      <c r="A21" s="9" t="s">
        <v>36</v>
      </c>
      <c r="B21" s="5">
        <v>2975446074</v>
      </c>
      <c r="C21" s="10">
        <v>111.18539248548571</v>
      </c>
      <c r="D21" s="1"/>
      <c r="E21" s="9" t="s">
        <v>37</v>
      </c>
      <c r="F21" s="9"/>
      <c r="G21" s="13">
        <v>9.9835952370428711E-3</v>
      </c>
      <c r="I21" s="9" t="s">
        <v>36</v>
      </c>
      <c r="J21" s="5">
        <v>197706352</v>
      </c>
      <c r="K21" s="10">
        <v>85.118441333863458</v>
      </c>
      <c r="L21" s="1"/>
      <c r="M21" s="9" t="s">
        <v>37</v>
      </c>
      <c r="N21" s="9"/>
      <c r="O21" s="13">
        <v>7.538939031268916E-3</v>
      </c>
    </row>
    <row r="22" spans="1:15">
      <c r="A22" s="9" t="s">
        <v>38</v>
      </c>
      <c r="B22" s="5">
        <v>2375748847</v>
      </c>
      <c r="C22" s="10">
        <v>88.776123455509534</v>
      </c>
      <c r="D22" s="1"/>
      <c r="E22" s="9" t="s">
        <v>39</v>
      </c>
      <c r="F22" s="9"/>
      <c r="G22" s="13">
        <v>0.22403222392098196</v>
      </c>
      <c r="I22" s="9" t="s">
        <v>38</v>
      </c>
      <c r="J22" s="5">
        <v>116444002</v>
      </c>
      <c r="K22" s="10">
        <v>50.132592365657935</v>
      </c>
      <c r="L22" s="1"/>
      <c r="M22" s="9" t="s">
        <v>39</v>
      </c>
      <c r="N22" s="9"/>
      <c r="O22" s="13">
        <v>0.29008236765217837</v>
      </c>
    </row>
    <row r="23" spans="1:15">
      <c r="A23" s="9" t="s">
        <v>40</v>
      </c>
      <c r="B23" s="5">
        <v>93499113</v>
      </c>
      <c r="C23" s="10">
        <v>3.4938410300188756</v>
      </c>
      <c r="D23" s="1"/>
      <c r="E23" s="9" t="s">
        <v>41</v>
      </c>
      <c r="F23" s="9"/>
      <c r="G23" s="18">
        <v>924262.81633080856</v>
      </c>
      <c r="I23" s="9" t="s">
        <v>40</v>
      </c>
      <c r="J23" s="5">
        <v>0</v>
      </c>
      <c r="K23" s="10">
        <v>0</v>
      </c>
      <c r="L23" s="1"/>
      <c r="M23" s="9" t="s">
        <v>41</v>
      </c>
      <c r="N23" s="9"/>
      <c r="O23" s="18">
        <v>599064.52524195658</v>
      </c>
    </row>
    <row r="24" spans="1:15">
      <c r="A24" s="9" t="s">
        <v>42</v>
      </c>
      <c r="B24" s="5">
        <v>-1664583</v>
      </c>
      <c r="C24" s="10">
        <v>-6.220153535864998E-2</v>
      </c>
      <c r="D24" s="1"/>
      <c r="E24" s="9"/>
      <c r="F24" s="1"/>
      <c r="G24" s="19"/>
      <c r="I24" s="9" t="s">
        <v>42</v>
      </c>
      <c r="J24" s="5">
        <v>0</v>
      </c>
      <c r="K24" s="10">
        <v>0</v>
      </c>
      <c r="L24" s="1"/>
      <c r="M24" s="9"/>
      <c r="N24" s="1"/>
      <c r="O24" s="19"/>
    </row>
    <row r="25" spans="1:15" ht="16" thickBot="1">
      <c r="A25" s="9" t="s">
        <v>43</v>
      </c>
      <c r="B25" s="20">
        <v>1328460185</v>
      </c>
      <c r="C25" s="21">
        <v>49.6414196046915</v>
      </c>
      <c r="D25" s="1"/>
      <c r="E25" s="22" t="s">
        <v>44</v>
      </c>
      <c r="F25" s="1"/>
      <c r="G25" s="1"/>
      <c r="I25" s="9" t="s">
        <v>43</v>
      </c>
      <c r="J25" s="20">
        <v>43797629</v>
      </c>
      <c r="K25" s="21">
        <v>18.856176733253452</v>
      </c>
      <c r="L25" s="1"/>
      <c r="M25" s="22" t="s">
        <v>44</v>
      </c>
      <c r="N25" s="1"/>
      <c r="O25" s="1"/>
    </row>
    <row r="26" spans="1:15" ht="16" thickTop="1">
      <c r="A26" s="1"/>
      <c r="B26" s="1"/>
      <c r="C26" s="1"/>
      <c r="D26" s="1"/>
      <c r="E26" s="9" t="s">
        <v>45</v>
      </c>
      <c r="F26" s="9"/>
      <c r="G26" s="18">
        <v>998070129.32923114</v>
      </c>
      <c r="I26" s="1"/>
      <c r="J26" s="1"/>
      <c r="K26" s="1"/>
      <c r="L26" s="1"/>
      <c r="M26" s="9" t="s">
        <v>45</v>
      </c>
      <c r="N26" s="9"/>
      <c r="O26" s="18">
        <v>48903718.122369379</v>
      </c>
    </row>
    <row r="27" spans="1:15">
      <c r="A27" s="1"/>
      <c r="B27" s="1"/>
      <c r="C27" s="1"/>
      <c r="D27" s="1"/>
      <c r="E27" s="9" t="s">
        <v>46</v>
      </c>
      <c r="F27" s="9"/>
      <c r="G27" s="19">
        <v>1837367438.0034235</v>
      </c>
      <c r="I27" s="1"/>
      <c r="J27" s="1"/>
      <c r="K27" s="1"/>
      <c r="L27" s="1"/>
      <c r="M27" s="9" t="s">
        <v>46</v>
      </c>
      <c r="N27" s="9"/>
      <c r="O27" s="19">
        <v>112095405.84282137</v>
      </c>
    </row>
    <row r="28" spans="1:15">
      <c r="A28" s="2" t="s">
        <v>47</v>
      </c>
      <c r="B28" s="1"/>
      <c r="C28" s="22" t="s">
        <v>48</v>
      </c>
      <c r="D28" s="1"/>
      <c r="E28" s="9" t="s">
        <v>49</v>
      </c>
      <c r="F28" s="9"/>
      <c r="G28" s="19">
        <v>2261050026.3098426</v>
      </c>
      <c r="I28" s="2" t="s">
        <v>47</v>
      </c>
      <c r="J28" s="1"/>
      <c r="K28" s="22" t="s">
        <v>48</v>
      </c>
      <c r="L28" s="1"/>
      <c r="M28" s="9" t="s">
        <v>49</v>
      </c>
      <c r="N28" s="9"/>
      <c r="O28" s="19">
        <v>112283535.86153851</v>
      </c>
    </row>
    <row r="29" spans="1:15">
      <c r="A29" s="9" t="s">
        <v>50</v>
      </c>
      <c r="B29" s="11">
        <v>122092264277</v>
      </c>
      <c r="C29" s="9" t="s">
        <v>51</v>
      </c>
      <c r="D29" s="18">
        <v>1793142190</v>
      </c>
      <c r="E29" s="1"/>
      <c r="F29" s="1"/>
      <c r="G29" s="1"/>
      <c r="I29" s="9" t="s">
        <v>50</v>
      </c>
      <c r="J29" s="11">
        <v>4670278680</v>
      </c>
      <c r="K29" s="9" t="s">
        <v>51</v>
      </c>
      <c r="L29" s="18">
        <v>2879588</v>
      </c>
      <c r="M29" s="1"/>
      <c r="N29" s="1"/>
      <c r="O29" s="1"/>
    </row>
    <row r="30" spans="1:15">
      <c r="A30" s="9" t="s">
        <v>52</v>
      </c>
      <c r="B30" s="5">
        <v>68041942395</v>
      </c>
      <c r="C30" s="9" t="s">
        <v>53</v>
      </c>
      <c r="D30" s="19">
        <v>2379701886</v>
      </c>
      <c r="E30" s="22" t="s">
        <v>54</v>
      </c>
      <c r="F30" s="1"/>
      <c r="G30" s="23"/>
      <c r="I30" s="9" t="s">
        <v>52</v>
      </c>
      <c r="J30" s="5">
        <v>1516026143</v>
      </c>
      <c r="K30" s="9" t="s">
        <v>53</v>
      </c>
      <c r="L30" s="19">
        <v>86244074</v>
      </c>
      <c r="M30" s="22" t="s">
        <v>54</v>
      </c>
      <c r="N30" s="1"/>
      <c r="O30" s="23"/>
    </row>
    <row r="31" spans="1:15">
      <c r="A31" s="9" t="s">
        <v>55</v>
      </c>
      <c r="B31" s="5">
        <v>37076695628</v>
      </c>
      <c r="C31" s="9" t="s">
        <v>56</v>
      </c>
      <c r="D31" s="19">
        <v>0</v>
      </c>
      <c r="E31" s="9" t="s">
        <v>57</v>
      </c>
      <c r="F31" s="9"/>
      <c r="G31" s="23">
        <v>8.0355440669270632E-3</v>
      </c>
      <c r="I31" s="9" t="s">
        <v>55</v>
      </c>
      <c r="J31" s="5">
        <v>716843269</v>
      </c>
      <c r="K31" s="9" t="s">
        <v>56</v>
      </c>
      <c r="L31" s="19">
        <v>0</v>
      </c>
      <c r="M31" s="9" t="s">
        <v>57</v>
      </c>
      <c r="N31" s="9"/>
      <c r="O31" s="23">
        <v>8.9907945373300414E-3</v>
      </c>
    </row>
    <row r="32" spans="1:15">
      <c r="A32" s="9" t="s">
        <v>58</v>
      </c>
      <c r="B32" s="5">
        <v>94355185143</v>
      </c>
      <c r="C32" s="9" t="s">
        <v>59</v>
      </c>
      <c r="D32" s="19">
        <v>1653046761</v>
      </c>
      <c r="E32" s="9" t="s">
        <v>60</v>
      </c>
      <c r="F32" s="9"/>
      <c r="G32" s="23">
        <v>1.4792795196802388E-2</v>
      </c>
      <c r="I32" s="9" t="s">
        <v>58</v>
      </c>
      <c r="J32" s="5">
        <v>3623364716</v>
      </c>
      <c r="K32" s="9" t="s">
        <v>59</v>
      </c>
      <c r="L32" s="19">
        <v>346043</v>
      </c>
      <c r="M32" s="9" t="s">
        <v>60</v>
      </c>
      <c r="N32" s="9"/>
      <c r="O32" s="23">
        <v>2.0608387280279934E-2</v>
      </c>
    </row>
    <row r="33" spans="1:15" ht="16" thickBot="1">
      <c r="A33" s="9" t="s">
        <v>61</v>
      </c>
      <c r="B33" s="5">
        <v>-2785000487</v>
      </c>
      <c r="C33" s="9" t="s">
        <v>62</v>
      </c>
      <c r="D33" s="24">
        <v>5825890837</v>
      </c>
      <c r="E33" s="9" t="s">
        <v>63</v>
      </c>
      <c r="F33" s="9"/>
      <c r="G33" s="23">
        <v>1.8203898293349331E-2</v>
      </c>
      <c r="I33" s="9" t="s">
        <v>61</v>
      </c>
      <c r="J33" s="5">
        <v>-35239125</v>
      </c>
      <c r="K33" s="9" t="s">
        <v>62</v>
      </c>
      <c r="L33" s="24">
        <v>89469705</v>
      </c>
      <c r="M33" s="9" t="s">
        <v>63</v>
      </c>
      <c r="N33" s="9"/>
      <c r="O33" s="23">
        <v>2.0642974391639392E-2</v>
      </c>
    </row>
    <row r="34" spans="1:15" ht="16" thickTop="1">
      <c r="A34" s="9" t="s">
        <v>64</v>
      </c>
      <c r="B34" s="5">
        <v>1891168069</v>
      </c>
      <c r="C34" s="1"/>
      <c r="D34" s="1"/>
      <c r="E34" s="1"/>
      <c r="F34" s="1"/>
      <c r="G34" s="1"/>
      <c r="I34" s="9" t="s">
        <v>64</v>
      </c>
      <c r="J34" s="5">
        <v>648540</v>
      </c>
      <c r="K34" s="1"/>
      <c r="L34" s="1"/>
      <c r="M34" s="1"/>
      <c r="N34" s="1"/>
      <c r="O34" s="1"/>
    </row>
    <row r="35" spans="1:15">
      <c r="A35" s="9" t="s">
        <v>65</v>
      </c>
      <c r="B35" s="5">
        <v>15419177314</v>
      </c>
      <c r="C35" s="22" t="s">
        <v>66</v>
      </c>
      <c r="D35" s="1"/>
      <c r="E35" s="25" t="s">
        <v>67</v>
      </c>
      <c r="F35" s="26"/>
      <c r="G35" s="27"/>
      <c r="I35" s="9" t="s">
        <v>65</v>
      </c>
      <c r="J35" s="5">
        <v>721535580</v>
      </c>
      <c r="K35" s="22" t="s">
        <v>66</v>
      </c>
      <c r="L35" s="1"/>
      <c r="M35" s="25" t="s">
        <v>67</v>
      </c>
      <c r="N35" s="26"/>
      <c r="O35" s="27"/>
    </row>
    <row r="36" spans="1:15">
      <c r="A36" s="9" t="s">
        <v>68</v>
      </c>
      <c r="B36" s="5">
        <v>84694978225</v>
      </c>
      <c r="C36" s="9" t="s">
        <v>69</v>
      </c>
      <c r="D36" s="19">
        <v>12450816</v>
      </c>
      <c r="E36" s="29" t="s">
        <v>70</v>
      </c>
      <c r="F36" s="70">
        <v>302</v>
      </c>
      <c r="G36" s="31"/>
      <c r="I36" s="9" t="s">
        <v>68</v>
      </c>
      <c r="J36" s="5">
        <v>1559255832</v>
      </c>
      <c r="K36" s="9" t="s">
        <v>69</v>
      </c>
      <c r="L36" s="19">
        <v>1033317</v>
      </c>
      <c r="M36" s="29" t="s">
        <v>70</v>
      </c>
      <c r="N36" s="70">
        <v>59</v>
      </c>
      <c r="O36" s="31"/>
    </row>
    <row r="37" spans="1:15">
      <c r="A37" s="9" t="s">
        <v>71</v>
      </c>
      <c r="B37" s="5">
        <v>3746324051</v>
      </c>
      <c r="C37" s="9" t="s">
        <v>72</v>
      </c>
      <c r="D37" s="19">
        <v>18703105</v>
      </c>
      <c r="E37" s="29" t="s">
        <v>73</v>
      </c>
      <c r="F37" s="32" t="s">
        <v>74</v>
      </c>
      <c r="G37" s="33"/>
      <c r="I37" s="9" t="s">
        <v>71</v>
      </c>
      <c r="J37" s="5">
        <v>217840499</v>
      </c>
      <c r="K37" s="9" t="s">
        <v>72</v>
      </c>
      <c r="L37" s="19">
        <v>2555714</v>
      </c>
      <c r="M37" s="29" t="s">
        <v>73</v>
      </c>
      <c r="N37" s="32" t="s">
        <v>74</v>
      </c>
      <c r="O37" s="33"/>
    </row>
    <row r="38" spans="1:15">
      <c r="A38" s="9" t="s">
        <v>75</v>
      </c>
      <c r="B38" s="5">
        <v>0</v>
      </c>
      <c r="C38" s="9" t="s">
        <v>76</v>
      </c>
      <c r="D38" s="19">
        <v>1169062</v>
      </c>
      <c r="E38" s="29" t="s">
        <v>77</v>
      </c>
      <c r="F38" s="32" t="s">
        <v>74</v>
      </c>
      <c r="G38" s="31"/>
      <c r="I38" s="9" t="s">
        <v>75</v>
      </c>
      <c r="J38" s="5">
        <v>0</v>
      </c>
      <c r="K38" s="9" t="s">
        <v>76</v>
      </c>
      <c r="L38" s="19">
        <v>67713</v>
      </c>
      <c r="M38" s="29" t="s">
        <v>77</v>
      </c>
      <c r="N38" s="32" t="s">
        <v>74</v>
      </c>
      <c r="O38" s="31"/>
    </row>
    <row r="39" spans="1:15">
      <c r="A39" s="9" t="s">
        <v>45</v>
      </c>
      <c r="B39" s="5">
        <v>4455029334</v>
      </c>
      <c r="C39" s="9" t="s">
        <v>78</v>
      </c>
      <c r="D39" s="19">
        <v>15573651</v>
      </c>
      <c r="E39" s="29" t="s">
        <v>79</v>
      </c>
      <c r="F39" s="32" t="s">
        <v>74</v>
      </c>
      <c r="G39" s="31"/>
      <c r="I39" s="9" t="s">
        <v>45</v>
      </c>
      <c r="J39" s="5">
        <v>168585628</v>
      </c>
      <c r="K39" s="9" t="s">
        <v>78</v>
      </c>
      <c r="L39" s="19">
        <v>1617892</v>
      </c>
      <c r="M39" s="29" t="s">
        <v>79</v>
      </c>
      <c r="N39" s="32" t="s">
        <v>74</v>
      </c>
      <c r="O39" s="31"/>
    </row>
    <row r="40" spans="1:15">
      <c r="A40" s="9" t="s">
        <v>80</v>
      </c>
      <c r="B40" s="5">
        <v>-11995011</v>
      </c>
      <c r="C40" s="9" t="s">
        <v>81</v>
      </c>
      <c r="D40" s="19">
        <v>640070</v>
      </c>
      <c r="E40" s="29" t="s">
        <v>82</v>
      </c>
      <c r="F40" s="32" t="s">
        <v>74</v>
      </c>
      <c r="G40" s="31"/>
      <c r="I40" s="9" t="s">
        <v>80</v>
      </c>
      <c r="J40" s="5">
        <v>-67605</v>
      </c>
      <c r="K40" s="9" t="s">
        <v>81</v>
      </c>
      <c r="L40" s="19">
        <v>19480</v>
      </c>
      <c r="M40" s="29" t="s">
        <v>82</v>
      </c>
      <c r="N40" s="32" t="s">
        <v>74</v>
      </c>
      <c r="O40" s="31"/>
    </row>
    <row r="41" spans="1:15">
      <c r="A41" s="9" t="s">
        <v>83</v>
      </c>
      <c r="B41" s="5">
        <v>6238005116</v>
      </c>
      <c r="C41" s="9" t="s">
        <v>84</v>
      </c>
      <c r="D41" s="19">
        <v>1148549</v>
      </c>
      <c r="E41" s="29" t="s">
        <v>85</v>
      </c>
      <c r="F41" s="32" t="s">
        <v>74</v>
      </c>
      <c r="G41" s="31"/>
      <c r="I41" s="9" t="s">
        <v>83</v>
      </c>
      <c r="J41" s="5">
        <v>279467754</v>
      </c>
      <c r="K41" s="9" t="s">
        <v>84</v>
      </c>
      <c r="L41" s="19">
        <v>60386</v>
      </c>
      <c r="M41" s="29" t="s">
        <v>85</v>
      </c>
      <c r="N41" s="32" t="s">
        <v>74</v>
      </c>
      <c r="O41" s="31"/>
    </row>
    <row r="42" spans="1:15" ht="16" thickBot="1">
      <c r="A42" s="9" t="s">
        <v>86</v>
      </c>
      <c r="B42" s="20">
        <v>435213774054</v>
      </c>
      <c r="C42" s="9" t="s">
        <v>87</v>
      </c>
      <c r="D42" s="19">
        <v>370858</v>
      </c>
      <c r="E42" s="29" t="s">
        <v>88</v>
      </c>
      <c r="F42" s="32" t="s">
        <v>2</v>
      </c>
      <c r="G42" s="31"/>
      <c r="I42" s="9" t="s">
        <v>86</v>
      </c>
      <c r="J42" s="20">
        <v>13438539911</v>
      </c>
      <c r="K42" s="9" t="s">
        <v>87</v>
      </c>
      <c r="L42" s="19">
        <v>0</v>
      </c>
      <c r="M42" s="29" t="s">
        <v>88</v>
      </c>
      <c r="N42" s="32" t="s">
        <v>2</v>
      </c>
      <c r="O42" s="31"/>
    </row>
    <row r="43" spans="1:15" ht="16" thickTop="1">
      <c r="A43" s="1"/>
      <c r="B43" s="1"/>
      <c r="C43" s="9"/>
      <c r="D43" s="19"/>
      <c r="E43" s="29" t="s">
        <v>89</v>
      </c>
      <c r="F43" s="32" t="s">
        <v>74</v>
      </c>
      <c r="G43" s="31"/>
      <c r="I43" s="1"/>
      <c r="J43" s="1"/>
      <c r="K43" s="9"/>
      <c r="L43" s="19"/>
      <c r="M43" s="29" t="s">
        <v>89</v>
      </c>
      <c r="N43" s="32" t="s">
        <v>74</v>
      </c>
      <c r="O43" s="31"/>
    </row>
    <row r="44" spans="1:15">
      <c r="A44" s="22" t="s">
        <v>90</v>
      </c>
      <c r="B44" s="1"/>
      <c r="C44" s="9" t="s">
        <v>91</v>
      </c>
      <c r="D44" s="19">
        <v>431461</v>
      </c>
      <c r="E44" s="29" t="s">
        <v>92</v>
      </c>
      <c r="F44" s="32" t="s">
        <v>74</v>
      </c>
      <c r="G44" s="31"/>
      <c r="I44" s="22" t="s">
        <v>90</v>
      </c>
      <c r="J44" s="1"/>
      <c r="K44" s="9" t="s">
        <v>91</v>
      </c>
      <c r="L44" s="19">
        <v>16746</v>
      </c>
      <c r="M44" s="29" t="s">
        <v>92</v>
      </c>
      <c r="N44" s="32" t="s">
        <v>93</v>
      </c>
      <c r="O44" s="31"/>
    </row>
    <row r="45" spans="1:15">
      <c r="A45" s="1" t="s">
        <v>94</v>
      </c>
      <c r="B45" s="18">
        <v>1346170798</v>
      </c>
      <c r="C45" s="9" t="s">
        <v>95</v>
      </c>
      <c r="D45" s="19">
        <v>222524</v>
      </c>
      <c r="E45" s="29" t="s">
        <v>96</v>
      </c>
      <c r="F45" s="32" t="s">
        <v>74</v>
      </c>
      <c r="G45" s="31"/>
      <c r="I45" s="1" t="s">
        <v>94</v>
      </c>
      <c r="J45" s="18">
        <v>0</v>
      </c>
      <c r="K45" s="9" t="s">
        <v>95</v>
      </c>
      <c r="L45" s="19">
        <v>9708</v>
      </c>
      <c r="M45" s="29" t="s">
        <v>96</v>
      </c>
      <c r="N45" s="32" t="s">
        <v>74</v>
      </c>
      <c r="O45" s="31"/>
    </row>
    <row r="46" spans="1:15">
      <c r="A46" s="1"/>
      <c r="B46" s="1"/>
      <c r="C46" s="9" t="s">
        <v>97</v>
      </c>
      <c r="D46" s="19">
        <v>226399</v>
      </c>
      <c r="E46" s="29" t="s">
        <v>98</v>
      </c>
      <c r="F46" s="32" t="s">
        <v>74</v>
      </c>
      <c r="G46" s="31"/>
      <c r="I46" s="1"/>
      <c r="J46" s="1"/>
      <c r="K46" s="9" t="s">
        <v>97</v>
      </c>
      <c r="L46" s="19">
        <v>10132</v>
      </c>
      <c r="M46" s="29" t="s">
        <v>98</v>
      </c>
      <c r="N46" s="32" t="s">
        <v>74</v>
      </c>
      <c r="O46" s="31"/>
    </row>
    <row r="47" spans="1:15">
      <c r="A47" s="1"/>
      <c r="B47" s="1"/>
      <c r="C47" s="9" t="s">
        <v>99</v>
      </c>
      <c r="D47" s="19">
        <v>100961</v>
      </c>
      <c r="E47" s="34" t="s">
        <v>100</v>
      </c>
      <c r="F47" s="35" t="s">
        <v>74</v>
      </c>
      <c r="G47" s="36"/>
      <c r="I47" s="1"/>
      <c r="J47" s="1"/>
      <c r="K47" s="9" t="s">
        <v>99</v>
      </c>
      <c r="L47" s="19">
        <v>4148</v>
      </c>
      <c r="M47" s="34" t="s">
        <v>100</v>
      </c>
      <c r="N47" s="35" t="s">
        <v>74</v>
      </c>
      <c r="O47" s="36"/>
    </row>
    <row r="48" spans="1:15">
      <c r="A48" s="1"/>
      <c r="B48" s="1"/>
      <c r="C48" s="9"/>
      <c r="D48" s="19"/>
      <c r="E48" s="9"/>
      <c r="F48" s="32"/>
      <c r="G48" s="37"/>
      <c r="I48" s="1"/>
      <c r="J48" s="1"/>
      <c r="K48" s="9"/>
      <c r="L48" s="19"/>
      <c r="M48" s="9"/>
      <c r="N48" s="32"/>
      <c r="O48" s="37"/>
    </row>
    <row r="49" spans="1:15">
      <c r="A49" s="2" t="s">
        <v>101</v>
      </c>
      <c r="B49" s="53"/>
      <c r="C49" s="98" t="s">
        <v>51</v>
      </c>
      <c r="D49" s="98"/>
      <c r="E49" s="98" t="s">
        <v>53</v>
      </c>
      <c r="F49" s="98"/>
      <c r="G49" s="38"/>
      <c r="I49" s="2" t="s">
        <v>101</v>
      </c>
      <c r="J49" s="53"/>
      <c r="K49" s="98" t="s">
        <v>51</v>
      </c>
      <c r="L49" s="98"/>
      <c r="M49" s="98" t="s">
        <v>53</v>
      </c>
      <c r="N49" s="98"/>
      <c r="O49" s="38"/>
    </row>
    <row r="50" spans="1:15">
      <c r="A50" s="22" t="s">
        <v>102</v>
      </c>
      <c r="B50" s="45" t="s">
        <v>103</v>
      </c>
      <c r="C50" s="45" t="s">
        <v>104</v>
      </c>
      <c r="D50" s="45" t="s">
        <v>105</v>
      </c>
      <c r="E50" s="45" t="s">
        <v>104</v>
      </c>
      <c r="F50" s="45" t="s">
        <v>105</v>
      </c>
      <c r="G50" s="1"/>
      <c r="I50" s="22" t="s">
        <v>102</v>
      </c>
      <c r="J50" s="45" t="s">
        <v>103</v>
      </c>
      <c r="K50" s="45" t="s">
        <v>104</v>
      </c>
      <c r="L50" s="45" t="s">
        <v>105</v>
      </c>
      <c r="M50" s="45" t="s">
        <v>104</v>
      </c>
      <c r="N50" s="45" t="s">
        <v>105</v>
      </c>
      <c r="O50" s="1"/>
    </row>
    <row r="51" spans="1:15">
      <c r="A51" s="9" t="s">
        <v>12</v>
      </c>
      <c r="B51" s="5">
        <v>15771748</v>
      </c>
      <c r="C51" s="5">
        <v>4092870</v>
      </c>
      <c r="D51" s="5">
        <v>2344248</v>
      </c>
      <c r="E51" s="5">
        <v>2471255</v>
      </c>
      <c r="F51" s="5">
        <v>3555148</v>
      </c>
      <c r="G51" s="23"/>
      <c r="I51" s="9" t="s">
        <v>12</v>
      </c>
      <c r="J51" s="5">
        <v>788907</v>
      </c>
      <c r="K51" s="5">
        <v>215996</v>
      </c>
      <c r="L51" s="5">
        <v>62715</v>
      </c>
      <c r="M51" s="5">
        <v>214577</v>
      </c>
      <c r="N51" s="5">
        <v>197214</v>
      </c>
      <c r="O51" s="23"/>
    </row>
    <row r="52" spans="1:15">
      <c r="A52" s="9" t="s">
        <v>13</v>
      </c>
      <c r="B52" s="5">
        <v>2687980</v>
      </c>
      <c r="C52" s="5">
        <v>666963</v>
      </c>
      <c r="D52" s="5">
        <v>406231</v>
      </c>
      <c r="E52" s="5">
        <v>301520</v>
      </c>
      <c r="F52" s="5">
        <v>646278</v>
      </c>
      <c r="G52" s="23"/>
      <c r="I52" s="9" t="s">
        <v>13</v>
      </c>
      <c r="J52" s="5">
        <v>96870</v>
      </c>
      <c r="K52" s="5">
        <v>33294</v>
      </c>
      <c r="L52" s="5">
        <v>12080</v>
      </c>
      <c r="M52" s="5">
        <v>6924</v>
      </c>
      <c r="N52" s="5">
        <v>25009</v>
      </c>
      <c r="O52" s="23"/>
    </row>
    <row r="53" spans="1:15">
      <c r="A53" s="9" t="s">
        <v>14</v>
      </c>
      <c r="B53" s="8">
        <v>5.8675094308737412</v>
      </c>
      <c r="C53" s="8">
        <v>6.1365772913939756</v>
      </c>
      <c r="D53" s="8">
        <v>5.7707265078243664</v>
      </c>
      <c r="E53" s="8">
        <v>8.1959903157336171</v>
      </c>
      <c r="F53" s="8">
        <v>5.5009577921575543</v>
      </c>
      <c r="G53" s="38"/>
      <c r="I53" s="9" t="s">
        <v>14</v>
      </c>
      <c r="J53" s="8">
        <v>8.1439764633013318</v>
      </c>
      <c r="K53" s="8">
        <v>6.4875352916441402</v>
      </c>
      <c r="L53" s="8">
        <v>5.191639072847682</v>
      </c>
      <c r="M53" s="8">
        <v>30.990323512420566</v>
      </c>
      <c r="N53" s="8">
        <v>7.8857211403894594</v>
      </c>
      <c r="O53" s="38"/>
    </row>
    <row r="54" spans="1:15">
      <c r="A54" s="9" t="s">
        <v>106</v>
      </c>
      <c r="B54" s="5">
        <v>47401295</v>
      </c>
      <c r="C54" s="5">
        <v>11197046</v>
      </c>
      <c r="D54" s="5">
        <v>4363534</v>
      </c>
      <c r="E54" s="5">
        <v>3014530</v>
      </c>
      <c r="F54" s="5">
        <v>12121558</v>
      </c>
      <c r="G54" s="1"/>
      <c r="I54" s="9" t="s">
        <v>106</v>
      </c>
      <c r="J54" s="5">
        <v>5297449</v>
      </c>
      <c r="K54" s="5">
        <v>1446736</v>
      </c>
      <c r="L54" s="5">
        <v>471925</v>
      </c>
      <c r="M54" s="5">
        <v>373311</v>
      </c>
      <c r="N54" s="5">
        <v>1517798</v>
      </c>
      <c r="O54" s="1"/>
    </row>
    <row r="55" spans="1:15">
      <c r="A55" s="9" t="s">
        <v>107</v>
      </c>
      <c r="B55" s="11">
        <v>331992595976</v>
      </c>
      <c r="C55" s="11">
        <v>91625980638</v>
      </c>
      <c r="D55" s="11">
        <v>53313053275</v>
      </c>
      <c r="E55" s="11">
        <v>38006138427</v>
      </c>
      <c r="F55" s="11">
        <v>67139502636</v>
      </c>
      <c r="G55" s="23"/>
      <c r="I55" s="9" t="s">
        <v>107</v>
      </c>
      <c r="J55" s="11">
        <v>6943014295</v>
      </c>
      <c r="K55" s="11">
        <v>2557122399</v>
      </c>
      <c r="L55" s="11">
        <v>947015753</v>
      </c>
      <c r="M55" s="11">
        <v>566215393</v>
      </c>
      <c r="N55" s="11">
        <v>1519723280</v>
      </c>
      <c r="O55" s="23"/>
    </row>
    <row r="56" spans="1:15">
      <c r="A56" s="9" t="s">
        <v>108</v>
      </c>
      <c r="B56" s="16">
        <v>222422798538</v>
      </c>
      <c r="C56" s="16">
        <v>54467085096</v>
      </c>
      <c r="D56" s="16">
        <v>25785296650</v>
      </c>
      <c r="E56" s="16">
        <v>11184733105</v>
      </c>
      <c r="F56" s="16">
        <v>48232142387</v>
      </c>
      <c r="G56" s="1"/>
      <c r="I56" s="9" t="s">
        <v>108</v>
      </c>
      <c r="J56" s="16">
        <v>11807901133</v>
      </c>
      <c r="K56" s="16">
        <v>3583071434</v>
      </c>
      <c r="L56" s="16">
        <v>935336594</v>
      </c>
      <c r="M56" s="16">
        <v>579935051</v>
      </c>
      <c r="N56" s="16">
        <v>3238321263</v>
      </c>
      <c r="O56" s="1"/>
    </row>
    <row r="57" spans="1:15">
      <c r="A57" s="9" t="s">
        <v>20</v>
      </c>
      <c r="B57" s="14">
        <v>554415394514</v>
      </c>
      <c r="C57" s="14">
        <v>146093065734</v>
      </c>
      <c r="D57" s="14">
        <v>79098349925</v>
      </c>
      <c r="E57" s="14">
        <v>49190871532</v>
      </c>
      <c r="F57" s="14">
        <v>115371645023</v>
      </c>
      <c r="G57" s="23"/>
      <c r="I57" s="9" t="s">
        <v>20</v>
      </c>
      <c r="J57" s="14">
        <v>18750915428</v>
      </c>
      <c r="K57" s="14">
        <v>6140193833</v>
      </c>
      <c r="L57" s="14">
        <v>1882352347</v>
      </c>
      <c r="M57" s="14">
        <v>1146150444</v>
      </c>
      <c r="N57" s="14">
        <v>4758044543</v>
      </c>
      <c r="O57" s="23"/>
    </row>
    <row r="58" spans="1:15">
      <c r="A58" s="9" t="s">
        <v>109</v>
      </c>
      <c r="B58" s="5">
        <v>435213774054</v>
      </c>
      <c r="C58" s="5">
        <v>123057472142</v>
      </c>
      <c r="D58" s="5">
        <v>68665532767</v>
      </c>
      <c r="E58" s="5">
        <v>36563663503</v>
      </c>
      <c r="F58" s="5">
        <v>93803863047</v>
      </c>
      <c r="G58" s="1"/>
      <c r="I58" s="9" t="s">
        <v>109</v>
      </c>
      <c r="J58" s="5">
        <v>13438539911</v>
      </c>
      <c r="K58" s="5">
        <v>4741684378</v>
      </c>
      <c r="L58" s="5">
        <v>1533208075</v>
      </c>
      <c r="M58" s="5">
        <v>722550410</v>
      </c>
      <c r="N58" s="5">
        <v>3662501472</v>
      </c>
      <c r="O58" s="1"/>
    </row>
    <row r="59" spans="1:15">
      <c r="A59" s="9" t="s">
        <v>110</v>
      </c>
      <c r="B59" s="5">
        <v>5825890837</v>
      </c>
      <c r="C59" s="66"/>
      <c r="D59" s="5">
        <v>1793142190</v>
      </c>
      <c r="E59" s="66"/>
      <c r="F59" s="5">
        <v>2379701886</v>
      </c>
      <c r="G59" s="1"/>
      <c r="I59" s="9" t="s">
        <v>110</v>
      </c>
      <c r="J59" s="5">
        <v>89469705</v>
      </c>
      <c r="K59" s="66"/>
      <c r="L59" s="5">
        <v>2879588</v>
      </c>
      <c r="M59" s="66"/>
      <c r="N59" s="5">
        <v>86244074</v>
      </c>
      <c r="O59" s="1"/>
    </row>
    <row r="60" spans="1:15">
      <c r="A60" s="9" t="s">
        <v>26</v>
      </c>
      <c r="B60" s="67">
        <v>125027511297</v>
      </c>
      <c r="C60" s="67">
        <v>23035593592</v>
      </c>
      <c r="D60" s="67">
        <v>12225959348</v>
      </c>
      <c r="E60" s="67">
        <v>12627208029</v>
      </c>
      <c r="F60" s="67">
        <v>23947483862</v>
      </c>
      <c r="G60" s="23"/>
      <c r="I60" s="9" t="s">
        <v>26</v>
      </c>
      <c r="J60" s="67">
        <v>5401845222</v>
      </c>
      <c r="K60" s="67">
        <v>1398509455</v>
      </c>
      <c r="L60" s="67">
        <v>352023860</v>
      </c>
      <c r="M60" s="67">
        <v>423600034</v>
      </c>
      <c r="N60" s="67">
        <v>1181787145</v>
      </c>
      <c r="O60" s="23"/>
    </row>
    <row r="61" spans="1:15">
      <c r="A61" s="9" t="s">
        <v>111</v>
      </c>
      <c r="B61" s="41">
        <v>0.22551233702050968</v>
      </c>
      <c r="C61" s="41">
        <v>0.1576775288838296</v>
      </c>
      <c r="D61" s="41">
        <v>0.15456655365873614</v>
      </c>
      <c r="E61" s="41">
        <v>0.25669819695684104</v>
      </c>
      <c r="F61" s="41">
        <v>0.20756819283651481</v>
      </c>
      <c r="G61" s="1"/>
      <c r="I61" s="9" t="s">
        <v>111</v>
      </c>
      <c r="J61" s="41">
        <v>0.28808434674787337</v>
      </c>
      <c r="K61" s="41">
        <v>0.22776307931580569</v>
      </c>
      <c r="L61" s="41">
        <v>0.18701273465673851</v>
      </c>
      <c r="M61" s="41">
        <v>0.36958501932927751</v>
      </c>
      <c r="N61" s="41">
        <v>0.24837664597710346</v>
      </c>
      <c r="O61" s="1"/>
    </row>
    <row r="62" spans="1:15">
      <c r="A62" s="9" t="s">
        <v>112</v>
      </c>
      <c r="B62" s="11">
        <v>124206913809</v>
      </c>
      <c r="C62" s="11">
        <v>31849147351.48159</v>
      </c>
      <c r="D62" s="11">
        <v>15888887403.207607</v>
      </c>
      <c r="E62" s="11">
        <v>12772412317.887854</v>
      </c>
      <c r="F62" s="11">
        <v>26451469619.832172</v>
      </c>
      <c r="G62" s="1"/>
      <c r="I62" s="9" t="s">
        <v>112</v>
      </c>
      <c r="J62" s="11">
        <v>5439309943</v>
      </c>
      <c r="K62" s="11">
        <v>1820334443.1796134</v>
      </c>
      <c r="L62" s="11">
        <v>457038576.80253524</v>
      </c>
      <c r="M62" s="11">
        <v>375239467.36566913</v>
      </c>
      <c r="N62" s="11">
        <v>1332986345.3423166</v>
      </c>
      <c r="O62" s="1"/>
    </row>
    <row r="63" spans="1:15" ht="16" thickBot="1">
      <c r="A63" s="9" t="s">
        <v>113</v>
      </c>
      <c r="B63" s="20">
        <v>820597488</v>
      </c>
      <c r="C63" s="20">
        <v>-8813553759.4815903</v>
      </c>
      <c r="D63" s="20">
        <v>-3662928055.2076073</v>
      </c>
      <c r="E63" s="20">
        <v>-145204288.88785362</v>
      </c>
      <c r="F63" s="20">
        <v>-2503985757.8321724</v>
      </c>
      <c r="G63" s="18"/>
      <c r="I63" s="9" t="s">
        <v>113</v>
      </c>
      <c r="J63" s="20">
        <v>-37464721</v>
      </c>
      <c r="K63" s="20">
        <v>-421824988.17961335</v>
      </c>
      <c r="L63" s="20">
        <v>-105014716.80253524</v>
      </c>
      <c r="M63" s="20">
        <v>48360566.634330869</v>
      </c>
      <c r="N63" s="20">
        <v>-151199200.34231663</v>
      </c>
      <c r="O63" s="18"/>
    </row>
    <row r="64" spans="1:15" ht="16" thickTop="1">
      <c r="A64" s="9" t="s">
        <v>114</v>
      </c>
      <c r="B64" s="5">
        <v>26761123.988373011</v>
      </c>
      <c r="C64" s="5">
        <v>6501257.7407399071</v>
      </c>
      <c r="D64" s="5">
        <v>3475080.4004094666</v>
      </c>
      <c r="E64" s="5">
        <v>3272821.8586184806</v>
      </c>
      <c r="F64" s="5">
        <v>6268328.9270428903</v>
      </c>
      <c r="G64" s="1"/>
      <c r="I64" s="9" t="s">
        <v>114</v>
      </c>
      <c r="J64" s="5">
        <v>2322720.539777373</v>
      </c>
      <c r="K64" s="5">
        <v>547393.42602742568</v>
      </c>
      <c r="L64" s="5">
        <v>129315.91370793537</v>
      </c>
      <c r="M64" s="5">
        <v>403891.56531039724</v>
      </c>
      <c r="N64" s="5">
        <v>548104.85017504601</v>
      </c>
      <c r="O64" s="1"/>
    </row>
    <row r="65" spans="1:15">
      <c r="A65" s="1"/>
      <c r="B65" s="1"/>
      <c r="C65" s="1"/>
      <c r="D65" s="1"/>
      <c r="E65" s="1"/>
      <c r="F65" s="1"/>
      <c r="G65" s="42"/>
      <c r="I65" s="1"/>
      <c r="J65" s="1"/>
      <c r="K65" s="1"/>
      <c r="L65" s="1"/>
      <c r="M65" s="1"/>
      <c r="N65" s="1"/>
      <c r="O65" s="42"/>
    </row>
    <row r="66" spans="1:15">
      <c r="A66" s="9" t="s">
        <v>115</v>
      </c>
      <c r="B66" s="11">
        <v>21049.828844336087</v>
      </c>
      <c r="C66" s="11">
        <v>22386.731227231747</v>
      </c>
      <c r="D66" s="11">
        <v>22742.070495527776</v>
      </c>
      <c r="E66" s="11">
        <v>15379.28640589498</v>
      </c>
      <c r="F66" s="11">
        <v>18885.149826673882</v>
      </c>
      <c r="G66" s="42"/>
      <c r="I66" s="9" t="s">
        <v>115</v>
      </c>
      <c r="J66" s="11">
        <v>8800.8019893346118</v>
      </c>
      <c r="K66" s="11">
        <v>11838.74886109002</v>
      </c>
      <c r="L66" s="11">
        <v>15100.3069919477</v>
      </c>
      <c r="M66" s="11">
        <v>2638.7515577158783</v>
      </c>
      <c r="N66" s="11">
        <v>7705.9604287728052</v>
      </c>
      <c r="O66" s="42"/>
    </row>
    <row r="67" spans="1:15">
      <c r="A67" s="9" t="s">
        <v>116</v>
      </c>
      <c r="B67" s="5">
        <v>123510.0692624201</v>
      </c>
      <c r="C67" s="5">
        <v>137377.90647757071</v>
      </c>
      <c r="D67" s="5">
        <v>131238.26905135254</v>
      </c>
      <c r="E67" s="5">
        <v>126048.48244560891</v>
      </c>
      <c r="F67" s="5">
        <v>103886.41209510458</v>
      </c>
      <c r="G67" s="42"/>
      <c r="I67" s="9" t="s">
        <v>116</v>
      </c>
      <c r="J67" s="5">
        <v>71673.524259316604</v>
      </c>
      <c r="K67" s="5">
        <v>76804.301045233369</v>
      </c>
      <c r="L67" s="5">
        <v>78395.343791390726</v>
      </c>
      <c r="M67" s="5">
        <v>81775.764442518775</v>
      </c>
      <c r="N67" s="5">
        <v>60767.055060178332</v>
      </c>
      <c r="O67" s="42"/>
    </row>
    <row r="68" spans="1:15">
      <c r="A68" s="9" t="s">
        <v>117</v>
      </c>
      <c r="B68" s="5">
        <v>4692.3359063924308</v>
      </c>
      <c r="C68" s="5">
        <v>4864.4155874683374</v>
      </c>
      <c r="D68" s="5">
        <v>5909.269103896062</v>
      </c>
      <c r="E68" s="5">
        <v>3710.2742732697966</v>
      </c>
      <c r="F68" s="5">
        <v>3979.0382050723183</v>
      </c>
      <c r="G68" s="42"/>
      <c r="I68" s="9" t="s">
        <v>117</v>
      </c>
      <c r="J68" s="5">
        <v>2228.9787278744921</v>
      </c>
      <c r="K68" s="5">
        <v>2476.6587919288659</v>
      </c>
      <c r="L68" s="5">
        <v>1981.9602563966732</v>
      </c>
      <c r="M68" s="5">
        <v>1553.490390050119</v>
      </c>
      <c r="N68" s="5">
        <v>2133.5653776062427</v>
      </c>
      <c r="O68" s="42"/>
    </row>
    <row r="69" spans="1:15">
      <c r="A69" s="9" t="s">
        <v>118</v>
      </c>
      <c r="B69" s="11">
        <v>4746.9960965679657</v>
      </c>
      <c r="C69" s="11">
        <v>3529.884459696364</v>
      </c>
      <c r="D69" s="11">
        <v>3515.1634595577543</v>
      </c>
      <c r="E69" s="11">
        <v>3947.8350908760972</v>
      </c>
      <c r="F69" s="11">
        <v>3919.9564209695186</v>
      </c>
      <c r="G69" s="42"/>
      <c r="I69" s="9" t="s">
        <v>118</v>
      </c>
      <c r="J69" s="11">
        <v>2535.3732919548456</v>
      </c>
      <c r="K69" s="11">
        <v>2696.4298958483505</v>
      </c>
      <c r="L69" s="11">
        <v>2823.949704720409</v>
      </c>
      <c r="M69" s="11">
        <v>975.24304546358394</v>
      </c>
      <c r="N69" s="11">
        <v>1913.9806053308712</v>
      </c>
      <c r="O69" s="42"/>
    </row>
    <row r="70" spans="1:15">
      <c r="A70" s="9" t="s">
        <v>119</v>
      </c>
      <c r="B70" s="5">
        <v>27853.044364933376</v>
      </c>
      <c r="C70" s="5">
        <v>21661.408816617201</v>
      </c>
      <c r="D70" s="5">
        <v>20285.046955405534</v>
      </c>
      <c r="E70" s="5">
        <v>32356.418172933834</v>
      </c>
      <c r="F70" s="5">
        <v>21563.514818850312</v>
      </c>
      <c r="G70" s="42"/>
      <c r="I70" s="9" t="s">
        <v>119</v>
      </c>
      <c r="J70" s="5">
        <v>20648.02041536308</v>
      </c>
      <c r="K70" s="5">
        <v>17493.184110760507</v>
      </c>
      <c r="L70" s="5">
        <v>14660.927626783148</v>
      </c>
      <c r="M70" s="5">
        <v>30223.097482154746</v>
      </c>
      <c r="N70" s="5">
        <v>15093.117321753067</v>
      </c>
      <c r="O70" s="42"/>
    </row>
    <row r="71" spans="1:15">
      <c r="A71" s="9" t="s">
        <v>120</v>
      </c>
      <c r="B71" s="5">
        <v>1058.1796363358085</v>
      </c>
      <c r="C71" s="5">
        <v>767.00902929598976</v>
      </c>
      <c r="D71" s="5">
        <v>913.37536003126229</v>
      </c>
      <c r="E71" s="5">
        <v>952.42071616371049</v>
      </c>
      <c r="F71" s="5">
        <v>825.92176945431083</v>
      </c>
      <c r="G71" s="42"/>
      <c r="I71" s="9" t="s">
        <v>120</v>
      </c>
      <c r="J71" s="5">
        <v>642.13388073462875</v>
      </c>
      <c r="K71" s="5">
        <v>564.09143286428184</v>
      </c>
      <c r="L71" s="5">
        <v>370.65180752971253</v>
      </c>
      <c r="M71" s="5">
        <v>574.1467758345201</v>
      </c>
      <c r="N71" s="5">
        <v>529.92781246271079</v>
      </c>
      <c r="O71" s="42"/>
    </row>
    <row r="72" spans="1:15">
      <c r="A72" s="1"/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  <c r="O72" s="1"/>
    </row>
    <row r="73" spans="1:15">
      <c r="A73" s="2" t="s">
        <v>101</v>
      </c>
      <c r="B73" s="44" t="s">
        <v>77</v>
      </c>
      <c r="C73" s="98" t="s">
        <v>121</v>
      </c>
      <c r="D73" s="98"/>
      <c r="E73" s="98" t="s">
        <v>122</v>
      </c>
      <c r="F73" s="98"/>
      <c r="G73" s="3"/>
      <c r="I73" s="2" t="s">
        <v>101</v>
      </c>
      <c r="J73" s="44" t="s">
        <v>77</v>
      </c>
      <c r="K73" s="98" t="s">
        <v>121</v>
      </c>
      <c r="L73" s="98"/>
      <c r="M73" s="98" t="s">
        <v>122</v>
      </c>
      <c r="N73" s="98"/>
      <c r="O73" s="3"/>
    </row>
    <row r="74" spans="1:15">
      <c r="A74" s="2" t="s">
        <v>102</v>
      </c>
      <c r="B74" s="45" t="s">
        <v>123</v>
      </c>
      <c r="C74" s="45" t="s">
        <v>104</v>
      </c>
      <c r="D74" s="45" t="s">
        <v>105</v>
      </c>
      <c r="E74" s="45" t="s">
        <v>124</v>
      </c>
      <c r="F74" s="45" t="s">
        <v>125</v>
      </c>
      <c r="G74" s="1"/>
      <c r="I74" s="2" t="s">
        <v>102</v>
      </c>
      <c r="J74" s="45" t="s">
        <v>123</v>
      </c>
      <c r="K74" s="45" t="s">
        <v>104</v>
      </c>
      <c r="L74" s="45" t="s">
        <v>105</v>
      </c>
      <c r="M74" s="45" t="s">
        <v>124</v>
      </c>
      <c r="N74" s="45" t="s">
        <v>125</v>
      </c>
      <c r="O74" s="1"/>
    </row>
    <row r="75" spans="1:15">
      <c r="A75" s="9" t="s">
        <v>12</v>
      </c>
      <c r="B75" s="5">
        <v>70387</v>
      </c>
      <c r="C75" s="5">
        <v>651228</v>
      </c>
      <c r="D75" s="5">
        <v>2344972</v>
      </c>
      <c r="E75" s="5">
        <v>97765</v>
      </c>
      <c r="F75" s="5">
        <v>143875</v>
      </c>
      <c r="G75" s="1"/>
      <c r="I75" s="9" t="s">
        <v>12</v>
      </c>
      <c r="J75" s="5">
        <v>19</v>
      </c>
      <c r="K75" s="5">
        <v>37714</v>
      </c>
      <c r="L75" s="5">
        <v>41124</v>
      </c>
      <c r="M75" s="5">
        <v>1183</v>
      </c>
      <c r="N75" s="5">
        <v>18365</v>
      </c>
      <c r="O75" s="1"/>
    </row>
    <row r="76" spans="1:15">
      <c r="A76" s="9" t="s">
        <v>13</v>
      </c>
      <c r="B76" s="5">
        <v>10181</v>
      </c>
      <c r="C76" s="5">
        <v>103479</v>
      </c>
      <c r="D76" s="5">
        <v>508536</v>
      </c>
      <c r="E76" s="5">
        <v>15557</v>
      </c>
      <c r="F76" s="5">
        <v>29235</v>
      </c>
      <c r="G76" s="42"/>
      <c r="I76" s="9" t="s">
        <v>13</v>
      </c>
      <c r="J76" s="5">
        <v>3</v>
      </c>
      <c r="K76" s="5">
        <v>7107</v>
      </c>
      <c r="L76" s="5">
        <v>10552</v>
      </c>
      <c r="M76" s="5">
        <v>293</v>
      </c>
      <c r="N76" s="5">
        <v>1608</v>
      </c>
      <c r="O76" s="42"/>
    </row>
    <row r="77" spans="1:15">
      <c r="A77" s="9" t="s">
        <v>126</v>
      </c>
      <c r="B77" s="8">
        <v>6.9135644828602301</v>
      </c>
      <c r="C77" s="8">
        <v>6.293334879540776</v>
      </c>
      <c r="D77" s="8">
        <v>4.6112212311419452</v>
      </c>
      <c r="E77" s="8">
        <v>6.2843093141351156</v>
      </c>
      <c r="F77" s="8">
        <v>4.9213271763297417</v>
      </c>
      <c r="G77" s="1"/>
      <c r="I77" s="9" t="s">
        <v>126</v>
      </c>
      <c r="J77" s="8">
        <v>6.333333333333333</v>
      </c>
      <c r="K77" s="8">
        <v>5.3065991276206557</v>
      </c>
      <c r="L77" s="8">
        <v>3.8972706595905988</v>
      </c>
      <c r="M77" s="8">
        <v>4.0375426621160413</v>
      </c>
      <c r="N77" s="8">
        <v>11.421019900497512</v>
      </c>
      <c r="O77" s="1"/>
    </row>
    <row r="78" spans="1:15">
      <c r="A78" s="9" t="s">
        <v>106</v>
      </c>
      <c r="B78" s="5">
        <v>547209</v>
      </c>
      <c r="C78" s="5">
        <v>2299625</v>
      </c>
      <c r="D78" s="5">
        <v>12347863</v>
      </c>
      <c r="E78" s="5">
        <v>413651</v>
      </c>
      <c r="F78" s="5">
        <v>1096279</v>
      </c>
      <c r="G78" s="1"/>
      <c r="I78" s="9" t="s">
        <v>106</v>
      </c>
      <c r="J78" s="5">
        <v>13450</v>
      </c>
      <c r="K78" s="5">
        <v>526914</v>
      </c>
      <c r="L78" s="5">
        <v>776014</v>
      </c>
      <c r="M78" s="5">
        <v>22655</v>
      </c>
      <c r="N78" s="5">
        <v>148646</v>
      </c>
      <c r="O78" s="1"/>
    </row>
    <row r="79" spans="1:15">
      <c r="A79" s="9" t="s">
        <v>107</v>
      </c>
      <c r="B79" s="11">
        <v>962418435</v>
      </c>
      <c r="C79" s="11">
        <v>12429464094</v>
      </c>
      <c r="D79" s="11">
        <v>64524001271</v>
      </c>
      <c r="E79" s="11">
        <v>1509436294</v>
      </c>
      <c r="F79" s="11">
        <v>2482600906</v>
      </c>
      <c r="G79" s="1"/>
      <c r="I79" s="9" t="s">
        <v>107</v>
      </c>
      <c r="J79" s="11">
        <v>377907</v>
      </c>
      <c r="K79" s="11">
        <v>394276854</v>
      </c>
      <c r="L79" s="11">
        <v>858209082</v>
      </c>
      <c r="M79" s="11">
        <v>19431230</v>
      </c>
      <c r="N79" s="11">
        <v>80642397</v>
      </c>
      <c r="O79" s="1"/>
    </row>
    <row r="80" spans="1:15">
      <c r="A80" s="9" t="s">
        <v>108</v>
      </c>
      <c r="B80" s="16">
        <v>1328841199</v>
      </c>
      <c r="C80" s="16">
        <v>9188801644</v>
      </c>
      <c r="D80" s="16">
        <v>66038099220</v>
      </c>
      <c r="E80" s="16">
        <v>1715369820</v>
      </c>
      <c r="F80" s="16">
        <v>4482429417</v>
      </c>
      <c r="G80" s="5"/>
      <c r="I80" s="9" t="s">
        <v>108</v>
      </c>
      <c r="J80" s="16">
        <v>483619</v>
      </c>
      <c r="K80" s="16">
        <v>1007114662</v>
      </c>
      <c r="L80" s="16">
        <v>2125309960</v>
      </c>
      <c r="M80" s="16">
        <v>51780602</v>
      </c>
      <c r="N80" s="16">
        <v>286547948</v>
      </c>
      <c r="O80" s="5"/>
    </row>
    <row r="81" spans="1:15">
      <c r="A81" s="9" t="s">
        <v>20</v>
      </c>
      <c r="B81" s="14">
        <v>2291259634</v>
      </c>
      <c r="C81" s="14">
        <v>21618265738</v>
      </c>
      <c r="D81" s="14">
        <v>130562100491</v>
      </c>
      <c r="E81" s="14">
        <v>3224806114</v>
      </c>
      <c r="F81" s="14">
        <v>6965030323</v>
      </c>
      <c r="G81" s="1"/>
      <c r="I81" s="9" t="s">
        <v>20</v>
      </c>
      <c r="J81" s="14">
        <v>861526</v>
      </c>
      <c r="K81" s="14">
        <v>1401391516</v>
      </c>
      <c r="L81" s="14">
        <v>2983519042</v>
      </c>
      <c r="M81" s="14">
        <v>71211832</v>
      </c>
      <c r="N81" s="14">
        <v>367190345</v>
      </c>
      <c r="O81" s="1"/>
    </row>
    <row r="82" spans="1:15">
      <c r="A82" s="9" t="s">
        <v>109</v>
      </c>
      <c r="B82" s="5">
        <v>1932278318</v>
      </c>
      <c r="C82" s="5">
        <v>16141514688</v>
      </c>
      <c r="D82" s="5">
        <v>86337501004</v>
      </c>
      <c r="E82" s="5">
        <v>3119756803</v>
      </c>
      <c r="F82" s="5">
        <v>5592191782</v>
      </c>
      <c r="G82" s="1"/>
      <c r="I82" s="9" t="s">
        <v>109</v>
      </c>
      <c r="J82" s="5">
        <v>588047</v>
      </c>
      <c r="K82" s="5">
        <v>795853433</v>
      </c>
      <c r="L82" s="5">
        <v>1649649815</v>
      </c>
      <c r="M82" s="5">
        <v>69231017</v>
      </c>
      <c r="N82" s="5">
        <v>263273264</v>
      </c>
      <c r="O82" s="1"/>
    </row>
    <row r="83" spans="1:15">
      <c r="A83" s="9" t="s">
        <v>110</v>
      </c>
      <c r="B83" s="5">
        <v>0</v>
      </c>
      <c r="C83" s="66"/>
      <c r="D83" s="5">
        <v>1653046761</v>
      </c>
      <c r="E83" s="66"/>
      <c r="F83" s="66"/>
      <c r="G83" s="1"/>
      <c r="I83" s="9" t="s">
        <v>110</v>
      </c>
      <c r="J83" s="5">
        <v>0</v>
      </c>
      <c r="K83" s="66"/>
      <c r="L83" s="5">
        <v>346043</v>
      </c>
      <c r="M83" s="66"/>
      <c r="N83" s="66"/>
      <c r="O83" s="1"/>
    </row>
    <row r="84" spans="1:15">
      <c r="A84" s="9" t="s">
        <v>26</v>
      </c>
      <c r="B84" s="67">
        <v>358981316</v>
      </c>
      <c r="C84" s="67">
        <v>5476751050</v>
      </c>
      <c r="D84" s="67">
        <v>45877646248</v>
      </c>
      <c r="E84" s="67">
        <v>105049311</v>
      </c>
      <c r="F84" s="67">
        <v>1372838541</v>
      </c>
      <c r="G84" s="11"/>
      <c r="I84" s="9" t="s">
        <v>26</v>
      </c>
      <c r="J84" s="67">
        <v>273479</v>
      </c>
      <c r="K84" s="67">
        <v>605538083</v>
      </c>
      <c r="L84" s="67">
        <v>1334215270</v>
      </c>
      <c r="M84" s="67">
        <v>1980815</v>
      </c>
      <c r="N84" s="67">
        <v>103917081</v>
      </c>
      <c r="O84" s="11"/>
    </row>
    <row r="85" spans="1:15">
      <c r="A85" s="9" t="s">
        <v>111</v>
      </c>
      <c r="B85" s="41">
        <v>0.15667422001115741</v>
      </c>
      <c r="C85" s="41">
        <v>0.25333905672059143</v>
      </c>
      <c r="D85" s="41">
        <v>0.35138563239615211</v>
      </c>
      <c r="E85" s="41">
        <v>3.2575388189678929E-2</v>
      </c>
      <c r="F85" s="41">
        <v>0.19710446004328186</v>
      </c>
      <c r="G85" s="1"/>
      <c r="I85" s="9" t="s">
        <v>111</v>
      </c>
      <c r="J85" s="41">
        <v>0.31743557362168989</v>
      </c>
      <c r="K85" s="41">
        <v>0.432097722932126</v>
      </c>
      <c r="L85" s="41">
        <v>0.44719515820673617</v>
      </c>
      <c r="M85" s="41">
        <v>2.7815812967710199E-2</v>
      </c>
      <c r="N85" s="41">
        <v>0.28300602784095535</v>
      </c>
      <c r="O85" s="1"/>
    </row>
    <row r="86" spans="1:15">
      <c r="A86" s="9" t="s">
        <v>112</v>
      </c>
      <c r="B86" s="11">
        <v>983246714.70118463</v>
      </c>
      <c r="C86" s="11">
        <v>5204702765.4559565</v>
      </c>
      <c r="D86" s="11">
        <v>28818414746.11932</v>
      </c>
      <c r="E86" s="11">
        <v>760252068.73747814</v>
      </c>
      <c r="F86" s="11">
        <v>1478380821.5768073</v>
      </c>
      <c r="G86" s="1"/>
      <c r="I86" s="9" t="s">
        <v>112</v>
      </c>
      <c r="J86" s="11">
        <v>277221.43465059844</v>
      </c>
      <c r="K86" s="11">
        <v>538737172.66198993</v>
      </c>
      <c r="L86" s="11">
        <v>775390443.73949122</v>
      </c>
      <c r="M86" s="11">
        <v>21458784.044921122</v>
      </c>
      <c r="N86" s="11">
        <v>117847488.42881224</v>
      </c>
      <c r="O86" s="1"/>
    </row>
    <row r="87" spans="1:15" ht="16" thickBot="1">
      <c r="A87" s="9" t="s">
        <v>113</v>
      </c>
      <c r="B87" s="20">
        <v>-624265398.70118463</v>
      </c>
      <c r="C87" s="20">
        <v>272048284.54404354</v>
      </c>
      <c r="D87" s="20">
        <v>17059231501.88068</v>
      </c>
      <c r="E87" s="20">
        <v>-655202757.73747814</v>
      </c>
      <c r="F87" s="20">
        <v>-105542280.57680726</v>
      </c>
      <c r="G87" s="11"/>
      <c r="I87" s="9" t="s">
        <v>113</v>
      </c>
      <c r="J87" s="20">
        <v>-3742.4346505984431</v>
      </c>
      <c r="K87" s="20">
        <v>66800910.338010073</v>
      </c>
      <c r="L87" s="20">
        <v>558824826.26050878</v>
      </c>
      <c r="M87" s="20">
        <v>-19477969.044921122</v>
      </c>
      <c r="N87" s="20">
        <v>-13930407.428812236</v>
      </c>
      <c r="O87" s="11"/>
    </row>
    <row r="88" spans="1:15" ht="16" thickTop="1">
      <c r="A88" s="9" t="s">
        <v>114</v>
      </c>
      <c r="B88" s="5">
        <v>205115.87380902152</v>
      </c>
      <c r="C88" s="5">
        <v>1163959.1373821311</v>
      </c>
      <c r="D88" s="5">
        <v>4834827.7425757749</v>
      </c>
      <c r="E88" s="5">
        <v>186087.35056326012</v>
      </c>
      <c r="F88" s="5">
        <v>458644.33427404612</v>
      </c>
      <c r="G88" s="1"/>
      <c r="I88" s="9" t="s">
        <v>114</v>
      </c>
      <c r="J88" s="5">
        <v>45.068355672685101</v>
      </c>
      <c r="K88" s="5">
        <v>165141.20408865076</v>
      </c>
      <c r="L88" s="5">
        <v>157085.17580125379</v>
      </c>
      <c r="M88" s="5">
        <v>5563.8550729269309</v>
      </c>
      <c r="N88" s="5">
        <v>90240.197401967613</v>
      </c>
      <c r="O88" s="1"/>
    </row>
    <row r="89" spans="1:15">
      <c r="A89" s="1"/>
      <c r="B89" s="1"/>
      <c r="C89" s="1"/>
      <c r="D89" s="1"/>
      <c r="E89" s="1"/>
      <c r="F89" s="1"/>
      <c r="G89" s="42"/>
      <c r="I89" s="1"/>
      <c r="J89" s="1"/>
      <c r="K89" s="1"/>
      <c r="L89" s="1"/>
      <c r="M89" s="1"/>
      <c r="N89" s="1"/>
      <c r="O89" s="42"/>
    </row>
    <row r="90" spans="1:15">
      <c r="A90" s="9" t="s">
        <v>115</v>
      </c>
      <c r="B90" s="11">
        <v>13673.241294557234</v>
      </c>
      <c r="C90" s="11">
        <v>19086.194226906704</v>
      </c>
      <c r="D90" s="11">
        <v>27515.894121976722</v>
      </c>
      <c r="E90" s="11">
        <v>15439.434296527386</v>
      </c>
      <c r="F90" s="11">
        <v>17255.262596003475</v>
      </c>
      <c r="G90" s="11"/>
      <c r="I90" s="9" t="s">
        <v>115</v>
      </c>
      <c r="J90" s="11">
        <v>19889.842105263157</v>
      </c>
      <c r="K90" s="11">
        <v>10454.389722649414</v>
      </c>
      <c r="L90" s="11">
        <v>20868.813393638749</v>
      </c>
      <c r="M90" s="11">
        <v>16425.384615384617</v>
      </c>
      <c r="N90" s="11">
        <v>4391.0915872583719</v>
      </c>
      <c r="O90" s="11"/>
    </row>
    <row r="91" spans="1:15">
      <c r="A91" s="9" t="s">
        <v>116</v>
      </c>
      <c r="B91" s="5">
        <v>94530.835379628727</v>
      </c>
      <c r="C91" s="5">
        <v>120115.81184588178</v>
      </c>
      <c r="D91" s="5">
        <v>126881.8751691129</v>
      </c>
      <c r="E91" s="5">
        <v>97026.180754644214</v>
      </c>
      <c r="F91" s="5">
        <v>84918.792748417996</v>
      </c>
      <c r="G91" s="11"/>
      <c r="I91" s="9" t="s">
        <v>116</v>
      </c>
      <c r="J91" s="5">
        <v>125969</v>
      </c>
      <c r="K91" s="5">
        <v>55477.255382017727</v>
      </c>
      <c r="L91" s="5">
        <v>81331.414139499626</v>
      </c>
      <c r="M91" s="5">
        <v>66318.191126279868</v>
      </c>
      <c r="N91" s="5">
        <v>50150.744402985074</v>
      </c>
      <c r="O91" s="11"/>
    </row>
    <row r="92" spans="1:15">
      <c r="A92" s="9" t="s">
        <v>117</v>
      </c>
      <c r="B92" s="5">
        <v>2428.3979229142797</v>
      </c>
      <c r="C92" s="5">
        <v>3995.782635864543</v>
      </c>
      <c r="D92" s="5">
        <v>5348.1399348211107</v>
      </c>
      <c r="E92" s="5">
        <v>4146.9011799802247</v>
      </c>
      <c r="F92" s="5">
        <v>4088.7670173377396</v>
      </c>
      <c r="G92" s="42"/>
      <c r="I92" s="9" t="s">
        <v>117</v>
      </c>
      <c r="J92" s="5">
        <v>35.956802973977695</v>
      </c>
      <c r="K92" s="5">
        <v>1911.3454225926812</v>
      </c>
      <c r="L92" s="5">
        <v>2738.752084369612</v>
      </c>
      <c r="M92" s="5">
        <v>2285.614742882366</v>
      </c>
      <c r="N92" s="5">
        <v>1927.7205441115132</v>
      </c>
      <c r="O92" s="42"/>
    </row>
    <row r="93" spans="1:15">
      <c r="A93" s="9" t="s">
        <v>118</v>
      </c>
      <c r="B93" s="11">
        <v>2142.2444148491031</v>
      </c>
      <c r="C93" s="11">
        <v>4835.2784418305419</v>
      </c>
      <c r="D93" s="11">
        <v>9668.689856996356</v>
      </c>
      <c r="E93" s="11">
        <v>502.94556563842207</v>
      </c>
      <c r="F93" s="11">
        <v>3401.0892168903029</v>
      </c>
      <c r="G93" s="42"/>
      <c r="I93" s="9" t="s">
        <v>118</v>
      </c>
      <c r="J93" s="11">
        <v>6313.7434379290507</v>
      </c>
      <c r="K93" s="11">
        <v>4517.3179938018329</v>
      </c>
      <c r="L93" s="11">
        <v>9332.4323071551353</v>
      </c>
      <c r="M93" s="11">
        <v>456.88542638424292</v>
      </c>
      <c r="N93" s="11">
        <v>1242.7053879958276</v>
      </c>
      <c r="O93" s="42"/>
    </row>
    <row r="94" spans="1:15">
      <c r="A94" s="9" t="s">
        <v>119</v>
      </c>
      <c r="B94" s="5">
        <v>14810.544900106453</v>
      </c>
      <c r="C94" s="5">
        <v>30430.026470263729</v>
      </c>
      <c r="D94" s="5">
        <v>44584.467945908371</v>
      </c>
      <c r="E94" s="5">
        <v>3160.6655026444901</v>
      </c>
      <c r="F94" s="5">
        <v>16737.872792204285</v>
      </c>
      <c r="G94" s="1"/>
      <c r="I94" s="9" t="s">
        <v>119</v>
      </c>
      <c r="J94" s="5">
        <v>39987.041773550656</v>
      </c>
      <c r="K94" s="5">
        <v>23971.595725093895</v>
      </c>
      <c r="L94" s="5">
        <v>36371.01461329111</v>
      </c>
      <c r="M94" s="5">
        <v>1844.6944007254588</v>
      </c>
      <c r="N94" s="5">
        <v>14192.962966755829</v>
      </c>
      <c r="O94" s="1"/>
    </row>
    <row r="95" spans="1:15">
      <c r="A95" s="9" t="s">
        <v>120</v>
      </c>
      <c r="B95" s="5">
        <v>380.46735044930955</v>
      </c>
      <c r="C95" s="5">
        <v>1012.2878038304418</v>
      </c>
      <c r="D95" s="5">
        <v>1879.2595331402317</v>
      </c>
      <c r="E95" s="5">
        <v>135.08691572209344</v>
      </c>
      <c r="F95" s="5">
        <v>805.91421519513528</v>
      </c>
      <c r="G95" s="1"/>
      <c r="I95" s="9" t="s">
        <v>120</v>
      </c>
      <c r="J95" s="5">
        <v>11.413968377646693</v>
      </c>
      <c r="K95" s="5">
        <v>825.88800483903958</v>
      </c>
      <c r="L95" s="5">
        <v>1224.7566716586971</v>
      </c>
      <c r="M95" s="5">
        <v>63.576232204256925</v>
      </c>
      <c r="N95" s="5">
        <v>545.55653397640447</v>
      </c>
      <c r="O95" s="1"/>
    </row>
    <row r="96" spans="1:15">
      <c r="A96" s="9"/>
      <c r="B96" s="1"/>
      <c r="C96" s="1"/>
      <c r="D96" s="1"/>
      <c r="E96" s="1"/>
      <c r="F96" s="43"/>
      <c r="G96" s="1"/>
      <c r="I96" s="9"/>
      <c r="J96" s="1"/>
      <c r="K96" s="1"/>
      <c r="L96" s="1"/>
      <c r="M96" s="1"/>
      <c r="N96" s="43"/>
      <c r="O96" s="1"/>
    </row>
    <row r="97" spans="1:15">
      <c r="A97" s="96" t="s">
        <v>127</v>
      </c>
      <c r="B97" s="96"/>
      <c r="C97" s="96"/>
      <c r="D97" s="96"/>
      <c r="E97" s="96"/>
      <c r="F97" s="96"/>
      <c r="G97" s="1"/>
      <c r="I97" s="96" t="s">
        <v>127</v>
      </c>
      <c r="J97" s="96"/>
      <c r="K97" s="96"/>
      <c r="L97" s="96"/>
      <c r="M97" s="96"/>
      <c r="N97" s="96"/>
      <c r="O97" s="1"/>
    </row>
    <row r="98" spans="1:15">
      <c r="A98" s="96" t="s">
        <v>128</v>
      </c>
      <c r="B98" s="96"/>
      <c r="C98" s="44" t="s">
        <v>129</v>
      </c>
      <c r="D98" s="97" t="s">
        <v>130</v>
      </c>
      <c r="E98" s="97"/>
      <c r="F98" s="44" t="s">
        <v>129</v>
      </c>
      <c r="G98" s="1"/>
      <c r="I98" s="96" t="s">
        <v>128</v>
      </c>
      <c r="J98" s="96"/>
      <c r="K98" s="44" t="s">
        <v>129</v>
      </c>
      <c r="L98" s="97" t="s">
        <v>130</v>
      </c>
      <c r="M98" s="97"/>
      <c r="N98" s="44" t="s">
        <v>129</v>
      </c>
      <c r="O98" s="1"/>
    </row>
    <row r="99" spans="1:15">
      <c r="A99" s="9" t="s">
        <v>131</v>
      </c>
      <c r="B99" s="11">
        <v>86896516263</v>
      </c>
      <c r="C99" s="47">
        <v>0.43348983609769054</v>
      </c>
      <c r="D99" s="9" t="s">
        <v>132</v>
      </c>
      <c r="E99" s="11">
        <v>54051317078</v>
      </c>
      <c r="F99" s="47">
        <v>0.26963907862648306</v>
      </c>
      <c r="G99" s="1"/>
      <c r="I99" s="9" t="s">
        <v>131</v>
      </c>
      <c r="J99" s="11">
        <v>3317951978</v>
      </c>
      <c r="K99" s="47">
        <v>0.45008219548367462</v>
      </c>
      <c r="L99" s="9" t="s">
        <v>132</v>
      </c>
      <c r="M99" s="11">
        <v>1171580338</v>
      </c>
      <c r="N99" s="47">
        <v>0.15892558247042404</v>
      </c>
      <c r="O99" s="1"/>
    </row>
    <row r="100" spans="1:15">
      <c r="A100" s="9" t="s">
        <v>133</v>
      </c>
      <c r="B100" s="5">
        <v>18513314018</v>
      </c>
      <c r="C100" s="47">
        <v>9.2355065593176536E-2</v>
      </c>
      <c r="D100" s="9" t="s">
        <v>134</v>
      </c>
      <c r="E100" s="5">
        <v>15850344949</v>
      </c>
      <c r="F100" s="47">
        <v>7.9070643214720918E-2</v>
      </c>
      <c r="G100" s="1"/>
      <c r="I100" s="9" t="s">
        <v>133</v>
      </c>
      <c r="J100" s="5">
        <v>888085562</v>
      </c>
      <c r="K100" s="47">
        <v>0.12046934439456587</v>
      </c>
      <c r="L100" s="9" t="s">
        <v>134</v>
      </c>
      <c r="M100" s="5">
        <v>102733776</v>
      </c>
      <c r="N100" s="47">
        <v>1.3935898939767006E-2</v>
      </c>
      <c r="O100" s="1"/>
    </row>
    <row r="101" spans="1:15">
      <c r="A101" s="9" t="s">
        <v>135</v>
      </c>
      <c r="B101" s="5">
        <v>58509821813</v>
      </c>
      <c r="C101" s="47">
        <v>0.29188066632105059</v>
      </c>
      <c r="D101" s="9" t="s">
        <v>136</v>
      </c>
      <c r="E101" s="5">
        <v>50893348504</v>
      </c>
      <c r="F101" s="47">
        <v>0.2538853138219001</v>
      </c>
      <c r="G101" s="1"/>
      <c r="I101" s="9" t="s">
        <v>135</v>
      </c>
      <c r="J101" s="5">
        <v>2134477546</v>
      </c>
      <c r="K101" s="47">
        <v>0.28954317195795354</v>
      </c>
      <c r="L101" s="9" t="s">
        <v>136</v>
      </c>
      <c r="M101" s="5">
        <v>1586429404</v>
      </c>
      <c r="N101" s="47">
        <v>0.21520010954546054</v>
      </c>
      <c r="O101" s="1"/>
    </row>
    <row r="102" spans="1:15">
      <c r="A102" s="9" t="s">
        <v>137</v>
      </c>
      <c r="B102" s="5">
        <v>7628576798</v>
      </c>
      <c r="C102" s="47">
        <v>3.8055731668402072E-2</v>
      </c>
      <c r="D102" s="9" t="s">
        <v>138</v>
      </c>
      <c r="E102" s="14">
        <v>120795010531</v>
      </c>
      <c r="F102" s="48">
        <v>0.60259503566310413</v>
      </c>
      <c r="G102" s="1"/>
      <c r="I102" s="9" t="s">
        <v>137</v>
      </c>
      <c r="J102" s="5">
        <v>155746134</v>
      </c>
      <c r="K102" s="47">
        <v>2.1127057411803984E-2</v>
      </c>
      <c r="L102" s="9" t="s">
        <v>138</v>
      </c>
      <c r="M102" s="14">
        <v>2860743518</v>
      </c>
      <c r="N102" s="48">
        <v>0.38806159095565157</v>
      </c>
      <c r="O102" s="1"/>
    </row>
    <row r="103" spans="1:15">
      <c r="A103" s="9" t="s">
        <v>139</v>
      </c>
      <c r="B103" s="5">
        <v>26610783822</v>
      </c>
      <c r="C103" s="47">
        <v>0.13274990544519219</v>
      </c>
      <c r="D103" s="9"/>
      <c r="E103" s="5"/>
      <c r="F103" s="47"/>
      <c r="G103" s="1"/>
      <c r="I103" s="9" t="s">
        <v>139</v>
      </c>
      <c r="J103" s="5">
        <v>841862041</v>
      </c>
      <c r="K103" s="47">
        <v>0.11419909577354567</v>
      </c>
      <c r="L103" s="9"/>
      <c r="M103" s="5"/>
      <c r="N103" s="47"/>
      <c r="O103" s="1"/>
    </row>
    <row r="104" spans="1:15">
      <c r="A104" s="9" t="s">
        <v>140</v>
      </c>
      <c r="B104" s="5">
        <v>2299011966</v>
      </c>
      <c r="C104" s="47">
        <v>1.1468794874488134E-2</v>
      </c>
      <c r="D104" s="9" t="s">
        <v>141</v>
      </c>
      <c r="E104" s="5">
        <v>79663014149</v>
      </c>
      <c r="F104" s="47">
        <v>0.39740496433689593</v>
      </c>
      <c r="G104" s="1"/>
      <c r="I104" s="9" t="s">
        <v>140</v>
      </c>
      <c r="J104" s="5">
        <v>33756834</v>
      </c>
      <c r="K104" s="47">
        <v>4.579134978456266E-3</v>
      </c>
      <c r="L104" s="9" t="s">
        <v>141</v>
      </c>
      <c r="M104" s="5">
        <v>4511136577</v>
      </c>
      <c r="N104" s="47">
        <v>0.61193840904434837</v>
      </c>
      <c r="O104" s="1"/>
    </row>
    <row r="105" spans="1:15" ht="16" thickBot="1">
      <c r="A105" s="9" t="s">
        <v>142</v>
      </c>
      <c r="B105" s="20">
        <v>200458024680</v>
      </c>
      <c r="C105" s="50">
        <v>1</v>
      </c>
      <c r="D105" s="9" t="s">
        <v>143</v>
      </c>
      <c r="E105" s="20">
        <v>200458024680</v>
      </c>
      <c r="F105" s="50">
        <v>1</v>
      </c>
      <c r="G105" s="1"/>
      <c r="I105" s="9" t="s">
        <v>142</v>
      </c>
      <c r="J105" s="20">
        <v>7371880095</v>
      </c>
      <c r="K105" s="50">
        <v>1</v>
      </c>
      <c r="L105" s="9" t="s">
        <v>143</v>
      </c>
      <c r="M105" s="20">
        <v>7371880095</v>
      </c>
      <c r="N105" s="50">
        <v>1</v>
      </c>
      <c r="O105" s="1"/>
    </row>
    <row r="106" spans="1:15" ht="16" thickTop="1">
      <c r="A106" s="9"/>
      <c r="B106" s="42"/>
      <c r="C106" s="38"/>
      <c r="D106" s="9"/>
      <c r="E106" s="5"/>
      <c r="F106" s="51"/>
      <c r="G106" s="1"/>
      <c r="I106" s="9"/>
      <c r="J106" s="42"/>
      <c r="K106" s="38"/>
      <c r="L106" s="9"/>
      <c r="M106" s="5"/>
      <c r="N106" s="51"/>
      <c r="O106" s="1"/>
    </row>
    <row r="107" spans="1:15">
      <c r="A107" s="9" t="s">
        <v>144</v>
      </c>
      <c r="B107" s="11">
        <v>16280728869</v>
      </c>
      <c r="C107" s="47">
        <v>8.1217645913600353E-2</v>
      </c>
      <c r="D107" s="9" t="s">
        <v>145</v>
      </c>
      <c r="E107" s="11">
        <v>1028802870</v>
      </c>
      <c r="F107" s="47">
        <v>5.1322608393568848E-3</v>
      </c>
      <c r="G107" s="1"/>
      <c r="I107" s="9" t="s">
        <v>144</v>
      </c>
      <c r="J107" s="11">
        <v>1554828040</v>
      </c>
      <c r="K107" s="47">
        <v>0.21091336537806235</v>
      </c>
      <c r="L107" s="9" t="s">
        <v>145</v>
      </c>
      <c r="M107" s="11">
        <v>57786330</v>
      </c>
      <c r="N107" s="47">
        <v>7.8387506654094604E-3</v>
      </c>
      <c r="O107" s="1"/>
    </row>
    <row r="108" spans="1:15">
      <c r="A108" s="9" t="s">
        <v>146</v>
      </c>
      <c r="B108" s="5">
        <v>115695389125</v>
      </c>
      <c r="C108" s="47">
        <v>0.57715518902119112</v>
      </c>
      <c r="D108" s="9" t="s">
        <v>147</v>
      </c>
      <c r="E108" s="11">
        <v>32323394612</v>
      </c>
      <c r="F108" s="47">
        <v>0.16124769593833554</v>
      </c>
      <c r="G108" s="1"/>
      <c r="I108" s="9" t="s">
        <v>146</v>
      </c>
      <c r="J108" s="5">
        <v>4795902847</v>
      </c>
      <c r="K108" s="47">
        <v>0.65056712605144451</v>
      </c>
      <c r="L108" s="9" t="s">
        <v>147</v>
      </c>
      <c r="M108" s="11">
        <v>1005356171</v>
      </c>
      <c r="N108" s="47">
        <v>0.13637717353567455</v>
      </c>
      <c r="O108" s="1"/>
    </row>
    <row r="109" spans="1:15">
      <c r="A109" s="9" t="s">
        <v>148</v>
      </c>
      <c r="B109" s="5">
        <v>30981644875</v>
      </c>
      <c r="C109" s="47">
        <v>0.1545542760109373</v>
      </c>
      <c r="D109" s="9" t="s">
        <v>149</v>
      </c>
      <c r="E109" s="11">
        <v>29552631072</v>
      </c>
      <c r="F109" s="47">
        <v>0.14742553269781128</v>
      </c>
      <c r="G109" s="1"/>
      <c r="I109" s="9" t="s">
        <v>148</v>
      </c>
      <c r="J109" s="5">
        <v>272333214</v>
      </c>
      <c r="K109" s="47">
        <v>3.6942165430052347E-2</v>
      </c>
      <c r="L109" s="9" t="s">
        <v>149</v>
      </c>
      <c r="M109" s="11">
        <v>625562285</v>
      </c>
      <c r="N109" s="47">
        <v>8.4857902860396434E-2</v>
      </c>
      <c r="O109" s="1"/>
    </row>
    <row r="110" spans="1:15">
      <c r="A110" s="9"/>
      <c r="B110" s="1"/>
      <c r="C110" s="1"/>
      <c r="D110" s="1"/>
      <c r="E110" s="1"/>
      <c r="F110" s="42"/>
      <c r="G110" s="52"/>
      <c r="I110" s="9"/>
      <c r="J110" s="1"/>
      <c r="K110" s="1"/>
      <c r="L110" s="1"/>
      <c r="M110" s="1"/>
      <c r="N110" s="42"/>
      <c r="O110" s="52"/>
    </row>
    <row r="111" spans="1:15">
      <c r="A111" s="9"/>
      <c r="B111" s="1"/>
      <c r="C111" s="1"/>
      <c r="D111" s="1"/>
      <c r="E111" s="1"/>
      <c r="F111" s="42"/>
      <c r="G111" s="52"/>
      <c r="I111" s="9"/>
      <c r="J111" s="1"/>
      <c r="K111" s="1"/>
      <c r="L111" s="1"/>
      <c r="M111" s="1"/>
      <c r="N111" s="42"/>
      <c r="O111" s="52"/>
    </row>
    <row r="112" spans="1:15">
      <c r="A112" s="22" t="s">
        <v>150</v>
      </c>
      <c r="B112" s="1"/>
      <c r="C112" s="1"/>
      <c r="D112" s="1"/>
      <c r="E112" s="22" t="s">
        <v>150</v>
      </c>
      <c r="F112" s="42"/>
      <c r="G112" s="38"/>
      <c r="I112" s="22" t="s">
        <v>150</v>
      </c>
      <c r="J112" s="1"/>
      <c r="K112" s="1"/>
      <c r="L112" s="1"/>
      <c r="M112" s="22" t="s">
        <v>150</v>
      </c>
      <c r="N112" s="42"/>
      <c r="O112" s="38"/>
    </row>
    <row r="113" spans="1:15">
      <c r="A113" s="22" t="s">
        <v>151</v>
      </c>
      <c r="B113" s="42"/>
      <c r="C113" s="45" t="s">
        <v>18</v>
      </c>
      <c r="D113" s="45" t="s">
        <v>152</v>
      </c>
      <c r="E113" s="22" t="s">
        <v>153</v>
      </c>
      <c r="F113" s="1"/>
      <c r="G113" s="45" t="s">
        <v>152</v>
      </c>
      <c r="I113" s="22" t="s">
        <v>151</v>
      </c>
      <c r="J113" s="42"/>
      <c r="K113" s="45" t="s">
        <v>18</v>
      </c>
      <c r="L113" s="45" t="s">
        <v>152</v>
      </c>
      <c r="M113" s="22" t="s">
        <v>153</v>
      </c>
      <c r="N113" s="1"/>
      <c r="O113" s="45" t="s">
        <v>152</v>
      </c>
    </row>
    <row r="114" spans="1:15">
      <c r="A114" s="9" t="s">
        <v>154</v>
      </c>
      <c r="B114" s="11">
        <v>42359475910</v>
      </c>
      <c r="C114" s="54">
        <v>1582.873571693179</v>
      </c>
      <c r="D114" s="51">
        <v>0.32768658502361453</v>
      </c>
      <c r="E114" s="9" t="s">
        <v>155</v>
      </c>
      <c r="F114" s="11">
        <v>23104766714</v>
      </c>
      <c r="G114" s="51">
        <v>0.17873502775067596</v>
      </c>
      <c r="I114" s="9" t="s">
        <v>154</v>
      </c>
      <c r="J114" s="11">
        <v>1826324563</v>
      </c>
      <c r="K114" s="54">
        <v>786.28682690128903</v>
      </c>
      <c r="L114" s="51">
        <v>0.3232844856626374</v>
      </c>
      <c r="M114" s="9" t="s">
        <v>155</v>
      </c>
      <c r="N114" s="11">
        <v>773991665</v>
      </c>
      <c r="O114" s="51">
        <v>0.13700713575010565</v>
      </c>
    </row>
    <row r="115" spans="1:15">
      <c r="A115" s="9" t="s">
        <v>156</v>
      </c>
      <c r="B115" s="5">
        <v>17858437705</v>
      </c>
      <c r="C115" s="55">
        <v>667.32763962974843</v>
      </c>
      <c r="D115" s="51">
        <v>0.13815020936146435</v>
      </c>
      <c r="E115" s="9" t="s">
        <v>157</v>
      </c>
      <c r="F115" s="5">
        <v>14043365114</v>
      </c>
      <c r="G115" s="51">
        <v>0.1086373770587669</v>
      </c>
      <c r="I115" s="9" t="s">
        <v>156</v>
      </c>
      <c r="J115" s="5">
        <v>736419151</v>
      </c>
      <c r="K115" s="55">
        <v>317.05025998116156</v>
      </c>
      <c r="L115" s="51">
        <v>0.13035628567141552</v>
      </c>
      <c r="M115" s="9" t="s">
        <v>157</v>
      </c>
      <c r="N115" s="5">
        <v>1129046151</v>
      </c>
      <c r="O115" s="51">
        <v>0.19985664739450557</v>
      </c>
    </row>
    <row r="116" spans="1:15">
      <c r="A116" s="9" t="s">
        <v>158</v>
      </c>
      <c r="B116" s="5">
        <v>5954018353</v>
      </c>
      <c r="C116" s="55">
        <v>222.48760386846459</v>
      </c>
      <c r="D116" s="51">
        <v>4.6059397557416469E-2</v>
      </c>
      <c r="E116" s="9" t="s">
        <v>159</v>
      </c>
      <c r="F116" s="5">
        <v>37309356079</v>
      </c>
      <c r="G116" s="51">
        <v>0.28861961155830418</v>
      </c>
      <c r="I116" s="9" t="s">
        <v>158</v>
      </c>
      <c r="J116" s="5">
        <v>506473946</v>
      </c>
      <c r="K116" s="55">
        <v>218.05203739600299</v>
      </c>
      <c r="L116" s="51">
        <v>8.9652831950733827E-2</v>
      </c>
      <c r="M116" s="9" t="s">
        <v>159</v>
      </c>
      <c r="N116" s="5">
        <v>1478618113</v>
      </c>
      <c r="O116" s="51">
        <v>0.26173567712819756</v>
      </c>
    </row>
    <row r="117" spans="1:15">
      <c r="A117" s="9" t="s">
        <v>160</v>
      </c>
      <c r="B117" s="5">
        <v>7274114763</v>
      </c>
      <c r="C117" s="55">
        <v>271.81648895466452</v>
      </c>
      <c r="D117" s="51">
        <v>5.6271466408643986E-2</v>
      </c>
      <c r="E117" s="9" t="s">
        <v>161</v>
      </c>
      <c r="F117" s="5">
        <v>1718920679</v>
      </c>
      <c r="G117" s="51">
        <v>1.3297313886147718E-2</v>
      </c>
      <c r="I117" s="9" t="s">
        <v>160</v>
      </c>
      <c r="J117" s="5">
        <v>380734757</v>
      </c>
      <c r="K117" s="55">
        <v>163.9175916688163</v>
      </c>
      <c r="L117" s="51">
        <v>6.7395271675286694E-2</v>
      </c>
      <c r="M117" s="9" t="s">
        <v>161</v>
      </c>
      <c r="N117" s="5">
        <v>31107263</v>
      </c>
      <c r="O117" s="51">
        <v>5.5064120162782873E-3</v>
      </c>
    </row>
    <row r="118" spans="1:15">
      <c r="A118" s="9" t="s">
        <v>162</v>
      </c>
      <c r="B118" s="5">
        <v>19095946367</v>
      </c>
      <c r="C118" s="55">
        <v>713.57041562591598</v>
      </c>
      <c r="D118" s="51">
        <v>0.14772339171739127</v>
      </c>
      <c r="E118" s="9"/>
      <c r="F118" s="5"/>
      <c r="G118" s="51"/>
      <c r="I118" s="9" t="s">
        <v>162</v>
      </c>
      <c r="J118" s="5">
        <v>645605229</v>
      </c>
      <c r="K118" s="55">
        <v>277.95217631384946</v>
      </c>
      <c r="L118" s="51">
        <v>0.11428097646320395</v>
      </c>
      <c r="M118" s="9"/>
      <c r="N118" s="5"/>
      <c r="O118" s="51"/>
    </row>
    <row r="119" spans="1:15">
      <c r="A119" s="9" t="s">
        <v>163</v>
      </c>
      <c r="B119" s="5">
        <v>19531794860</v>
      </c>
      <c r="C119" s="55">
        <v>729.85704443826944</v>
      </c>
      <c r="D119" s="51">
        <v>0.15109505062465226</v>
      </c>
      <c r="E119" s="9" t="s">
        <v>164</v>
      </c>
      <c r="F119" s="11">
        <v>531058262</v>
      </c>
      <c r="G119" s="51">
        <v>4.1081874736385512E-3</v>
      </c>
      <c r="I119" s="9" t="s">
        <v>163</v>
      </c>
      <c r="J119" s="5">
        <v>971672736</v>
      </c>
      <c r="K119" s="55">
        <v>418.33389741028958</v>
      </c>
      <c r="L119" s="51">
        <v>0.17199939542737655</v>
      </c>
      <c r="M119" s="9" t="s">
        <v>164</v>
      </c>
      <c r="N119" s="11">
        <v>354385</v>
      </c>
      <c r="O119" s="51">
        <v>6.2731003444076085E-5</v>
      </c>
    </row>
    <row r="120" spans="1:15">
      <c r="A120" s="9" t="s">
        <v>165</v>
      </c>
      <c r="B120" s="5">
        <v>5116015409</v>
      </c>
      <c r="C120" s="55">
        <v>191.1734130159395</v>
      </c>
      <c r="D120" s="51">
        <v>3.9576731824192218E-2</v>
      </c>
      <c r="E120" s="9" t="s">
        <v>166</v>
      </c>
      <c r="F120" s="5">
        <v>1488203206</v>
      </c>
      <c r="G120" s="51">
        <v>1.1512517941238493E-2</v>
      </c>
      <c r="I120" s="9" t="s">
        <v>165</v>
      </c>
      <c r="J120" s="5">
        <v>211777456</v>
      </c>
      <c r="K120" s="55">
        <v>91.176468444326218</v>
      </c>
      <c r="L120" s="51">
        <v>3.7487513076777154E-2</v>
      </c>
      <c r="M120" s="9" t="s">
        <v>166</v>
      </c>
      <c r="N120" s="5">
        <v>6247065</v>
      </c>
      <c r="O120" s="51">
        <v>1.1058161491890662E-3</v>
      </c>
    </row>
    <row r="121" spans="1:15">
      <c r="A121" s="9" t="s">
        <v>167</v>
      </c>
      <c r="B121" s="5">
        <v>1352295904</v>
      </c>
      <c r="C121" s="55">
        <v>50.532104129390689</v>
      </c>
      <c r="D121" s="51">
        <v>1.0461159332204345E-2</v>
      </c>
      <c r="E121" s="9" t="s">
        <v>168</v>
      </c>
      <c r="F121" s="5">
        <v>18880971127</v>
      </c>
      <c r="G121" s="51">
        <v>0.14606037533801244</v>
      </c>
      <c r="I121" s="9" t="s">
        <v>167</v>
      </c>
      <c r="J121" s="5">
        <v>65163951</v>
      </c>
      <c r="K121" s="55">
        <v>28.055011304220784</v>
      </c>
      <c r="L121" s="51">
        <v>1.1534912692722901E-2</v>
      </c>
      <c r="M121" s="9" t="s">
        <v>168</v>
      </c>
      <c r="N121" s="5">
        <v>750293266</v>
      </c>
      <c r="O121" s="51">
        <v>0.13281219423370938</v>
      </c>
    </row>
    <row r="122" spans="1:15">
      <c r="A122" s="9" t="s">
        <v>169</v>
      </c>
      <c r="B122" s="5">
        <v>647430642</v>
      </c>
      <c r="C122" s="55">
        <v>24.192954013489537</v>
      </c>
      <c r="D122" s="51">
        <v>5.0084268409596178E-3</v>
      </c>
      <c r="E122" s="9" t="s">
        <v>170</v>
      </c>
      <c r="F122" s="5">
        <v>3703362538</v>
      </c>
      <c r="G122" s="51">
        <v>2.8648660001365109E-2</v>
      </c>
      <c r="I122" s="9" t="s">
        <v>169</v>
      </c>
      <c r="J122" s="5">
        <v>37510245</v>
      </c>
      <c r="K122" s="55">
        <v>16.149271665542365</v>
      </c>
      <c r="L122" s="51">
        <v>6.6398276120127487E-3</v>
      </c>
      <c r="M122" s="9" t="s">
        <v>170</v>
      </c>
      <c r="N122" s="5">
        <v>211673318</v>
      </c>
      <c r="O122" s="51">
        <v>3.7469079223096391E-2</v>
      </c>
    </row>
    <row r="123" spans="1:15">
      <c r="A123" s="9" t="s">
        <v>171</v>
      </c>
      <c r="B123" s="5">
        <v>1268575060</v>
      </c>
      <c r="C123" s="55">
        <v>47.403653917943124</v>
      </c>
      <c r="D123" s="51">
        <v>9.813507375321228E-3</v>
      </c>
      <c r="E123" s="9" t="s">
        <v>172</v>
      </c>
      <c r="F123" s="5">
        <v>22433560060</v>
      </c>
      <c r="G123" s="51">
        <v>0.17354267322859218</v>
      </c>
      <c r="I123" s="9" t="s">
        <v>171</v>
      </c>
      <c r="J123" s="5">
        <v>55939745</v>
      </c>
      <c r="K123" s="55">
        <v>24.083717365913373</v>
      </c>
      <c r="L123" s="51">
        <v>9.9021017713947779E-3</v>
      </c>
      <c r="M123" s="9" t="s">
        <v>172</v>
      </c>
      <c r="N123" s="5">
        <v>983612067</v>
      </c>
      <c r="O123" s="51">
        <v>0.17411282069673323</v>
      </c>
    </row>
    <row r="124" spans="1:15">
      <c r="A124" s="9" t="s">
        <v>173</v>
      </c>
      <c r="B124" s="5">
        <v>8810158807</v>
      </c>
      <c r="C124" s="55">
        <v>329.21482710620739</v>
      </c>
      <c r="D124" s="51">
        <v>6.8154073934139747E-2</v>
      </c>
      <c r="E124" s="9" t="s">
        <v>174</v>
      </c>
      <c r="F124" s="5">
        <v>6054700001</v>
      </c>
      <c r="G124" s="51">
        <v>4.6838255763258459E-2</v>
      </c>
      <c r="I124" s="9" t="s">
        <v>173</v>
      </c>
      <c r="J124" s="5">
        <v>211658171</v>
      </c>
      <c r="K124" s="55">
        <v>91.125112718160622</v>
      </c>
      <c r="L124" s="51">
        <v>3.7466397996438465E-2</v>
      </c>
      <c r="M124" s="9" t="s">
        <v>174</v>
      </c>
      <c r="N124" s="5">
        <v>284336657</v>
      </c>
      <c r="O124" s="51">
        <v>5.033148640474084E-2</v>
      </c>
    </row>
    <row r="125" spans="1:15" ht="16" thickBot="1">
      <c r="A125" s="9" t="s">
        <v>175</v>
      </c>
      <c r="B125" s="20">
        <v>129268263780</v>
      </c>
      <c r="C125" s="56">
        <v>4830.4497163932119</v>
      </c>
      <c r="D125" s="50">
        <v>1</v>
      </c>
      <c r="E125" s="9" t="s">
        <v>176</v>
      </c>
      <c r="F125" s="20">
        <v>129268263780</v>
      </c>
      <c r="G125" s="50">
        <v>1</v>
      </c>
      <c r="I125" s="9" t="s">
        <v>175</v>
      </c>
      <c r="J125" s="20">
        <v>5649279950</v>
      </c>
      <c r="K125" s="56">
        <v>2432.1823711695724</v>
      </c>
      <c r="L125" s="50">
        <v>1</v>
      </c>
      <c r="M125" s="9" t="s">
        <v>176</v>
      </c>
      <c r="N125" s="20">
        <v>5649279950</v>
      </c>
      <c r="O125" s="50">
        <v>1</v>
      </c>
    </row>
    <row r="126" spans="1:15" ht="16" thickTop="1">
      <c r="A126" s="9"/>
      <c r="B126" s="1"/>
      <c r="C126" s="1"/>
      <c r="D126" s="1"/>
      <c r="E126" s="9"/>
      <c r="F126" s="1"/>
      <c r="G126" s="42"/>
      <c r="I126" s="9"/>
      <c r="J126" s="1"/>
      <c r="K126" s="1"/>
      <c r="L126" s="1"/>
      <c r="M126" s="9"/>
      <c r="N126" s="1"/>
      <c r="O126" s="42"/>
    </row>
    <row r="127" spans="1:15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</row>
    <row r="129" spans="1:15">
      <c r="A129" s="2" t="s">
        <v>177</v>
      </c>
      <c r="B129" s="45"/>
      <c r="C129" s="45" t="s">
        <v>178</v>
      </c>
      <c r="D129" s="1"/>
      <c r="E129" s="1"/>
      <c r="F129" s="45" t="s">
        <v>179</v>
      </c>
      <c r="I129" s="2" t="s">
        <v>177</v>
      </c>
      <c r="J129" s="45"/>
      <c r="K129" s="45" t="s">
        <v>178</v>
      </c>
      <c r="L129" s="1"/>
      <c r="M129" s="1"/>
      <c r="N129" s="45" t="s">
        <v>179</v>
      </c>
    </row>
    <row r="130" spans="1:15">
      <c r="A130" s="22" t="s">
        <v>180</v>
      </c>
      <c r="B130" s="45" t="s">
        <v>181</v>
      </c>
      <c r="C130" s="57" t="s">
        <v>182</v>
      </c>
      <c r="D130" s="45" t="s">
        <v>183</v>
      </c>
      <c r="E130" s="45" t="s">
        <v>184</v>
      </c>
      <c r="F130" s="22" t="s">
        <v>185</v>
      </c>
      <c r="I130" s="22" t="s">
        <v>180</v>
      </c>
      <c r="J130" s="45" t="s">
        <v>181</v>
      </c>
      <c r="K130" s="57" t="s">
        <v>182</v>
      </c>
      <c r="L130" s="45" t="s">
        <v>183</v>
      </c>
      <c r="M130" s="45" t="s">
        <v>184</v>
      </c>
      <c r="N130" s="22" t="s">
        <v>185</v>
      </c>
    </row>
    <row r="131" spans="1:15">
      <c r="A131" s="9" t="s">
        <v>186</v>
      </c>
      <c r="B131" s="5">
        <v>64736508</v>
      </c>
      <c r="C131" s="55">
        <v>2.4190504116391476</v>
      </c>
      <c r="D131" s="51">
        <v>8.2512980081751577E-2</v>
      </c>
      <c r="E131" s="8">
        <v>31123.321153846155</v>
      </c>
      <c r="F131" s="55">
        <v>0.42209996455462861</v>
      </c>
      <c r="I131" s="9" t="s">
        <v>186</v>
      </c>
      <c r="J131" s="5">
        <v>3910541</v>
      </c>
      <c r="K131" s="55">
        <v>1.6836037452765693</v>
      </c>
      <c r="L131" s="51">
        <v>9.0674499674115491E-2</v>
      </c>
      <c r="M131" s="8">
        <v>1880.0677884615384</v>
      </c>
      <c r="N131" s="55">
        <v>0.29544008030093644</v>
      </c>
    </row>
    <row r="132" spans="1:15">
      <c r="A132" s="9" t="s">
        <v>187</v>
      </c>
      <c r="B132" s="5">
        <v>196704899</v>
      </c>
      <c r="C132" s="55">
        <v>7.3503975051818822</v>
      </c>
      <c r="D132" s="51">
        <v>0.25071953855110557</v>
      </c>
      <c r="E132" s="8">
        <v>94569.662980769237</v>
      </c>
      <c r="F132" s="55">
        <v>1.2825704298974823</v>
      </c>
      <c r="I132" s="9" t="s">
        <v>187</v>
      </c>
      <c r="J132" s="5">
        <v>9358089</v>
      </c>
      <c r="K132" s="55">
        <v>4.0289345359200857</v>
      </c>
      <c r="L132" s="51">
        <v>0.21698788939454763</v>
      </c>
      <c r="M132" s="8">
        <v>4499.0812500000002</v>
      </c>
      <c r="N132" s="55">
        <v>0.70700053154366882</v>
      </c>
    </row>
    <row r="133" spans="1:15">
      <c r="A133" s="9" t="s">
        <v>188</v>
      </c>
      <c r="B133" s="5">
        <v>236155670</v>
      </c>
      <c r="C133" s="55">
        <v>8.8245796440614104</v>
      </c>
      <c r="D133" s="51">
        <v>0.30100338583141834</v>
      </c>
      <c r="E133" s="8">
        <v>113536.37980769231</v>
      </c>
      <c r="F133" s="55">
        <v>1.5398003849137889</v>
      </c>
      <c r="I133" s="9" t="s">
        <v>188</v>
      </c>
      <c r="J133" s="5">
        <v>10530879</v>
      </c>
      <c r="K133" s="55">
        <v>4.5338553733241449</v>
      </c>
      <c r="L133" s="51">
        <v>0.2441816067018987</v>
      </c>
      <c r="M133" s="8">
        <v>5062.9225961538459</v>
      </c>
      <c r="N133" s="55">
        <v>0.79560442849197721</v>
      </c>
    </row>
    <row r="134" spans="1:15">
      <c r="A134" s="9" t="s">
        <v>189</v>
      </c>
      <c r="B134" s="5">
        <v>10574671</v>
      </c>
      <c r="C134" s="55">
        <v>0.3951504803981481</v>
      </c>
      <c r="D134" s="51">
        <v>1.3478447394692282E-2</v>
      </c>
      <c r="E134" s="8">
        <v>5083.9764423076922</v>
      </c>
      <c r="F134" s="55">
        <v>6.8949784166252207E-2</v>
      </c>
      <c r="I134" s="9" t="s">
        <v>189</v>
      </c>
      <c r="J134" s="5">
        <v>1110378</v>
      </c>
      <c r="K134" s="55">
        <v>0.47805062252836794</v>
      </c>
      <c r="L134" s="51">
        <v>2.5746557726704568E-2</v>
      </c>
      <c r="M134" s="8">
        <v>533.83557692307693</v>
      </c>
      <c r="N134" s="55">
        <v>8.3888690972526103E-2</v>
      </c>
    </row>
    <row r="135" spans="1:15">
      <c r="A135" s="9" t="s">
        <v>190</v>
      </c>
      <c r="B135" s="5">
        <v>60290687</v>
      </c>
      <c r="C135" s="55">
        <v>2.2529205808468538</v>
      </c>
      <c r="D135" s="51">
        <v>7.6846348517070437E-2</v>
      </c>
      <c r="E135" s="8">
        <v>28985.907211538462</v>
      </c>
      <c r="F135" s="55">
        <v>0.39311198011598353</v>
      </c>
      <c r="I135" s="9" t="s">
        <v>190</v>
      </c>
      <c r="J135" s="5">
        <v>4905289</v>
      </c>
      <c r="K135" s="55">
        <v>2.1118722274140476</v>
      </c>
      <c r="L135" s="51">
        <v>0.11373992136431821</v>
      </c>
      <c r="M135" s="8">
        <v>2358.3120192307692</v>
      </c>
      <c r="N135" s="55">
        <v>0.37059296298371514</v>
      </c>
    </row>
    <row r="136" spans="1:15">
      <c r="A136" s="9" t="s">
        <v>191</v>
      </c>
      <c r="B136" s="5">
        <v>94359036</v>
      </c>
      <c r="C136" s="55">
        <v>3.5259743215941328</v>
      </c>
      <c r="D136" s="51">
        <v>0.12026977510126557</v>
      </c>
      <c r="E136" s="8">
        <v>45364.921153846153</v>
      </c>
      <c r="F136" s="55">
        <v>0.61524705272964253</v>
      </c>
      <c r="I136" s="9" t="s">
        <v>191</v>
      </c>
      <c r="J136" s="5">
        <v>7462060</v>
      </c>
      <c r="K136" s="55">
        <v>3.2126378839854839</v>
      </c>
      <c r="L136" s="51">
        <v>0.17302428411778067</v>
      </c>
      <c r="M136" s="8">
        <v>3587.5288461538462</v>
      </c>
      <c r="N136" s="55">
        <v>0.56375616714168342</v>
      </c>
    </row>
    <row r="137" spans="1:15">
      <c r="A137" s="9" t="s">
        <v>192</v>
      </c>
      <c r="B137" s="5">
        <v>48665521</v>
      </c>
      <c r="C137" s="55">
        <v>1.8185155833194397</v>
      </c>
      <c r="D137" s="51">
        <v>6.2028943002935266E-2</v>
      </c>
      <c r="E137" s="8">
        <v>23396.885096153845</v>
      </c>
      <c r="F137" s="55">
        <v>0.3173126775564189</v>
      </c>
      <c r="I137" s="9" t="s">
        <v>192</v>
      </c>
      <c r="J137" s="5">
        <v>2932736</v>
      </c>
      <c r="K137" s="55">
        <v>1.2626297265538005</v>
      </c>
      <c r="L137" s="51">
        <v>6.8001938728239078E-2</v>
      </c>
      <c r="M137" s="8">
        <v>1409.9692307692308</v>
      </c>
      <c r="N137" s="55">
        <v>0.2215672356692967</v>
      </c>
    </row>
    <row r="138" spans="1:15">
      <c r="A138" s="9" t="s">
        <v>193</v>
      </c>
      <c r="B138" s="5">
        <v>73074515</v>
      </c>
      <c r="C138" s="55">
        <v>2.730622040828663</v>
      </c>
      <c r="D138" s="51">
        <v>9.3140581519760943E-2</v>
      </c>
      <c r="E138" s="8">
        <v>35131.978365384617</v>
      </c>
      <c r="F138" s="55">
        <v>0.47646607987175765</v>
      </c>
      <c r="I138" s="9" t="s">
        <v>193</v>
      </c>
      <c r="J138" s="5">
        <v>2917269</v>
      </c>
      <c r="K138" s="55">
        <v>1.2559707248637035</v>
      </c>
      <c r="L138" s="51">
        <v>6.7643302292395652E-2</v>
      </c>
      <c r="M138" s="8">
        <v>1402.533173076923</v>
      </c>
      <c r="N138" s="55">
        <v>0.22039870893040953</v>
      </c>
    </row>
    <row r="139" spans="1:15" ht="16" thickBot="1">
      <c r="A139" s="9" t="s">
        <v>194</v>
      </c>
      <c r="B139" s="58">
        <v>784561507</v>
      </c>
      <c r="C139" s="59">
        <v>29.317210567869679</v>
      </c>
      <c r="D139" s="50">
        <v>1</v>
      </c>
      <c r="E139" s="60">
        <v>377193.03221153846</v>
      </c>
      <c r="F139" s="59">
        <v>5.1155583538059544</v>
      </c>
      <c r="I139" s="9" t="s">
        <v>194</v>
      </c>
      <c r="J139" s="58">
        <v>43127241</v>
      </c>
      <c r="K139" s="59">
        <v>18.567554839866201</v>
      </c>
      <c r="L139" s="50">
        <v>1</v>
      </c>
      <c r="M139" s="60">
        <v>20734.250480769231</v>
      </c>
      <c r="N139" s="59">
        <v>3.2582488060342136</v>
      </c>
    </row>
    <row r="140" spans="1:15" ht="16" thickTop="1">
      <c r="A140" s="9"/>
      <c r="B140" s="5"/>
      <c r="C140" s="55"/>
      <c r="D140" s="51"/>
      <c r="E140" s="8"/>
      <c r="F140" s="1"/>
      <c r="I140" s="9"/>
      <c r="J140" s="5"/>
      <c r="K140" s="55"/>
      <c r="L140" s="51"/>
      <c r="M140" s="8"/>
      <c r="N140" s="1"/>
    </row>
    <row r="141" spans="1:15">
      <c r="A141" s="9" t="s">
        <v>195</v>
      </c>
      <c r="B141" s="5">
        <v>952583250</v>
      </c>
      <c r="C141" s="55">
        <v>35.595786276162087</v>
      </c>
      <c r="D141" s="38"/>
      <c r="E141" s="8">
        <v>457972.71634615387</v>
      </c>
      <c r="F141" s="55">
        <v>6.2111066611800094</v>
      </c>
      <c r="I141" s="9" t="s">
        <v>195</v>
      </c>
      <c r="J141" s="5">
        <v>50987816</v>
      </c>
      <c r="K141" s="55">
        <v>21.951765236848964</v>
      </c>
      <c r="L141" s="38"/>
      <c r="M141" s="8">
        <v>24513.373076923075</v>
      </c>
      <c r="N141" s="55">
        <v>3.8521126497355151</v>
      </c>
    </row>
    <row r="142" spans="1:15">
      <c r="A142" s="9"/>
      <c r="B142" s="1"/>
      <c r="C142" s="1"/>
      <c r="D142" s="1"/>
      <c r="E142" s="1"/>
      <c r="F142" s="1"/>
      <c r="G142" s="1"/>
      <c r="I142" s="9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</row>
    <row r="145" spans="1:15">
      <c r="A145" s="61"/>
      <c r="B145" s="1"/>
      <c r="C145" s="1"/>
      <c r="D145" s="1"/>
      <c r="E145" s="1"/>
      <c r="F145" s="1"/>
      <c r="G145" s="1"/>
      <c r="I145" s="61"/>
      <c r="J145" s="1"/>
      <c r="K145" s="1"/>
      <c r="L145" s="1"/>
      <c r="M145" s="1"/>
      <c r="N145" s="1"/>
      <c r="O145" s="1"/>
    </row>
    <row r="146" spans="1:15">
      <c r="A146" s="62"/>
      <c r="B146" s="1"/>
      <c r="C146" s="1"/>
      <c r="D146" s="22" t="s">
        <v>196</v>
      </c>
      <c r="E146" s="1"/>
      <c r="F146" s="1"/>
      <c r="G146" s="1"/>
      <c r="I146" s="62"/>
      <c r="J146" s="1"/>
      <c r="K146" s="1"/>
      <c r="L146" s="22" t="s">
        <v>196</v>
      </c>
      <c r="M146" s="1"/>
      <c r="N146" s="1"/>
      <c r="O146" s="1"/>
    </row>
    <row r="147" spans="1:15">
      <c r="A147" s="62"/>
      <c r="C147" s="1"/>
      <c r="D147" s="22" t="s">
        <v>197</v>
      </c>
      <c r="E147" s="1"/>
      <c r="F147" s="1"/>
      <c r="I147" s="62"/>
      <c r="K147" s="1"/>
      <c r="L147" s="22" t="s">
        <v>197</v>
      </c>
      <c r="M147" s="1"/>
      <c r="N147" s="1"/>
    </row>
    <row r="148" spans="1:15">
      <c r="A148" s="62"/>
      <c r="C148" s="1"/>
      <c r="D148" s="1"/>
      <c r="E148" s="1"/>
      <c r="F148" s="1"/>
      <c r="I148" s="62"/>
      <c r="K148" s="1"/>
      <c r="L148" s="1"/>
      <c r="M148" s="1"/>
      <c r="N148" s="1"/>
    </row>
    <row r="149" spans="1:15">
      <c r="A149" s="62"/>
      <c r="C149" s="1"/>
      <c r="D149" s="9" t="s">
        <v>198</v>
      </c>
      <c r="E149" s="63" t="s">
        <v>199</v>
      </c>
      <c r="F149" s="1"/>
      <c r="I149" s="62"/>
      <c r="K149" s="1"/>
      <c r="L149" s="9" t="s">
        <v>198</v>
      </c>
      <c r="M149" s="63" t="s">
        <v>199</v>
      </c>
      <c r="N149" s="1"/>
    </row>
    <row r="150" spans="1:15">
      <c r="A150" s="62"/>
      <c r="C150" s="1"/>
      <c r="D150" s="9" t="s">
        <v>73</v>
      </c>
      <c r="E150" s="63" t="s">
        <v>199</v>
      </c>
      <c r="F150" s="1"/>
      <c r="I150" s="62"/>
      <c r="K150" s="1"/>
      <c r="L150" s="9" t="s">
        <v>73</v>
      </c>
      <c r="M150" s="63" t="s">
        <v>199</v>
      </c>
      <c r="N150" s="1"/>
    </row>
    <row r="151" spans="1:15">
      <c r="A151" s="62"/>
      <c r="B151" s="1"/>
      <c r="C151" s="1"/>
      <c r="D151" s="9" t="s">
        <v>200</v>
      </c>
      <c r="E151" s="63" t="s">
        <v>199</v>
      </c>
      <c r="F151" s="1"/>
      <c r="I151" s="62"/>
      <c r="J151" s="1"/>
      <c r="K151" s="1"/>
      <c r="L151" s="9" t="s">
        <v>200</v>
      </c>
      <c r="M151" s="63" t="s">
        <v>199</v>
      </c>
      <c r="N151" s="1"/>
    </row>
    <row r="152" spans="1:15">
      <c r="A152" s="62"/>
      <c r="C152" s="1"/>
      <c r="D152" s="64" t="s">
        <v>201</v>
      </c>
      <c r="E152" s="63" t="s">
        <v>199</v>
      </c>
      <c r="F152" s="1"/>
      <c r="I152" s="62"/>
      <c r="K152" s="1"/>
      <c r="L152" s="64" t="s">
        <v>201</v>
      </c>
      <c r="M152" s="63" t="s">
        <v>199</v>
      </c>
      <c r="N152" s="1"/>
    </row>
    <row r="153" spans="1:15">
      <c r="A153" s="62"/>
      <c r="C153" s="1"/>
      <c r="D153" s="64" t="s">
        <v>202</v>
      </c>
      <c r="E153" s="63" t="s">
        <v>199</v>
      </c>
      <c r="F153" s="1"/>
      <c r="I153" s="62"/>
      <c r="K153" s="1"/>
      <c r="L153" s="64" t="s">
        <v>202</v>
      </c>
      <c r="M153" s="63" t="s">
        <v>199</v>
      </c>
      <c r="N153" s="1"/>
    </row>
    <row r="154" spans="1:15">
      <c r="A154" s="62"/>
      <c r="C154" s="1"/>
      <c r="D154" s="64" t="s">
        <v>203</v>
      </c>
      <c r="E154" s="63" t="s">
        <v>199</v>
      </c>
      <c r="F154" s="1"/>
      <c r="I154" s="62"/>
      <c r="K154" s="1"/>
      <c r="L154" s="64" t="s">
        <v>203</v>
      </c>
      <c r="M154" s="63" t="s">
        <v>199</v>
      </c>
      <c r="N154" s="1"/>
    </row>
    <row r="155" spans="1:15">
      <c r="A155" s="62"/>
      <c r="C155" s="1"/>
      <c r="D155" s="64" t="s">
        <v>204</v>
      </c>
      <c r="E155" s="63" t="s">
        <v>199</v>
      </c>
      <c r="F155" s="1"/>
      <c r="I155" s="62"/>
      <c r="K155" s="1"/>
      <c r="L155" s="64" t="s">
        <v>204</v>
      </c>
      <c r="M155" s="63" t="s">
        <v>199</v>
      </c>
      <c r="N155" s="1"/>
    </row>
    <row r="156" spans="1:15">
      <c r="A156" s="62"/>
      <c r="C156" s="1"/>
      <c r="D156" s="64" t="s">
        <v>205</v>
      </c>
      <c r="E156" s="63" t="s">
        <v>199</v>
      </c>
      <c r="F156" s="1"/>
      <c r="I156" s="62"/>
      <c r="K156" s="1"/>
      <c r="L156" s="64" t="s">
        <v>205</v>
      </c>
      <c r="M156" s="63" t="s">
        <v>199</v>
      </c>
      <c r="N156" s="1"/>
    </row>
    <row r="157" spans="1:15">
      <c r="A157" s="62"/>
      <c r="C157" s="1"/>
      <c r="D157" s="64" t="s">
        <v>206</v>
      </c>
      <c r="E157" s="63" t="s">
        <v>199</v>
      </c>
      <c r="F157" s="1"/>
      <c r="I157" s="62"/>
      <c r="K157" s="1"/>
      <c r="L157" s="64" t="s">
        <v>206</v>
      </c>
      <c r="M157" s="63" t="s">
        <v>199</v>
      </c>
      <c r="N157" s="1"/>
    </row>
    <row r="158" spans="1:15">
      <c r="A158" s="62"/>
      <c r="C158" s="1"/>
      <c r="D158" s="9" t="s">
        <v>207</v>
      </c>
      <c r="E158" s="63" t="s">
        <v>199</v>
      </c>
      <c r="F158" s="1"/>
      <c r="G158" s="1"/>
      <c r="I158" s="62"/>
      <c r="K158" s="1"/>
      <c r="L158" s="9" t="s">
        <v>207</v>
      </c>
      <c r="M158" s="63" t="s">
        <v>199</v>
      </c>
      <c r="N158" s="1"/>
      <c r="O158" s="1"/>
    </row>
    <row r="159" spans="1:15">
      <c r="A159" s="62"/>
      <c r="C159" s="1"/>
      <c r="D159" s="64" t="s">
        <v>208</v>
      </c>
      <c r="E159" s="65" t="s">
        <v>199</v>
      </c>
      <c r="F159" s="1"/>
      <c r="I159" s="62"/>
      <c r="K159" s="1"/>
      <c r="L159" s="64" t="s">
        <v>208</v>
      </c>
      <c r="M159" s="65" t="s">
        <v>199</v>
      </c>
      <c r="N159" s="1"/>
    </row>
    <row r="160" spans="1:15">
      <c r="A160" s="62"/>
      <c r="D160" s="64" t="s">
        <v>209</v>
      </c>
      <c r="E160" s="65" t="s">
        <v>199</v>
      </c>
      <c r="F160" s="1"/>
      <c r="I160" s="62"/>
      <c r="L160" s="64" t="s">
        <v>209</v>
      </c>
      <c r="M160" s="65" t="s">
        <v>199</v>
      </c>
      <c r="N160" s="1"/>
    </row>
    <row r="161" spans="1:15">
      <c r="A161" s="62"/>
      <c r="D161" s="64" t="s">
        <v>210</v>
      </c>
      <c r="E161" s="63" t="s">
        <v>199</v>
      </c>
      <c r="F161" s="1"/>
      <c r="I161" s="62"/>
      <c r="L161" s="64" t="s">
        <v>210</v>
      </c>
      <c r="M161" s="63" t="s">
        <v>199</v>
      </c>
      <c r="N161" s="1"/>
    </row>
    <row r="162" spans="1:15">
      <c r="A162" s="62"/>
      <c r="D162" s="1"/>
      <c r="E162" s="1"/>
      <c r="F162" s="1"/>
      <c r="I162" s="62"/>
      <c r="L162" s="1"/>
      <c r="M162" s="1"/>
      <c r="N162" s="1"/>
    </row>
    <row r="163" spans="1:15">
      <c r="A163" s="62"/>
      <c r="D163" s="22" t="s">
        <v>211</v>
      </c>
      <c r="E163" s="1"/>
      <c r="F163" s="1"/>
      <c r="I163" s="62"/>
      <c r="L163" s="22" t="s">
        <v>211</v>
      </c>
      <c r="M163" s="1"/>
      <c r="N163" s="1"/>
    </row>
    <row r="164" spans="1:15">
      <c r="A164" s="62"/>
      <c r="D164" s="22"/>
      <c r="E164" s="1"/>
      <c r="F164" s="1"/>
      <c r="G164" s="1"/>
      <c r="I164" s="62"/>
      <c r="L164" s="22"/>
      <c r="M164" s="1"/>
      <c r="N164" s="1"/>
      <c r="O164" s="1"/>
    </row>
    <row r="165" spans="1:15">
      <c r="A165" s="62"/>
      <c r="D165" s="9" t="s">
        <v>77</v>
      </c>
      <c r="E165" s="63" t="s">
        <v>199</v>
      </c>
      <c r="F165" s="1"/>
      <c r="G165" s="1"/>
      <c r="I165" s="62"/>
      <c r="L165" s="9" t="s">
        <v>77</v>
      </c>
      <c r="M165" s="63" t="s">
        <v>199</v>
      </c>
      <c r="N165" s="1"/>
      <c r="O165" s="1"/>
    </row>
    <row r="166" spans="1:15">
      <c r="A166" s="62"/>
      <c r="D166" s="9" t="s">
        <v>79</v>
      </c>
      <c r="E166" s="63" t="s">
        <v>199</v>
      </c>
      <c r="F166" s="1"/>
      <c r="G166" s="1"/>
      <c r="I166" s="62"/>
      <c r="L166" s="9" t="s">
        <v>79</v>
      </c>
      <c r="M166" s="63" t="s">
        <v>199</v>
      </c>
      <c r="N166" s="1"/>
      <c r="O166" s="1"/>
    </row>
    <row r="167" spans="1:15">
      <c r="A167" s="62"/>
      <c r="D167" s="9" t="s">
        <v>82</v>
      </c>
      <c r="E167" s="63" t="s">
        <v>199</v>
      </c>
      <c r="I167" s="62"/>
      <c r="L167" s="9" t="s">
        <v>82</v>
      </c>
      <c r="M167" s="63" t="s">
        <v>199</v>
      </c>
    </row>
    <row r="168" spans="1:15">
      <c r="A168" s="62"/>
      <c r="D168" s="9" t="s">
        <v>85</v>
      </c>
      <c r="E168" s="63" t="s">
        <v>199</v>
      </c>
      <c r="I168" s="62"/>
      <c r="L168" s="9" t="s">
        <v>85</v>
      </c>
      <c r="M168" s="63" t="s">
        <v>199</v>
      </c>
    </row>
    <row r="169" spans="1:15">
      <c r="A169" s="62"/>
      <c r="D169" s="9" t="s">
        <v>88</v>
      </c>
      <c r="E169" s="63" t="s">
        <v>199</v>
      </c>
      <c r="I169" s="62"/>
      <c r="L169" s="9" t="s">
        <v>88</v>
      </c>
      <c r="M169" s="63" t="s">
        <v>199</v>
      </c>
    </row>
    <row r="170" spans="1:15">
      <c r="A170" s="62"/>
      <c r="D170" s="9" t="s">
        <v>92</v>
      </c>
      <c r="E170" s="63" t="s">
        <v>199</v>
      </c>
      <c r="I170" s="62"/>
      <c r="L170" s="9" t="s">
        <v>92</v>
      </c>
      <c r="M170" s="63" t="s">
        <v>199</v>
      </c>
    </row>
    <row r="171" spans="1:15">
      <c r="A171" s="62"/>
      <c r="D171" s="9" t="s">
        <v>96</v>
      </c>
      <c r="E171" s="63" t="s">
        <v>199</v>
      </c>
      <c r="I171" s="62"/>
      <c r="L171" s="9" t="s">
        <v>96</v>
      </c>
      <c r="M171" s="63" t="s">
        <v>199</v>
      </c>
    </row>
    <row r="172" spans="1:15">
      <c r="A172" s="62"/>
      <c r="D172" s="9" t="s">
        <v>98</v>
      </c>
      <c r="E172" s="63" t="s">
        <v>199</v>
      </c>
      <c r="I172" s="62"/>
      <c r="L172" s="9" t="s">
        <v>98</v>
      </c>
      <c r="M172" s="63" t="s">
        <v>199</v>
      </c>
    </row>
    <row r="173" spans="1:15">
      <c r="A173" s="62"/>
      <c r="D173" s="9" t="s">
        <v>100</v>
      </c>
      <c r="E173" s="63" t="s">
        <v>199</v>
      </c>
      <c r="I173" s="62"/>
      <c r="L173" s="9" t="s">
        <v>100</v>
      </c>
      <c r="M173" s="63" t="s">
        <v>199</v>
      </c>
    </row>
    <row r="174" spans="1:15">
      <c r="A174" s="62"/>
      <c r="I174" s="62"/>
    </row>
    <row r="175" spans="1:15">
      <c r="A175" s="62"/>
      <c r="I175" s="62"/>
    </row>
    <row r="176" spans="1:15">
      <c r="A176" s="62"/>
      <c r="I176" s="62"/>
    </row>
    <row r="177" spans="1:9">
      <c r="A177" s="62"/>
      <c r="I177" s="62"/>
    </row>
    <row r="178" spans="1:9">
      <c r="A178" s="62"/>
      <c r="I178" s="62"/>
    </row>
    <row r="179" spans="1:9">
      <c r="A179" s="62"/>
      <c r="I179" s="62"/>
    </row>
    <row r="180" spans="1:9">
      <c r="A180" s="62"/>
      <c r="I180" s="62"/>
    </row>
    <row r="181" spans="1:9">
      <c r="A181" s="62"/>
      <c r="I181" s="62"/>
    </row>
    <row r="182" spans="1:9">
      <c r="A182" s="62"/>
      <c r="I182" s="62"/>
    </row>
    <row r="183" spans="1:9">
      <c r="A183" s="62"/>
      <c r="I183" s="62"/>
    </row>
    <row r="184" spans="1:9">
      <c r="A184" s="62"/>
      <c r="I184" s="62"/>
    </row>
    <row r="185" spans="1:9">
      <c r="A185" s="62"/>
      <c r="I185" s="62"/>
    </row>
    <row r="186" spans="1:9">
      <c r="A186" s="62"/>
      <c r="I186" s="62"/>
    </row>
    <row r="187" spans="1:9">
      <c r="A187" s="62"/>
      <c r="I187" s="62"/>
    </row>
    <row r="188" spans="1:9">
      <c r="A188" s="62"/>
      <c r="I188" s="62"/>
    </row>
    <row r="189" spans="1:9">
      <c r="A189" s="62"/>
      <c r="I189" s="62"/>
    </row>
    <row r="190" spans="1:9">
      <c r="A190" s="62"/>
      <c r="I190" s="62"/>
    </row>
    <row r="191" spans="1:9">
      <c r="A191" s="62"/>
      <c r="I191" s="62"/>
    </row>
    <row r="192" spans="1:9">
      <c r="A192" s="62"/>
      <c r="I192" s="62"/>
    </row>
    <row r="193" spans="1:9">
      <c r="A193" s="62"/>
      <c r="I193" s="62"/>
    </row>
    <row r="194" spans="1:9">
      <c r="A194" s="62"/>
      <c r="I194" s="62"/>
    </row>
    <row r="195" spans="1:9">
      <c r="A195" s="62"/>
      <c r="I195" s="62"/>
    </row>
    <row r="196" spans="1:9">
      <c r="A196" s="62"/>
      <c r="I196" s="62"/>
    </row>
    <row r="197" spans="1:9">
      <c r="A197" s="62"/>
      <c r="I197" s="62"/>
    </row>
    <row r="198" spans="1:9">
      <c r="A198" s="62"/>
      <c r="I198" s="62"/>
    </row>
    <row r="199" spans="1:9">
      <c r="A199" s="62"/>
      <c r="I199" s="62"/>
    </row>
    <row r="200" spans="1:9">
      <c r="A200" s="62"/>
      <c r="I200" s="62"/>
    </row>
    <row r="201" spans="1:9">
      <c r="A201" s="62"/>
      <c r="I201" s="62"/>
    </row>
    <row r="202" spans="1:9">
      <c r="A202" s="62"/>
      <c r="I202" s="62"/>
    </row>
    <row r="203" spans="1:9">
      <c r="A203" s="62"/>
      <c r="I203" s="62"/>
    </row>
    <row r="204" spans="1:9">
      <c r="A204" s="62"/>
      <c r="I204" s="62"/>
    </row>
    <row r="205" spans="1:9">
      <c r="A205" s="62"/>
      <c r="I205" s="62"/>
    </row>
    <row r="206" spans="1:9">
      <c r="A206" s="62"/>
      <c r="I206" s="62"/>
    </row>
    <row r="207" spans="1:9">
      <c r="A207" s="62"/>
      <c r="I207" s="62"/>
    </row>
    <row r="208" spans="1:9">
      <c r="A208" s="62"/>
      <c r="I208" s="62"/>
    </row>
    <row r="209" spans="1:9">
      <c r="A209" s="62"/>
      <c r="I209" s="62"/>
    </row>
    <row r="210" spans="1:9">
      <c r="A210" s="62"/>
      <c r="I210" s="62"/>
    </row>
    <row r="211" spans="1:9">
      <c r="A211" s="62"/>
      <c r="I211" s="62"/>
    </row>
    <row r="212" spans="1:9">
      <c r="A212" s="62"/>
      <c r="I212" s="62"/>
    </row>
    <row r="213" spans="1:9">
      <c r="A213" s="62"/>
      <c r="I213" s="62"/>
    </row>
    <row r="214" spans="1:9">
      <c r="A214" s="62"/>
      <c r="I214" s="62"/>
    </row>
    <row r="215" spans="1:9">
      <c r="A215" s="62"/>
      <c r="I215" s="62"/>
    </row>
    <row r="216" spans="1:9">
      <c r="A216" s="62"/>
      <c r="I216" s="62"/>
    </row>
    <row r="217" spans="1:9">
      <c r="A217" s="62"/>
      <c r="I217" s="62"/>
    </row>
    <row r="218" spans="1:9">
      <c r="A218" s="62"/>
      <c r="I218" s="62"/>
    </row>
    <row r="219" spans="1:9">
      <c r="A219" s="62"/>
      <c r="I219" s="62"/>
    </row>
    <row r="220" spans="1:9">
      <c r="A220" s="62"/>
      <c r="I220" s="62"/>
    </row>
    <row r="221" spans="1:9">
      <c r="A221" s="62"/>
      <c r="I221" s="62"/>
    </row>
    <row r="222" spans="1:9">
      <c r="A222" s="62"/>
      <c r="I222" s="62"/>
    </row>
    <row r="223" spans="1:9">
      <c r="A223" s="62"/>
      <c r="I223" s="62"/>
    </row>
    <row r="224" spans="1:9">
      <c r="A224" s="62"/>
      <c r="I224" s="62"/>
    </row>
    <row r="225" spans="1:9">
      <c r="A225" s="62"/>
      <c r="I225" s="62"/>
    </row>
    <row r="226" spans="1:9">
      <c r="A226" s="62"/>
      <c r="I226" s="62"/>
    </row>
    <row r="227" spans="1:9">
      <c r="A227" s="62"/>
      <c r="I227" s="62"/>
    </row>
    <row r="228" spans="1:9">
      <c r="A228" s="62"/>
      <c r="I228" s="62"/>
    </row>
    <row r="229" spans="1:9">
      <c r="A229" s="62"/>
      <c r="I229" s="62"/>
    </row>
    <row r="230" spans="1:9">
      <c r="A230" s="62"/>
      <c r="I230" s="62"/>
    </row>
    <row r="231" spans="1:9">
      <c r="A231" s="62"/>
      <c r="I231" s="62"/>
    </row>
    <row r="232" spans="1:9">
      <c r="A232" s="62"/>
      <c r="I232" s="62"/>
    </row>
    <row r="233" spans="1:9">
      <c r="A233" s="62"/>
      <c r="I233" s="62"/>
    </row>
    <row r="234" spans="1:9">
      <c r="A234" s="62"/>
      <c r="I234" s="62"/>
    </row>
    <row r="235" spans="1:9">
      <c r="A235" s="62"/>
      <c r="I235" s="62"/>
    </row>
    <row r="236" spans="1:9">
      <c r="A236" s="62"/>
      <c r="I236" s="62"/>
    </row>
    <row r="237" spans="1:9">
      <c r="A237" s="62"/>
      <c r="I237" s="62"/>
    </row>
    <row r="238" spans="1:9">
      <c r="A238" s="62"/>
      <c r="I238" s="62"/>
    </row>
    <row r="239" spans="1:9">
      <c r="A239" s="62"/>
      <c r="I239" s="62"/>
    </row>
    <row r="240" spans="1:9">
      <c r="A240" s="62"/>
      <c r="I240" s="62"/>
    </row>
    <row r="241" spans="1:9">
      <c r="A241" s="62"/>
      <c r="I241" s="62"/>
    </row>
    <row r="242" spans="1:9">
      <c r="A242" s="62"/>
      <c r="I242" s="62"/>
    </row>
    <row r="243" spans="1:9">
      <c r="A243" s="62"/>
      <c r="I243" s="62"/>
    </row>
    <row r="244" spans="1:9">
      <c r="A244" s="62"/>
      <c r="I244" s="62"/>
    </row>
    <row r="245" spans="1:9">
      <c r="A245" s="62"/>
      <c r="I245" s="62"/>
    </row>
    <row r="246" spans="1:9">
      <c r="A246" s="62"/>
      <c r="I246" s="62"/>
    </row>
    <row r="247" spans="1:9">
      <c r="A247" s="62"/>
      <c r="I247" s="62"/>
    </row>
    <row r="248" spans="1:9">
      <c r="A248" s="62"/>
      <c r="I248" s="62"/>
    </row>
    <row r="249" spans="1:9">
      <c r="A249" s="62"/>
      <c r="I249" s="62"/>
    </row>
    <row r="250" spans="1:9">
      <c r="A250" s="62"/>
      <c r="I250" s="62"/>
    </row>
    <row r="251" spans="1:9">
      <c r="A251" s="62"/>
      <c r="I251" s="62"/>
    </row>
    <row r="252" spans="1:9">
      <c r="A252" s="62"/>
      <c r="I252" s="62"/>
    </row>
    <row r="253" spans="1:9">
      <c r="A253" s="62"/>
      <c r="I253" s="62"/>
    </row>
    <row r="254" spans="1:9">
      <c r="A254" s="62"/>
      <c r="I254" s="62"/>
    </row>
    <row r="255" spans="1:9">
      <c r="A255" s="62"/>
      <c r="I255" s="62"/>
    </row>
    <row r="256" spans="1:9">
      <c r="A256" s="62"/>
      <c r="I256" s="62"/>
    </row>
    <row r="257" spans="1:9">
      <c r="A257" s="62"/>
      <c r="I257" s="62"/>
    </row>
    <row r="258" spans="1:9">
      <c r="A258" s="62"/>
      <c r="I258" s="62"/>
    </row>
    <row r="259" spans="1:9">
      <c r="A259" s="62"/>
      <c r="I259" s="62"/>
    </row>
    <row r="260" spans="1:9">
      <c r="A260" s="62"/>
      <c r="I260" s="62"/>
    </row>
    <row r="261" spans="1:9">
      <c r="A261" s="62"/>
      <c r="I261" s="62"/>
    </row>
    <row r="262" spans="1:9">
      <c r="A262" s="62"/>
      <c r="I262" s="62"/>
    </row>
    <row r="263" spans="1:9">
      <c r="A263" s="62"/>
      <c r="I263" s="62"/>
    </row>
    <row r="264" spans="1:9">
      <c r="A264" s="62"/>
      <c r="I264" s="62"/>
    </row>
    <row r="265" spans="1:9">
      <c r="A265" s="62"/>
      <c r="I265" s="62"/>
    </row>
    <row r="266" spans="1:9">
      <c r="A266" s="62"/>
      <c r="I266" s="62"/>
    </row>
    <row r="267" spans="1:9">
      <c r="A267" s="62"/>
      <c r="I267" s="62"/>
    </row>
    <row r="268" spans="1:9">
      <c r="A268" s="62"/>
      <c r="I268" s="62"/>
    </row>
    <row r="269" spans="1:9">
      <c r="A269" s="62"/>
      <c r="I269" s="62"/>
    </row>
    <row r="270" spans="1:9">
      <c r="A270" s="62"/>
      <c r="I270" s="62"/>
    </row>
    <row r="271" spans="1:9">
      <c r="A271" s="62"/>
      <c r="I271" s="62"/>
    </row>
    <row r="272" spans="1:9">
      <c r="A272" s="62"/>
      <c r="I272" s="62"/>
    </row>
    <row r="273" spans="1:9">
      <c r="A273" s="62"/>
      <c r="I273" s="62"/>
    </row>
    <row r="274" spans="1:9">
      <c r="A274" s="62"/>
      <c r="I274" s="62"/>
    </row>
    <row r="275" spans="1:9">
      <c r="A275" s="62"/>
      <c r="I275" s="62"/>
    </row>
    <row r="276" spans="1:9">
      <c r="A276" s="62"/>
      <c r="I276" s="62"/>
    </row>
    <row r="277" spans="1:9">
      <c r="A277" s="62"/>
      <c r="I277" s="62"/>
    </row>
    <row r="278" spans="1:9">
      <c r="A278" s="62"/>
      <c r="I278" s="62"/>
    </row>
    <row r="279" spans="1:9">
      <c r="A279" s="62"/>
      <c r="I279" s="62"/>
    </row>
    <row r="280" spans="1:9">
      <c r="A280" s="62"/>
      <c r="I280" s="62"/>
    </row>
    <row r="281" spans="1:9">
      <c r="A281" s="62"/>
      <c r="I281" s="62"/>
    </row>
    <row r="282" spans="1:9">
      <c r="A282" s="62"/>
      <c r="I282" s="62"/>
    </row>
    <row r="283" spans="1:9">
      <c r="A283" s="62"/>
      <c r="I283" s="62"/>
    </row>
    <row r="284" spans="1:9">
      <c r="A284" s="62"/>
      <c r="I284" s="62"/>
    </row>
    <row r="285" spans="1:9">
      <c r="A285" s="62"/>
      <c r="I285" s="62"/>
    </row>
    <row r="286" spans="1:9">
      <c r="A286" s="62"/>
      <c r="I286" s="62"/>
    </row>
    <row r="287" spans="1:9">
      <c r="A287" s="62"/>
      <c r="I287" s="62"/>
    </row>
    <row r="288" spans="1:9">
      <c r="A288" s="62"/>
      <c r="I288" s="62"/>
    </row>
    <row r="289" spans="1:9">
      <c r="A289" s="62"/>
      <c r="I289" s="62"/>
    </row>
    <row r="290" spans="1:9">
      <c r="A290" s="62"/>
      <c r="I290" s="62"/>
    </row>
    <row r="291" spans="1:9">
      <c r="A291" s="62"/>
      <c r="I291" s="62"/>
    </row>
    <row r="292" spans="1:9">
      <c r="A292" s="62"/>
      <c r="I292" s="62"/>
    </row>
    <row r="293" spans="1:9">
      <c r="A293" s="62"/>
      <c r="I293" s="62"/>
    </row>
    <row r="294" spans="1:9">
      <c r="A294" s="62"/>
      <c r="I294" s="62"/>
    </row>
    <row r="295" spans="1:9">
      <c r="A295" s="62"/>
      <c r="I295" s="62"/>
    </row>
    <row r="296" spans="1:9">
      <c r="A296" s="62"/>
      <c r="I296" s="62"/>
    </row>
    <row r="297" spans="1:9">
      <c r="A297" s="62"/>
      <c r="I297" s="62"/>
    </row>
    <row r="298" spans="1:9">
      <c r="A298" s="62"/>
      <c r="I298" s="62"/>
    </row>
    <row r="299" spans="1:9">
      <c r="A299" s="62"/>
      <c r="I299" s="62"/>
    </row>
    <row r="300" spans="1:9">
      <c r="A300" s="62"/>
      <c r="I300" s="62"/>
    </row>
    <row r="301" spans="1:9">
      <c r="A301" s="62"/>
      <c r="I301" s="62"/>
    </row>
    <row r="302" spans="1:9">
      <c r="A302" s="62"/>
      <c r="I302" s="62"/>
    </row>
    <row r="303" spans="1:9">
      <c r="A303" s="62"/>
      <c r="I303" s="62"/>
    </row>
    <row r="304" spans="1:9">
      <c r="A304" s="62"/>
      <c r="I304" s="62"/>
    </row>
    <row r="305" spans="1:9">
      <c r="A305" s="62"/>
      <c r="I305" s="62"/>
    </row>
    <row r="306" spans="1:9">
      <c r="A306" s="62"/>
      <c r="I306" s="62"/>
    </row>
    <row r="307" spans="1:9">
      <c r="A307" s="62"/>
      <c r="I307" s="62"/>
    </row>
    <row r="308" spans="1:9">
      <c r="A308" s="62"/>
      <c r="I308" s="62"/>
    </row>
    <row r="309" spans="1:9">
      <c r="A309" s="62"/>
      <c r="I309" s="62"/>
    </row>
    <row r="310" spans="1:9">
      <c r="A310" s="62"/>
      <c r="I310" s="62"/>
    </row>
    <row r="311" spans="1:9">
      <c r="A311" s="62"/>
      <c r="I311" s="62"/>
    </row>
    <row r="312" spans="1:9">
      <c r="A312" s="62"/>
      <c r="I312" s="62"/>
    </row>
    <row r="313" spans="1:9">
      <c r="A313" s="62"/>
      <c r="I313" s="62"/>
    </row>
    <row r="314" spans="1:9">
      <c r="A314" s="62"/>
      <c r="I314" s="62"/>
    </row>
    <row r="315" spans="1:9">
      <c r="A315" s="62"/>
      <c r="I315" s="62"/>
    </row>
    <row r="316" spans="1:9">
      <c r="A316" s="62"/>
      <c r="I316" s="62"/>
    </row>
    <row r="317" spans="1:9">
      <c r="A317" s="62"/>
      <c r="I317" s="62"/>
    </row>
    <row r="318" spans="1:9">
      <c r="A318" s="62"/>
      <c r="I318" s="62"/>
    </row>
    <row r="319" spans="1:9">
      <c r="A319" s="62"/>
      <c r="I319" s="62"/>
    </row>
    <row r="320" spans="1:9">
      <c r="A320" s="62"/>
      <c r="I320" s="62"/>
    </row>
    <row r="321" spans="1:9">
      <c r="A321" s="62"/>
      <c r="I321" s="62"/>
    </row>
    <row r="322" spans="1:9">
      <c r="A322" s="62"/>
      <c r="I322" s="62"/>
    </row>
    <row r="323" spans="1:9">
      <c r="A323" s="62"/>
      <c r="I323" s="62"/>
    </row>
    <row r="324" spans="1:9">
      <c r="A324" s="62"/>
      <c r="I324" s="62"/>
    </row>
    <row r="325" spans="1:9">
      <c r="A325" s="62"/>
      <c r="I325" s="62"/>
    </row>
    <row r="326" spans="1:9">
      <c r="A326" s="62"/>
      <c r="I326" s="62"/>
    </row>
    <row r="327" spans="1:9">
      <c r="A327" s="62"/>
      <c r="I327" s="62"/>
    </row>
    <row r="328" spans="1:9">
      <c r="A328" s="62"/>
      <c r="I328" s="62"/>
    </row>
    <row r="329" spans="1:9">
      <c r="A329" s="62"/>
      <c r="I329" s="62"/>
    </row>
    <row r="330" spans="1:9">
      <c r="A330" s="62"/>
      <c r="I330" s="62"/>
    </row>
    <row r="331" spans="1:9">
      <c r="A331" s="62"/>
      <c r="I331" s="62"/>
    </row>
    <row r="332" spans="1:9">
      <c r="A332" s="62"/>
      <c r="I332" s="62"/>
    </row>
    <row r="333" spans="1:9">
      <c r="A333" s="62"/>
      <c r="I333" s="62"/>
    </row>
    <row r="334" spans="1:9">
      <c r="A334" s="62"/>
      <c r="I334" s="62"/>
    </row>
    <row r="335" spans="1:9">
      <c r="A335" s="62"/>
      <c r="I335" s="62"/>
    </row>
    <row r="336" spans="1:9">
      <c r="A336" s="62"/>
      <c r="I336" s="62"/>
    </row>
    <row r="337" spans="1:9">
      <c r="A337" s="62"/>
      <c r="I337" s="62"/>
    </row>
    <row r="338" spans="1:9">
      <c r="A338" s="62"/>
      <c r="I338" s="62"/>
    </row>
    <row r="339" spans="1:9">
      <c r="A339" s="62"/>
      <c r="I339" s="62"/>
    </row>
    <row r="340" spans="1:9">
      <c r="A340" s="62"/>
      <c r="I340" s="62"/>
    </row>
    <row r="341" spans="1:9">
      <c r="A341" s="62"/>
      <c r="I341" s="62"/>
    </row>
    <row r="342" spans="1:9">
      <c r="A342" s="62"/>
      <c r="I342" s="62"/>
    </row>
    <row r="343" spans="1:9">
      <c r="A343" s="62"/>
      <c r="I343" s="62"/>
    </row>
    <row r="344" spans="1:9">
      <c r="A344" s="62"/>
      <c r="I344" s="62"/>
    </row>
    <row r="345" spans="1:9">
      <c r="A345" s="62"/>
      <c r="I345" s="62"/>
    </row>
    <row r="346" spans="1:9">
      <c r="A346" s="62"/>
      <c r="I346" s="62"/>
    </row>
    <row r="347" spans="1:9">
      <c r="A347" s="62"/>
      <c r="I347" s="62"/>
    </row>
    <row r="348" spans="1:9">
      <c r="A348" s="62"/>
      <c r="I348" s="62"/>
    </row>
    <row r="349" spans="1:9">
      <c r="A349" s="62"/>
      <c r="I349" s="62"/>
    </row>
    <row r="350" spans="1:9">
      <c r="A350" s="62"/>
      <c r="I350" s="62"/>
    </row>
    <row r="351" spans="1:9">
      <c r="A351" s="62"/>
      <c r="I351" s="62"/>
    </row>
    <row r="352" spans="1:9">
      <c r="A352" s="62"/>
      <c r="I352" s="62"/>
    </row>
    <row r="353" spans="1:9">
      <c r="A353" s="62"/>
      <c r="I353" s="62"/>
    </row>
    <row r="354" spans="1:9">
      <c r="A354" s="62"/>
      <c r="I354" s="62"/>
    </row>
    <row r="355" spans="1:9">
      <c r="A355" s="62"/>
      <c r="I355" s="62"/>
    </row>
    <row r="356" spans="1:9">
      <c r="A356" s="62"/>
      <c r="I356" s="62"/>
    </row>
    <row r="357" spans="1:9">
      <c r="A357" s="62"/>
      <c r="I357" s="62"/>
    </row>
    <row r="358" spans="1:9">
      <c r="A358" s="62"/>
      <c r="I358" s="62"/>
    </row>
    <row r="359" spans="1:9">
      <c r="A359" s="62"/>
      <c r="I359" s="62"/>
    </row>
    <row r="360" spans="1:9">
      <c r="A360" s="62"/>
      <c r="I360" s="62"/>
    </row>
    <row r="361" spans="1:9">
      <c r="A361" s="62"/>
      <c r="I361" s="62"/>
    </row>
    <row r="362" spans="1:9">
      <c r="A362" s="62"/>
      <c r="I362" s="62"/>
    </row>
    <row r="363" spans="1:9">
      <c r="A363" s="62"/>
      <c r="I363" s="62"/>
    </row>
    <row r="364" spans="1:9">
      <c r="A364" s="62"/>
      <c r="I364" s="62"/>
    </row>
    <row r="365" spans="1:9">
      <c r="A365" s="62"/>
      <c r="I365" s="62"/>
    </row>
    <row r="366" spans="1:9">
      <c r="A366" s="62"/>
      <c r="I366" s="62"/>
    </row>
    <row r="367" spans="1:9">
      <c r="A367" s="62"/>
      <c r="I367" s="62"/>
    </row>
    <row r="368" spans="1:9">
      <c r="A368" s="62"/>
      <c r="I368" s="62"/>
    </row>
    <row r="369" spans="1:9">
      <c r="A369" s="62"/>
      <c r="I369" s="62"/>
    </row>
    <row r="370" spans="1:9">
      <c r="A370" s="62"/>
      <c r="I370" s="62"/>
    </row>
    <row r="371" spans="1:9">
      <c r="A371" s="62"/>
      <c r="I371" s="62"/>
    </row>
    <row r="372" spans="1:9">
      <c r="A372" s="62"/>
      <c r="I372" s="62"/>
    </row>
    <row r="373" spans="1:9">
      <c r="A373" s="62"/>
      <c r="I373" s="62"/>
    </row>
    <row r="374" spans="1:9">
      <c r="A374" s="62"/>
      <c r="I374" s="62"/>
    </row>
    <row r="375" spans="1:9">
      <c r="A375" s="62"/>
      <c r="I375" s="62"/>
    </row>
    <row r="376" spans="1:9">
      <c r="A376" s="62"/>
      <c r="I376" s="62"/>
    </row>
    <row r="377" spans="1:9">
      <c r="A377" s="62"/>
      <c r="I377" s="62"/>
    </row>
    <row r="378" spans="1:9">
      <c r="A378" s="62"/>
      <c r="I378" s="62"/>
    </row>
    <row r="379" spans="1:9">
      <c r="A379" s="62"/>
      <c r="I379" s="62"/>
    </row>
    <row r="380" spans="1:9">
      <c r="A380" s="62"/>
      <c r="I380" s="62"/>
    </row>
    <row r="381" spans="1:9">
      <c r="A381" s="62"/>
      <c r="I381" s="62"/>
    </row>
    <row r="382" spans="1:9">
      <c r="A382" s="62"/>
      <c r="I382" s="62"/>
    </row>
    <row r="383" spans="1:9">
      <c r="A383" s="62"/>
      <c r="I383" s="62"/>
    </row>
    <row r="384" spans="1:9">
      <c r="A384" s="62"/>
      <c r="I384" s="62"/>
    </row>
    <row r="385" spans="1:9">
      <c r="A385" s="62"/>
      <c r="I385" s="62"/>
    </row>
    <row r="386" spans="1:9">
      <c r="A386" s="62"/>
      <c r="I386" s="62"/>
    </row>
    <row r="387" spans="1:9">
      <c r="A387" s="62"/>
      <c r="I387" s="62"/>
    </row>
    <row r="388" spans="1:9">
      <c r="A388" s="62"/>
      <c r="I388" s="62"/>
    </row>
    <row r="389" spans="1:9">
      <c r="A389" s="62"/>
      <c r="I389" s="62"/>
    </row>
    <row r="390" spans="1:9">
      <c r="A390" s="62"/>
      <c r="I390" s="62"/>
    </row>
    <row r="391" spans="1:9">
      <c r="A391" s="62"/>
      <c r="I391" s="62"/>
    </row>
    <row r="392" spans="1:9">
      <c r="A392" s="62"/>
      <c r="I392" s="62"/>
    </row>
    <row r="393" spans="1:9">
      <c r="A393" s="62"/>
      <c r="I393" s="62"/>
    </row>
    <row r="394" spans="1:9">
      <c r="A394" s="62"/>
      <c r="I394" s="62"/>
    </row>
    <row r="395" spans="1:9">
      <c r="A395" s="62"/>
      <c r="I395" s="62"/>
    </row>
    <row r="396" spans="1:9">
      <c r="A396" s="62"/>
      <c r="I396" s="62"/>
    </row>
    <row r="397" spans="1:9">
      <c r="A397" s="62"/>
      <c r="I397" s="62"/>
    </row>
    <row r="398" spans="1:9">
      <c r="A398" s="62"/>
      <c r="I398" s="62"/>
    </row>
    <row r="399" spans="1:9">
      <c r="A399" s="62"/>
      <c r="I399" s="62"/>
    </row>
    <row r="400" spans="1:9">
      <c r="A400" s="62"/>
      <c r="I400" s="62"/>
    </row>
    <row r="401" spans="1:9">
      <c r="A401" s="62"/>
      <c r="I401" s="62"/>
    </row>
    <row r="402" spans="1:9">
      <c r="A402" s="62"/>
      <c r="I402" s="62"/>
    </row>
    <row r="403" spans="1:9">
      <c r="A403" s="62"/>
      <c r="I403" s="62"/>
    </row>
    <row r="404" spans="1:9">
      <c r="A404" s="62"/>
      <c r="I404" s="62"/>
    </row>
    <row r="405" spans="1:9">
      <c r="A405" s="62"/>
      <c r="I405" s="62"/>
    </row>
    <row r="406" spans="1:9">
      <c r="A406" s="62"/>
      <c r="I406" s="62"/>
    </row>
    <row r="407" spans="1:9">
      <c r="A407" s="62"/>
      <c r="I407" s="62"/>
    </row>
    <row r="408" spans="1:9">
      <c r="A408" s="62"/>
      <c r="I408" s="62"/>
    </row>
    <row r="409" spans="1:9">
      <c r="A409" s="62"/>
      <c r="I409" s="62"/>
    </row>
    <row r="410" spans="1:9">
      <c r="A410" s="62"/>
      <c r="I410" s="62"/>
    </row>
    <row r="411" spans="1:9">
      <c r="A411" s="62"/>
      <c r="I411" s="62"/>
    </row>
    <row r="412" spans="1:9">
      <c r="A412" s="62"/>
      <c r="I412" s="62"/>
    </row>
    <row r="413" spans="1:9">
      <c r="A413" s="62"/>
      <c r="I413" s="62"/>
    </row>
    <row r="414" spans="1:9">
      <c r="A414" s="62"/>
      <c r="I414" s="62"/>
    </row>
    <row r="415" spans="1:9">
      <c r="A415" s="62"/>
      <c r="I415" s="62"/>
    </row>
    <row r="416" spans="1:9">
      <c r="A416" s="62"/>
      <c r="I416" s="62"/>
    </row>
    <row r="417" spans="1:9">
      <c r="A417" s="62"/>
      <c r="I417" s="62"/>
    </row>
    <row r="418" spans="1:9">
      <c r="A418" s="62"/>
      <c r="I418" s="62"/>
    </row>
    <row r="419" spans="1:9">
      <c r="A419" s="62"/>
      <c r="I419" s="62"/>
    </row>
    <row r="420" spans="1:9">
      <c r="A420" s="62"/>
      <c r="I420" s="62"/>
    </row>
    <row r="421" spans="1:9">
      <c r="A421" s="62"/>
      <c r="I421" s="62"/>
    </row>
    <row r="422" spans="1:9">
      <c r="A422" s="62"/>
      <c r="I422" s="62"/>
    </row>
    <row r="423" spans="1:9">
      <c r="A423" s="62"/>
      <c r="I423" s="62"/>
    </row>
    <row r="424" spans="1:9">
      <c r="A424" s="62"/>
      <c r="I424" s="62"/>
    </row>
    <row r="425" spans="1:9">
      <c r="A425" s="62"/>
      <c r="I425" s="62"/>
    </row>
    <row r="426" spans="1:9">
      <c r="A426" s="62"/>
      <c r="I426" s="62"/>
    </row>
    <row r="427" spans="1:9">
      <c r="A427" s="62"/>
      <c r="I427" s="62"/>
    </row>
    <row r="428" spans="1:9">
      <c r="A428" s="62"/>
      <c r="I428" s="62"/>
    </row>
    <row r="429" spans="1:9">
      <c r="A429" s="62"/>
      <c r="I429" s="62"/>
    </row>
    <row r="430" spans="1:9">
      <c r="A430" s="62"/>
      <c r="I430" s="62"/>
    </row>
    <row r="431" spans="1:9">
      <c r="A431" s="62"/>
      <c r="I431" s="62"/>
    </row>
    <row r="432" spans="1:9">
      <c r="A432" s="62"/>
      <c r="I432" s="62"/>
    </row>
    <row r="433" spans="1:9">
      <c r="A433" s="62"/>
      <c r="I433" s="62"/>
    </row>
    <row r="434" spans="1:9">
      <c r="A434" s="62"/>
      <c r="I434" s="62"/>
    </row>
    <row r="435" spans="1:9">
      <c r="A435" s="62"/>
      <c r="I435" s="62"/>
    </row>
    <row r="436" spans="1:9">
      <c r="A436" s="62"/>
      <c r="I436" s="62"/>
    </row>
    <row r="437" spans="1:9">
      <c r="A437" s="62"/>
      <c r="I437" s="62"/>
    </row>
    <row r="438" spans="1:9">
      <c r="A438" s="62"/>
      <c r="I438" s="62"/>
    </row>
    <row r="439" spans="1:9">
      <c r="A439" s="62"/>
      <c r="I439" s="62"/>
    </row>
    <row r="440" spans="1:9">
      <c r="A440" s="62"/>
      <c r="I440" s="62"/>
    </row>
    <row r="441" spans="1:9">
      <c r="A441" s="62"/>
      <c r="I441" s="62"/>
    </row>
    <row r="442" spans="1:9">
      <c r="A442" s="62"/>
      <c r="I442" s="62"/>
    </row>
    <row r="443" spans="1:9">
      <c r="A443" s="62"/>
      <c r="I443" s="62"/>
    </row>
    <row r="444" spans="1:9">
      <c r="A444" s="62"/>
      <c r="I444" s="62"/>
    </row>
    <row r="445" spans="1:9">
      <c r="A445" s="62"/>
      <c r="I445" s="62"/>
    </row>
    <row r="446" spans="1:9">
      <c r="A446" s="62"/>
      <c r="I446" s="62"/>
    </row>
    <row r="447" spans="1:9">
      <c r="A447" s="62"/>
      <c r="I447" s="62"/>
    </row>
    <row r="448" spans="1:9">
      <c r="A448" s="62"/>
      <c r="I448" s="62"/>
    </row>
    <row r="449" spans="1:9">
      <c r="A449" s="62"/>
      <c r="I449" s="62"/>
    </row>
    <row r="450" spans="1:9">
      <c r="A450" s="62"/>
      <c r="I450" s="62"/>
    </row>
    <row r="451" spans="1:9">
      <c r="A451" s="62"/>
      <c r="I451" s="62"/>
    </row>
    <row r="452" spans="1:9">
      <c r="A452" s="62"/>
      <c r="I452" s="62"/>
    </row>
    <row r="453" spans="1:9">
      <c r="A453" s="62"/>
      <c r="I453" s="62"/>
    </row>
    <row r="454" spans="1:9">
      <c r="A454" s="62"/>
      <c r="I454" s="62"/>
    </row>
    <row r="455" spans="1:9">
      <c r="A455" s="62"/>
      <c r="I455" s="62"/>
    </row>
    <row r="456" spans="1:9">
      <c r="A456" s="62"/>
      <c r="I456" s="62"/>
    </row>
    <row r="457" spans="1:9">
      <c r="A457" s="62"/>
      <c r="I457" s="62"/>
    </row>
    <row r="458" spans="1:9">
      <c r="A458" s="62"/>
      <c r="I458" s="62"/>
    </row>
    <row r="459" spans="1:9">
      <c r="A459" s="62"/>
      <c r="I459" s="62"/>
    </row>
    <row r="460" spans="1:9">
      <c r="A460" s="62"/>
      <c r="I460" s="62"/>
    </row>
    <row r="461" spans="1:9">
      <c r="A461" s="62"/>
      <c r="I461" s="62"/>
    </row>
    <row r="462" spans="1:9">
      <c r="A462" s="62"/>
      <c r="I462" s="62"/>
    </row>
    <row r="463" spans="1:9">
      <c r="A463" s="62"/>
      <c r="I463" s="62"/>
    </row>
    <row r="464" spans="1:9">
      <c r="A464" s="62"/>
      <c r="I464" s="62"/>
    </row>
    <row r="465" spans="1:9">
      <c r="A465" s="62"/>
      <c r="I465" s="62"/>
    </row>
    <row r="466" spans="1:9">
      <c r="A466" s="62"/>
      <c r="I466" s="62"/>
    </row>
    <row r="467" spans="1:9">
      <c r="A467" s="62"/>
      <c r="I467" s="62"/>
    </row>
    <row r="468" spans="1:9">
      <c r="A468" s="62"/>
      <c r="I468" s="62"/>
    </row>
    <row r="469" spans="1:9">
      <c r="A469" s="62"/>
      <c r="I469" s="62"/>
    </row>
    <row r="470" spans="1:9">
      <c r="A470" s="62"/>
      <c r="I470" s="62"/>
    </row>
    <row r="471" spans="1:9">
      <c r="A471" s="62"/>
      <c r="I471" s="62"/>
    </row>
    <row r="472" spans="1:9">
      <c r="A472" s="62"/>
      <c r="I472" s="62"/>
    </row>
    <row r="473" spans="1:9">
      <c r="A473" s="62"/>
      <c r="I473" s="62"/>
    </row>
    <row r="474" spans="1:9">
      <c r="A474" s="62"/>
      <c r="I474" s="62"/>
    </row>
    <row r="475" spans="1:9">
      <c r="A475" s="62"/>
      <c r="I475" s="62"/>
    </row>
    <row r="476" spans="1:9">
      <c r="A476" s="62"/>
      <c r="I476" s="62"/>
    </row>
    <row r="477" spans="1:9">
      <c r="A477" s="62"/>
      <c r="I477" s="62"/>
    </row>
    <row r="478" spans="1:9">
      <c r="A478" s="62"/>
      <c r="I478" s="62"/>
    </row>
    <row r="479" spans="1:9">
      <c r="A479" s="62"/>
      <c r="I479" s="62"/>
    </row>
    <row r="480" spans="1:9">
      <c r="A480" s="62"/>
      <c r="I480" s="62"/>
    </row>
    <row r="481" spans="1:9">
      <c r="A481" s="62"/>
      <c r="I481" s="62"/>
    </row>
    <row r="482" spans="1:9">
      <c r="A482" s="62"/>
      <c r="I482" s="62"/>
    </row>
    <row r="483" spans="1:9">
      <c r="A483" s="62"/>
      <c r="I483" s="62"/>
    </row>
    <row r="484" spans="1:9">
      <c r="A484" s="62"/>
      <c r="I484" s="62"/>
    </row>
    <row r="485" spans="1:9">
      <c r="A485" s="62"/>
      <c r="I485" s="62"/>
    </row>
    <row r="486" spans="1:9">
      <c r="A486" s="62"/>
      <c r="I486" s="62"/>
    </row>
    <row r="487" spans="1:9">
      <c r="A487" s="62"/>
      <c r="I487" s="62"/>
    </row>
    <row r="488" spans="1:9">
      <c r="A488" s="62"/>
      <c r="I488" s="62"/>
    </row>
    <row r="489" spans="1:9">
      <c r="A489" s="62"/>
      <c r="I489" s="62"/>
    </row>
    <row r="490" spans="1:9">
      <c r="A490" s="62"/>
      <c r="I490" s="62"/>
    </row>
    <row r="491" spans="1:9">
      <c r="A491" s="62"/>
      <c r="I491" s="62"/>
    </row>
    <row r="492" spans="1:9">
      <c r="A492" s="62"/>
      <c r="I492" s="62"/>
    </row>
    <row r="493" spans="1:9">
      <c r="A493" s="62"/>
      <c r="I493" s="62"/>
    </row>
    <row r="494" spans="1:9">
      <c r="A494" s="62"/>
      <c r="I494" s="62"/>
    </row>
    <row r="495" spans="1:9">
      <c r="A495" s="62"/>
      <c r="I495" s="62"/>
    </row>
    <row r="496" spans="1:9">
      <c r="A496" s="62"/>
      <c r="I496" s="62"/>
    </row>
    <row r="497" spans="1:9">
      <c r="A497" s="62"/>
      <c r="I497" s="62"/>
    </row>
    <row r="498" spans="1:9">
      <c r="A498" s="62"/>
      <c r="I498" s="62"/>
    </row>
    <row r="499" spans="1:9">
      <c r="A499" s="62"/>
      <c r="I499" s="62"/>
    </row>
    <row r="500" spans="1:9">
      <c r="A500" s="62"/>
      <c r="I500" s="62"/>
    </row>
    <row r="501" spans="1:9">
      <c r="A501" s="62"/>
      <c r="I501" s="62"/>
    </row>
    <row r="502" spans="1:9">
      <c r="A502" s="62"/>
      <c r="I502" s="62"/>
    </row>
    <row r="503" spans="1:9">
      <c r="A503" s="62"/>
      <c r="I503" s="62"/>
    </row>
    <row r="504" spans="1:9">
      <c r="A504" s="62"/>
      <c r="I504" s="62"/>
    </row>
    <row r="505" spans="1:9">
      <c r="A505" s="62"/>
      <c r="I505" s="62"/>
    </row>
    <row r="506" spans="1:9">
      <c r="A506" s="62"/>
      <c r="I506" s="62"/>
    </row>
    <row r="507" spans="1:9">
      <c r="A507" s="62"/>
      <c r="I507" s="62"/>
    </row>
    <row r="508" spans="1:9">
      <c r="A508" s="62"/>
      <c r="I508" s="62"/>
    </row>
    <row r="509" spans="1:9">
      <c r="A509" s="62"/>
      <c r="I509" s="62"/>
    </row>
    <row r="510" spans="1:9">
      <c r="A510" s="62"/>
      <c r="I510" s="62"/>
    </row>
    <row r="511" spans="1:9">
      <c r="A511" s="62"/>
      <c r="I511" s="62"/>
    </row>
    <row r="512" spans="1:9">
      <c r="A512" s="62"/>
      <c r="I512" s="62"/>
    </row>
  </sheetData>
  <mergeCells count="14">
    <mergeCell ref="I98:J98"/>
    <mergeCell ref="L98:M98"/>
    <mergeCell ref="C49:D49"/>
    <mergeCell ref="E49:F49"/>
    <mergeCell ref="C73:D73"/>
    <mergeCell ref="E73:F73"/>
    <mergeCell ref="A97:F97"/>
    <mergeCell ref="A98:B98"/>
    <mergeCell ref="D98:E98"/>
    <mergeCell ref="K49:L49"/>
    <mergeCell ref="M49:N49"/>
    <mergeCell ref="K73:L73"/>
    <mergeCell ref="M73:N73"/>
    <mergeCell ref="I97:N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 rural nonrural all</vt:lpstr>
      <vt:lpstr>2012 rural nonrural all</vt:lpstr>
      <vt:lpstr>2002 rural nonrural all</vt:lpstr>
      <vt:lpstr>2022 dsh rural</vt:lpstr>
      <vt:lpstr>2022 rural</vt:lpstr>
      <vt:lpstr>2022 rural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A. Melnick</dc:creator>
  <cp:lastModifiedBy>Twyla Zhang</cp:lastModifiedBy>
  <dcterms:created xsi:type="dcterms:W3CDTF">2024-11-21T01:44:57Z</dcterms:created>
  <dcterms:modified xsi:type="dcterms:W3CDTF">2024-11-24T02:43:59Z</dcterms:modified>
</cp:coreProperties>
</file>