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<sst xmlns="http://schemas.openxmlformats.org/spreadsheetml/2006/main" count="46" uniqueCount="46">
  <si>
    <t>Curso</t>
  </si>
  <si>
    <t xml:space="preserve">Atratividade de mercado	</t>
  </si>
  <si>
    <t>Potencial de posicionamento institucional</t>
  </si>
  <si>
    <t>Apelo para o público premium</t>
  </si>
  <si>
    <t>Alinhamento com tendências globais</t>
  </si>
  <si>
    <t>Total de impacto</t>
  </si>
  <si>
    <t>Complexidade de produção e entrega</t>
  </si>
  <si>
    <t>Custo e disponibilidade de professores</t>
  </si>
  <si>
    <t>Tempo estimado para lançamento</t>
  </si>
  <si>
    <t>Customização da jornada do aluno</t>
  </si>
  <si>
    <t>Total de esforço</t>
  </si>
  <si>
    <t>Indicador de Priorização: Impacto - Esforço</t>
  </si>
  <si>
    <t>Agilidade Emocional: Performance e Resiliência</t>
  </si>
  <si>
    <t>Análise de Dados para Tomada de Decisões</t>
  </si>
  <si>
    <t>Ansiedade, Vulnerabilidades e Burnout: Psicologia e Autocuidado</t>
  </si>
  <si>
    <t>Arbitragem, Mediação e Solução de Conflito</t>
  </si>
  <si>
    <t>Arquitetura de Software, Ciência de Dados e Cybersecurity</t>
  </si>
  <si>
    <t>Comunicação Digital, Branding e Storytelling</t>
  </si>
  <si>
    <t>Dinâmica Global: Geopolítica, Gestão de Riscos e Novas Oportunidades</t>
  </si>
  <si>
    <t>Direito 4.0: Direito Digital, Proteção de Dados e Cibersegurança</t>
  </si>
  <si>
    <t>Economia Comportamental, Dados e Novas Tecnologias</t>
  </si>
  <si>
    <t>Espiritualidade, Carreira e Sentido da Vida</t>
  </si>
  <si>
    <t>Estratégias da Terapia Cognitivo Comportamental para Transformar Vidas</t>
  </si>
  <si>
    <t>Future Thinking: Sociedade, Tecnologia e Mercado</t>
  </si>
  <si>
    <t>Gestão de Crises: Liderança, Resolução e Comunicação Estratégica</t>
  </si>
  <si>
    <t>Gestão de Riscos Socioambientais e Desenvolvimento Sustentável</t>
  </si>
  <si>
    <t>Inclusão nas Organizações: Diversidade e Múltiplas Gerações</t>
  </si>
  <si>
    <t>Inteligência Artificial na Saúde: Eficiência, Soluções e Ética</t>
  </si>
  <si>
    <t>Legal Operations: Dados, Inteligência Artificial e Alta Performance Jurídica</t>
  </si>
  <si>
    <t>Liderança Ágil: Pessoas, Projetos e Inovação</t>
  </si>
  <si>
    <t>Liderança e Transformação Digital na Era da IA</t>
  </si>
  <si>
    <t>Metodologias Ágeis, Modelo Startup e Gestão da Inovação</t>
  </si>
  <si>
    <t>Neurobranding e Neuromarketing: Estratégias de Engajamento Sensorial</t>
  </si>
  <si>
    <t>Neurociência Aplicada: Produtividade e Performance Humana</t>
  </si>
  <si>
    <t>Neurociência, Psicologia Positiva e Mindfulness</t>
  </si>
  <si>
    <t>Neurocomunicação: Estratégias para Narrativas de Impacto</t>
  </si>
  <si>
    <t>Psicologia na Era Digital: Sofrimento Psíquico e Vulnerabilidade</t>
  </si>
  <si>
    <t>Psicologia Positiva, Gestão de Pessoas e Saúde no Trabalho</t>
  </si>
  <si>
    <t>Saúde 4.0: Gestão, Tecnologia e Inovação</t>
  </si>
  <si>
    <t>Saúde do Idoso: Cuidando da Mente e do Corpo</t>
  </si>
  <si>
    <t>Saúde Mental e Desenvolvimento Humano</t>
  </si>
  <si>
    <t>Soluções em ESG: Oportunidades, Desenvolvimento e Retorno</t>
  </si>
  <si>
    <t>TEA, TDAH e Inclusão: Saúde, Família e Sociedade</t>
  </si>
  <si>
    <t>Tecnologia e Dados em Saúde</t>
  </si>
  <si>
    <t>Transição Energética: Novos Negócios e o Futuro da Energia</t>
  </si>
  <si>
    <t>Urbanismo e o Futuro das Cidades: Planejamento Inteligente e Impactos Socioambientais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</si>
</sst>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7">
    <border/>
    <border>
      <left style="thin">
        <color rgb="FF442F65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442F65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442F65"/>
      </bottom>
    </border>
    <border>
      <left style="thin">
        <color rgb="FFD9D9D9"/>
      </left>
      <right style="thin">
        <color rgb="FF442F65"/>
      </right>
      <top style="thin">
        <color rgb="FFD9D9D9"/>
      </top>
      <bottom style="thin">
        <color rgb="FF442F65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3" numFmtId="0" xfId="0" applyAlignment="1" applyBorder="1" applyFont="1">
      <alignment horizontal="left" readingOrder="0" shrinkToFit="0" vertical="center" wrapText="0"/>
    </xf>
    <xf borderId="2" fillId="2" fontId="4" numFmtId="0" xfId="0" applyAlignment="1" applyBorder="1" applyFill="1" applyFont="1">
      <alignment shrinkToFit="0" vertical="center" wrapText="0"/>
    </xf>
    <xf borderId="3" fillId="0" fontId="1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0"/>
    </xf>
    <xf borderId="2" fillId="3" fontId="4" numFmtId="0" xfId="0" applyAlignment="1" applyBorder="1" applyFill="1" applyFont="1">
      <alignment shrinkToFit="0" vertical="center" wrapText="0"/>
    </xf>
    <xf borderId="2" fillId="2" fontId="4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1"/>
    </xf>
    <xf borderId="6" fillId="0" fontId="3" numFmtId="0" xfId="0" applyAlignment="1" applyBorder="1" applyFont="1">
      <alignment shrinkToFit="0" vertical="center" wrapText="0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lanilha1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35" displayName="Etapa02" name="Etapa02" id="1">
  <tableColumns count="12">
    <tableColumn name="Curso" id="1"/>
    <tableColumn name="Atratividade de mercado " id="2"/>
    <tableColumn name="Potencial de posicionamento institucional" id="3"/>
    <tableColumn name="Apelo para o público premium" id="4"/>
    <tableColumn name="Alinhamento com tendências globais" id="5"/>
    <tableColumn name="Total de impacto" id="6"/>
    <tableColumn name="Complexidade de produção e entrega" id="7"/>
    <tableColumn name="Custo e disponibilidade de professores" id="8"/>
    <tableColumn name="Tempo estimado para lançamento" id="9"/>
    <tableColumn name="Customização da jornada do aluno" id="10"/>
    <tableColumn name="Total de esforço" id="11"/>
    <tableColumn name="Indicador de Priorização: Impacto - Esforço" id="12"/>
  </tableColumns>
  <tableStyleInfo name="Planilh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5.0"/>
    <col customWidth="1" min="2" max="2" width="29.13"/>
    <col customWidth="1" min="3" max="3" width="42.25"/>
    <col customWidth="1" min="4" max="4" width="33.13"/>
    <col customWidth="1" min="5" max="5" width="38.63"/>
    <col customWidth="1" min="6" max="6" width="22.13"/>
    <col customWidth="1" min="7" max="7" width="39.38"/>
    <col customWidth="1" min="8" max="8" width="40.38"/>
    <col customWidth="1" min="9" max="9" width="36.38"/>
    <col customWidth="1" min="10" max="10" width="37.13"/>
    <col customWidth="1" min="11" max="11" width="21.63"/>
    <col customWidth="1" min="12" max="12" width="42.63"/>
    <col customWidth="1" min="13" max="26" width="8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ht="14.25" customHeight="1">
      <c r="A2" s="4" t="s">
        <v>12</v>
      </c>
      <c r="B2" s="5">
        <v>2.0</v>
      </c>
      <c r="C2" s="5">
        <v>2.0</v>
      </c>
      <c r="D2" s="5">
        <v>2.0</v>
      </c>
      <c r="E2" s="5">
        <v>2.0</v>
      </c>
      <c r="F2" s="5">
        <f t="shared" ref="F2:F35" si="1">SUM(B2:E2)</f>
        <v>8</v>
      </c>
      <c r="G2" s="5">
        <v>1.0</v>
      </c>
      <c r="H2" s="5">
        <v>1.0</v>
      </c>
      <c r="I2" s="5">
        <v>1.0</v>
      </c>
      <c r="J2" s="5">
        <v>1.0</v>
      </c>
      <c r="K2" s="5">
        <f t="shared" ref="K2:K35" si="2">SUM(G2:J2)</f>
        <v>4</v>
      </c>
      <c r="L2" s="6">
        <f t="shared" ref="L2:L35" si="3">(F2-K2)</f>
        <v>4</v>
      </c>
    </row>
    <row r="3" ht="14.25" customHeight="1">
      <c r="A3" s="7" t="s">
        <v>13</v>
      </c>
      <c r="B3" s="5">
        <v>2.0</v>
      </c>
      <c r="C3" s="5">
        <v>1.0</v>
      </c>
      <c r="D3" s="5">
        <v>1.0</v>
      </c>
      <c r="E3" s="5">
        <v>2.0</v>
      </c>
      <c r="F3" s="5">
        <f t="shared" si="1"/>
        <v>6</v>
      </c>
      <c r="G3" s="5">
        <v>1.0</v>
      </c>
      <c r="H3" s="5">
        <v>1.0</v>
      </c>
      <c r="I3" s="5">
        <v>1.0</v>
      </c>
      <c r="J3" s="5">
        <v>0.0</v>
      </c>
      <c r="K3" s="5">
        <f t="shared" si="2"/>
        <v>3</v>
      </c>
      <c r="L3" s="6">
        <f t="shared" si="3"/>
        <v>3</v>
      </c>
    </row>
    <row r="4" ht="14.25" customHeight="1">
      <c r="A4" s="8" t="s">
        <v>14</v>
      </c>
      <c r="B4" s="5">
        <v>2.0</v>
      </c>
      <c r="C4" s="5">
        <v>2.0</v>
      </c>
      <c r="D4" s="5">
        <v>2.0</v>
      </c>
      <c r="E4" s="5">
        <v>2.0</v>
      </c>
      <c r="F4" s="5">
        <f t="shared" si="1"/>
        <v>8</v>
      </c>
      <c r="G4" s="5">
        <v>1.0</v>
      </c>
      <c r="H4" s="5">
        <v>1.0</v>
      </c>
      <c r="I4" s="5">
        <v>1.0</v>
      </c>
      <c r="J4" s="5">
        <v>1.0</v>
      </c>
      <c r="K4" s="5">
        <f t="shared" si="2"/>
        <v>4</v>
      </c>
      <c r="L4" s="6">
        <f t="shared" si="3"/>
        <v>4</v>
      </c>
    </row>
    <row r="5" ht="14.25" customHeight="1">
      <c r="A5" s="7" t="s">
        <v>15</v>
      </c>
      <c r="B5" s="5">
        <v>1.0</v>
      </c>
      <c r="C5" s="5">
        <v>2.0</v>
      </c>
      <c r="D5" s="5">
        <v>1.0</v>
      </c>
      <c r="E5" s="5">
        <v>1.0</v>
      </c>
      <c r="F5" s="5">
        <f t="shared" si="1"/>
        <v>5</v>
      </c>
      <c r="G5" s="5">
        <v>2.0</v>
      </c>
      <c r="H5" s="5">
        <v>2.0</v>
      </c>
      <c r="I5" s="5">
        <v>1.0</v>
      </c>
      <c r="J5" s="5">
        <v>1.0</v>
      </c>
      <c r="K5" s="5">
        <f t="shared" si="2"/>
        <v>6</v>
      </c>
      <c r="L5" s="6">
        <f t="shared" si="3"/>
        <v>-1</v>
      </c>
    </row>
    <row r="6" ht="14.25" customHeight="1">
      <c r="A6" s="8" t="s">
        <v>16</v>
      </c>
      <c r="B6" s="5">
        <v>2.0</v>
      </c>
      <c r="C6" s="5">
        <v>1.0</v>
      </c>
      <c r="D6" s="5">
        <v>1.0</v>
      </c>
      <c r="E6" s="5">
        <v>2.0</v>
      </c>
      <c r="F6" s="5">
        <f t="shared" si="1"/>
        <v>6</v>
      </c>
      <c r="G6" s="5">
        <v>2.0</v>
      </c>
      <c r="H6" s="5">
        <v>2.0</v>
      </c>
      <c r="I6" s="5">
        <v>2.0</v>
      </c>
      <c r="J6" s="5">
        <v>1.0</v>
      </c>
      <c r="K6" s="5">
        <f t="shared" si="2"/>
        <v>7</v>
      </c>
      <c r="L6" s="6">
        <f t="shared" si="3"/>
        <v>-1</v>
      </c>
    </row>
    <row r="7" ht="14.25" customHeight="1">
      <c r="A7" s="7" t="s">
        <v>17</v>
      </c>
      <c r="B7" s="5">
        <v>2.0</v>
      </c>
      <c r="C7" s="5">
        <v>1.0</v>
      </c>
      <c r="D7" s="5">
        <v>1.0</v>
      </c>
      <c r="E7" s="5">
        <v>1.0</v>
      </c>
      <c r="F7" s="5">
        <f t="shared" si="1"/>
        <v>5</v>
      </c>
      <c r="G7" s="5">
        <v>1.0</v>
      </c>
      <c r="H7" s="5">
        <v>1.0</v>
      </c>
      <c r="I7" s="5">
        <v>1.0</v>
      </c>
      <c r="J7" s="5">
        <v>1.0</v>
      </c>
      <c r="K7" s="5">
        <f t="shared" si="2"/>
        <v>4</v>
      </c>
      <c r="L7" s="6">
        <f t="shared" si="3"/>
        <v>1</v>
      </c>
    </row>
    <row r="8" ht="14.25" customHeight="1">
      <c r="A8" s="8" t="s">
        <v>18</v>
      </c>
      <c r="B8" s="5">
        <v>2.0</v>
      </c>
      <c r="C8" s="5">
        <v>2.0</v>
      </c>
      <c r="D8" s="5">
        <v>2.0</v>
      </c>
      <c r="E8" s="5">
        <v>1.0</v>
      </c>
      <c r="F8" s="5">
        <f t="shared" si="1"/>
        <v>7</v>
      </c>
      <c r="G8" s="5">
        <v>2.0</v>
      </c>
      <c r="H8" s="5">
        <v>2.0</v>
      </c>
      <c r="I8" s="5">
        <v>1.0</v>
      </c>
      <c r="J8" s="5">
        <v>1.0</v>
      </c>
      <c r="K8" s="5">
        <f t="shared" si="2"/>
        <v>6</v>
      </c>
      <c r="L8" s="6">
        <f t="shared" si="3"/>
        <v>1</v>
      </c>
    </row>
    <row r="9" ht="14.25" customHeight="1">
      <c r="A9" s="7" t="s">
        <v>19</v>
      </c>
      <c r="B9" s="5">
        <v>2.0</v>
      </c>
      <c r="C9" s="5">
        <v>2.0</v>
      </c>
      <c r="D9" s="5">
        <v>2.0</v>
      </c>
      <c r="E9" s="5">
        <v>2.0</v>
      </c>
      <c r="F9" s="5">
        <f t="shared" si="1"/>
        <v>8</v>
      </c>
      <c r="G9" s="5">
        <v>2.0</v>
      </c>
      <c r="H9" s="5">
        <v>2.0</v>
      </c>
      <c r="I9" s="5">
        <v>2.0</v>
      </c>
      <c r="J9" s="5">
        <v>1.0</v>
      </c>
      <c r="K9" s="5">
        <f t="shared" si="2"/>
        <v>7</v>
      </c>
      <c r="L9" s="6">
        <f t="shared" si="3"/>
        <v>1</v>
      </c>
    </row>
    <row r="10" ht="14.25" customHeight="1">
      <c r="A10" s="8" t="s">
        <v>20</v>
      </c>
      <c r="B10" s="5">
        <v>2.0</v>
      </c>
      <c r="C10" s="5">
        <v>2.0</v>
      </c>
      <c r="D10" s="5">
        <v>2.0</v>
      </c>
      <c r="E10" s="5">
        <v>2.0</v>
      </c>
      <c r="F10" s="5">
        <f t="shared" si="1"/>
        <v>8</v>
      </c>
      <c r="G10" s="5">
        <v>2.0</v>
      </c>
      <c r="H10" s="5">
        <v>2.0</v>
      </c>
      <c r="I10" s="5">
        <v>2.0</v>
      </c>
      <c r="J10" s="5">
        <v>1.0</v>
      </c>
      <c r="K10" s="5">
        <f t="shared" si="2"/>
        <v>7</v>
      </c>
      <c r="L10" s="6">
        <f t="shared" si="3"/>
        <v>1</v>
      </c>
    </row>
    <row r="11" ht="14.25" customHeight="1">
      <c r="A11" s="7" t="s">
        <v>21</v>
      </c>
      <c r="B11" s="5">
        <v>1.0</v>
      </c>
      <c r="C11" s="5">
        <v>2.0</v>
      </c>
      <c r="D11" s="5">
        <v>2.0</v>
      </c>
      <c r="E11" s="5">
        <v>1.0</v>
      </c>
      <c r="F11" s="5">
        <f t="shared" si="1"/>
        <v>6</v>
      </c>
      <c r="G11" s="5">
        <v>1.0</v>
      </c>
      <c r="H11" s="5">
        <v>1.0</v>
      </c>
      <c r="I11" s="5">
        <v>1.0</v>
      </c>
      <c r="J11" s="5">
        <v>1.0</v>
      </c>
      <c r="K11" s="5">
        <f t="shared" si="2"/>
        <v>4</v>
      </c>
      <c r="L11" s="6">
        <f t="shared" si="3"/>
        <v>2</v>
      </c>
    </row>
    <row r="12" ht="14.25" customHeight="1">
      <c r="A12" s="8" t="s">
        <v>22</v>
      </c>
      <c r="B12" s="5">
        <v>2.0</v>
      </c>
      <c r="C12" s="5">
        <v>2.0</v>
      </c>
      <c r="D12" s="5">
        <v>2.0</v>
      </c>
      <c r="E12" s="5">
        <v>2.0</v>
      </c>
      <c r="F12" s="5">
        <f t="shared" si="1"/>
        <v>8</v>
      </c>
      <c r="G12" s="5">
        <v>2.0</v>
      </c>
      <c r="H12" s="5">
        <v>2.0</v>
      </c>
      <c r="I12" s="5">
        <v>1.0</v>
      </c>
      <c r="J12" s="5">
        <v>1.0</v>
      </c>
      <c r="K12" s="5">
        <f t="shared" si="2"/>
        <v>6</v>
      </c>
      <c r="L12" s="6">
        <f t="shared" si="3"/>
        <v>2</v>
      </c>
    </row>
    <row r="13" ht="14.25" customHeight="1">
      <c r="A13" s="7" t="s">
        <v>23</v>
      </c>
      <c r="B13" s="5">
        <v>2.0</v>
      </c>
      <c r="C13" s="5">
        <v>2.0</v>
      </c>
      <c r="D13" s="5">
        <v>2.0</v>
      </c>
      <c r="E13" s="5">
        <v>2.0</v>
      </c>
      <c r="F13" s="5">
        <f t="shared" si="1"/>
        <v>8</v>
      </c>
      <c r="G13" s="5">
        <v>1.0</v>
      </c>
      <c r="H13" s="5">
        <v>1.0</v>
      </c>
      <c r="I13" s="5">
        <v>1.0</v>
      </c>
      <c r="J13" s="5">
        <v>1.0</v>
      </c>
      <c r="K13" s="5">
        <f t="shared" si="2"/>
        <v>4</v>
      </c>
      <c r="L13" s="6">
        <f t="shared" si="3"/>
        <v>4</v>
      </c>
    </row>
    <row r="14" ht="14.25" customHeight="1">
      <c r="A14" s="8" t="s">
        <v>24</v>
      </c>
      <c r="B14" s="5">
        <v>2.0</v>
      </c>
      <c r="C14" s="5">
        <v>2.0</v>
      </c>
      <c r="D14" s="5">
        <v>2.0</v>
      </c>
      <c r="E14" s="5">
        <v>1.0</v>
      </c>
      <c r="F14" s="5">
        <f t="shared" si="1"/>
        <v>7</v>
      </c>
      <c r="G14" s="5">
        <v>2.0</v>
      </c>
      <c r="H14" s="5">
        <v>2.0</v>
      </c>
      <c r="I14" s="5">
        <v>1.0</v>
      </c>
      <c r="J14" s="5">
        <v>1.0</v>
      </c>
      <c r="K14" s="5">
        <f t="shared" si="2"/>
        <v>6</v>
      </c>
      <c r="L14" s="6">
        <f t="shared" si="3"/>
        <v>1</v>
      </c>
    </row>
    <row r="15" ht="14.25" customHeight="1">
      <c r="A15" s="7" t="s">
        <v>25</v>
      </c>
      <c r="B15" s="5">
        <v>2.0</v>
      </c>
      <c r="C15" s="5">
        <v>2.0</v>
      </c>
      <c r="D15" s="5">
        <v>2.0</v>
      </c>
      <c r="E15" s="5">
        <v>2.0</v>
      </c>
      <c r="F15" s="5">
        <f t="shared" si="1"/>
        <v>8</v>
      </c>
      <c r="G15" s="5">
        <v>2.0</v>
      </c>
      <c r="H15" s="5">
        <v>2.0</v>
      </c>
      <c r="I15" s="5">
        <v>1.0</v>
      </c>
      <c r="J15" s="5">
        <v>1.0</v>
      </c>
      <c r="K15" s="5">
        <f t="shared" si="2"/>
        <v>6</v>
      </c>
      <c r="L15" s="6">
        <f t="shared" si="3"/>
        <v>2</v>
      </c>
    </row>
    <row r="16" ht="14.25" customHeight="1">
      <c r="A16" s="8" t="s">
        <v>26</v>
      </c>
      <c r="B16" s="5">
        <v>2.0</v>
      </c>
      <c r="C16" s="5">
        <v>2.0</v>
      </c>
      <c r="D16" s="5">
        <v>2.0</v>
      </c>
      <c r="E16" s="5">
        <v>2.0</v>
      </c>
      <c r="F16" s="5">
        <f t="shared" si="1"/>
        <v>8</v>
      </c>
      <c r="G16" s="5">
        <v>1.0</v>
      </c>
      <c r="H16" s="5">
        <v>1.0</v>
      </c>
      <c r="I16" s="5">
        <v>1.0</v>
      </c>
      <c r="J16" s="5">
        <v>1.0</v>
      </c>
      <c r="K16" s="5">
        <f t="shared" si="2"/>
        <v>4</v>
      </c>
      <c r="L16" s="6">
        <f t="shared" si="3"/>
        <v>4</v>
      </c>
    </row>
    <row r="17" ht="14.25" customHeight="1">
      <c r="A17" s="7" t="s">
        <v>27</v>
      </c>
      <c r="B17" s="5">
        <v>2.0</v>
      </c>
      <c r="C17" s="5">
        <v>2.0</v>
      </c>
      <c r="D17" s="5">
        <v>2.0</v>
      </c>
      <c r="E17" s="5">
        <v>2.0</v>
      </c>
      <c r="F17" s="5">
        <f t="shared" si="1"/>
        <v>8</v>
      </c>
      <c r="G17" s="5">
        <v>2.0</v>
      </c>
      <c r="H17" s="5">
        <v>2.0</v>
      </c>
      <c r="I17" s="5">
        <v>2.0</v>
      </c>
      <c r="J17" s="5">
        <v>2.0</v>
      </c>
      <c r="K17" s="5">
        <f t="shared" si="2"/>
        <v>8</v>
      </c>
      <c r="L17" s="6">
        <f t="shared" si="3"/>
        <v>0</v>
      </c>
    </row>
    <row r="18" ht="14.25" customHeight="1">
      <c r="A18" s="8" t="s">
        <v>28</v>
      </c>
      <c r="B18" s="5">
        <v>2.0</v>
      </c>
      <c r="C18" s="5">
        <v>2.0</v>
      </c>
      <c r="D18" s="5">
        <v>2.0</v>
      </c>
      <c r="E18" s="5">
        <v>2.0</v>
      </c>
      <c r="F18" s="5">
        <f t="shared" si="1"/>
        <v>8</v>
      </c>
      <c r="G18" s="5">
        <v>2.0</v>
      </c>
      <c r="H18" s="5">
        <v>2.0</v>
      </c>
      <c r="I18" s="5">
        <v>2.0</v>
      </c>
      <c r="J18" s="5">
        <v>1.0</v>
      </c>
      <c r="K18" s="5">
        <f t="shared" si="2"/>
        <v>7</v>
      </c>
      <c r="L18" s="6">
        <f t="shared" si="3"/>
        <v>1</v>
      </c>
    </row>
    <row r="19" ht="14.25" customHeight="1">
      <c r="A19" s="7" t="s">
        <v>29</v>
      </c>
      <c r="B19" s="5">
        <v>2.0</v>
      </c>
      <c r="C19" s="5">
        <v>2.0</v>
      </c>
      <c r="D19" s="5">
        <v>2.0</v>
      </c>
      <c r="E19" s="5">
        <v>2.0</v>
      </c>
      <c r="F19" s="5">
        <f t="shared" si="1"/>
        <v>8</v>
      </c>
      <c r="G19" s="5">
        <v>1.0</v>
      </c>
      <c r="H19" s="5">
        <v>1.0</v>
      </c>
      <c r="I19" s="5">
        <v>1.0</v>
      </c>
      <c r="J19" s="5">
        <v>1.0</v>
      </c>
      <c r="K19" s="5">
        <f t="shared" si="2"/>
        <v>4</v>
      </c>
      <c r="L19" s="6">
        <f t="shared" si="3"/>
        <v>4</v>
      </c>
    </row>
    <row r="20" ht="14.25" customHeight="1">
      <c r="A20" s="8" t="s">
        <v>30</v>
      </c>
      <c r="B20" s="5">
        <v>2.0</v>
      </c>
      <c r="C20" s="5">
        <v>2.0</v>
      </c>
      <c r="D20" s="5">
        <v>2.0</v>
      </c>
      <c r="E20" s="5">
        <v>2.0</v>
      </c>
      <c r="F20" s="5">
        <f t="shared" si="1"/>
        <v>8</v>
      </c>
      <c r="G20" s="5">
        <v>1.0</v>
      </c>
      <c r="H20" s="5">
        <v>1.0</v>
      </c>
      <c r="I20" s="5">
        <v>1.0</v>
      </c>
      <c r="J20" s="5">
        <v>1.0</v>
      </c>
      <c r="K20" s="5">
        <f t="shared" si="2"/>
        <v>4</v>
      </c>
      <c r="L20" s="6">
        <f t="shared" si="3"/>
        <v>4</v>
      </c>
    </row>
    <row r="21" ht="14.25" customHeight="1">
      <c r="A21" s="7" t="s">
        <v>31</v>
      </c>
      <c r="B21" s="5">
        <v>2.0</v>
      </c>
      <c r="C21" s="5">
        <v>2.0</v>
      </c>
      <c r="D21" s="5">
        <v>1.0</v>
      </c>
      <c r="E21" s="5">
        <v>2.0</v>
      </c>
      <c r="F21" s="5">
        <f t="shared" si="1"/>
        <v>7</v>
      </c>
      <c r="G21" s="5">
        <v>1.0</v>
      </c>
      <c r="H21" s="5">
        <v>1.0</v>
      </c>
      <c r="I21" s="5">
        <v>1.0</v>
      </c>
      <c r="J21" s="5"/>
      <c r="K21" s="5">
        <f t="shared" si="2"/>
        <v>3</v>
      </c>
      <c r="L21" s="6">
        <f t="shared" si="3"/>
        <v>4</v>
      </c>
    </row>
    <row r="22" ht="14.25" customHeight="1">
      <c r="A22" s="8" t="s">
        <v>32</v>
      </c>
      <c r="B22" s="5">
        <v>2.0</v>
      </c>
      <c r="C22" s="5">
        <v>1.0</v>
      </c>
      <c r="D22" s="5">
        <v>2.0</v>
      </c>
      <c r="E22" s="5">
        <v>1.0</v>
      </c>
      <c r="F22" s="5">
        <f t="shared" si="1"/>
        <v>6</v>
      </c>
      <c r="G22" s="5">
        <v>1.0</v>
      </c>
      <c r="H22" s="5">
        <v>2.0</v>
      </c>
      <c r="I22" s="5">
        <v>1.0</v>
      </c>
      <c r="J22" s="5">
        <v>1.0</v>
      </c>
      <c r="K22" s="5">
        <f t="shared" si="2"/>
        <v>5</v>
      </c>
      <c r="L22" s="6">
        <f t="shared" si="3"/>
        <v>1</v>
      </c>
    </row>
    <row r="23" ht="14.25" customHeight="1">
      <c r="A23" s="7" t="s">
        <v>33</v>
      </c>
      <c r="B23" s="5">
        <v>2.0</v>
      </c>
      <c r="C23" s="5">
        <v>2.0</v>
      </c>
      <c r="D23" s="5">
        <v>2.0</v>
      </c>
      <c r="E23" s="5">
        <v>2.0</v>
      </c>
      <c r="F23" s="5">
        <f t="shared" si="1"/>
        <v>8</v>
      </c>
      <c r="G23" s="5">
        <v>2.0</v>
      </c>
      <c r="H23" s="5">
        <v>2.0</v>
      </c>
      <c r="I23" s="5">
        <v>1.0</v>
      </c>
      <c r="J23" s="5">
        <v>2.0</v>
      </c>
      <c r="K23" s="5">
        <f t="shared" si="2"/>
        <v>7</v>
      </c>
      <c r="L23" s="6">
        <f t="shared" si="3"/>
        <v>1</v>
      </c>
    </row>
    <row r="24" ht="14.25" customHeight="1">
      <c r="A24" s="8" t="s">
        <v>34</v>
      </c>
      <c r="B24" s="5">
        <v>2.0</v>
      </c>
      <c r="C24" s="5">
        <v>2.0</v>
      </c>
      <c r="D24" s="5">
        <v>2.0</v>
      </c>
      <c r="E24" s="5">
        <v>2.0</v>
      </c>
      <c r="F24" s="5">
        <f t="shared" si="1"/>
        <v>8</v>
      </c>
      <c r="G24" s="5">
        <v>2.0</v>
      </c>
      <c r="H24" s="5">
        <v>2.0</v>
      </c>
      <c r="I24" s="5">
        <v>1.0</v>
      </c>
      <c r="J24" s="5">
        <v>2.0</v>
      </c>
      <c r="K24" s="5">
        <f t="shared" si="2"/>
        <v>7</v>
      </c>
      <c r="L24" s="6">
        <f t="shared" si="3"/>
        <v>1</v>
      </c>
    </row>
    <row r="25" ht="14.25" customHeight="1">
      <c r="A25" s="7" t="s">
        <v>35</v>
      </c>
      <c r="B25" s="5">
        <v>2.0</v>
      </c>
      <c r="C25" s="5">
        <v>1.0</v>
      </c>
      <c r="D25" s="5">
        <v>2.0</v>
      </c>
      <c r="E25" s="5">
        <v>1.0</v>
      </c>
      <c r="F25" s="5">
        <f t="shared" si="1"/>
        <v>6</v>
      </c>
      <c r="G25" s="5">
        <v>1.0</v>
      </c>
      <c r="H25" s="5">
        <v>1.0</v>
      </c>
      <c r="I25" s="5">
        <v>1.0</v>
      </c>
      <c r="J25" s="5">
        <v>1.0</v>
      </c>
      <c r="K25" s="5">
        <f t="shared" si="2"/>
        <v>4</v>
      </c>
      <c r="L25" s="6">
        <f t="shared" si="3"/>
        <v>2</v>
      </c>
    </row>
    <row r="26" ht="14.25" customHeight="1">
      <c r="A26" s="8" t="s">
        <v>36</v>
      </c>
      <c r="B26" s="5">
        <v>2.0</v>
      </c>
      <c r="C26" s="5">
        <v>2.0</v>
      </c>
      <c r="D26" s="5">
        <v>2.0</v>
      </c>
      <c r="E26" s="5">
        <v>2.0</v>
      </c>
      <c r="F26" s="5">
        <f t="shared" si="1"/>
        <v>8</v>
      </c>
      <c r="G26" s="5">
        <v>2.0</v>
      </c>
      <c r="H26" s="5">
        <v>2.0</v>
      </c>
      <c r="I26" s="5">
        <v>1.0</v>
      </c>
      <c r="J26" s="5">
        <v>2.0</v>
      </c>
      <c r="K26" s="5">
        <f t="shared" si="2"/>
        <v>7</v>
      </c>
      <c r="L26" s="6">
        <f t="shared" si="3"/>
        <v>1</v>
      </c>
    </row>
    <row r="27" ht="14.25" customHeight="1">
      <c r="A27" s="7" t="s">
        <v>37</v>
      </c>
      <c r="B27" s="5">
        <v>2.0</v>
      </c>
      <c r="C27" s="5">
        <v>2.0</v>
      </c>
      <c r="D27" s="5">
        <v>2.0</v>
      </c>
      <c r="E27" s="5">
        <v>2.0</v>
      </c>
      <c r="F27" s="5">
        <f t="shared" si="1"/>
        <v>8</v>
      </c>
      <c r="G27" s="5">
        <v>2.0</v>
      </c>
      <c r="H27" s="5">
        <v>2.0</v>
      </c>
      <c r="I27" s="5">
        <v>1.0</v>
      </c>
      <c r="J27" s="5">
        <v>2.0</v>
      </c>
      <c r="K27" s="5">
        <f t="shared" si="2"/>
        <v>7</v>
      </c>
      <c r="L27" s="6">
        <f t="shared" si="3"/>
        <v>1</v>
      </c>
    </row>
    <row r="28" ht="14.25" customHeight="1">
      <c r="A28" s="8" t="s">
        <v>38</v>
      </c>
      <c r="B28" s="5">
        <v>2.0</v>
      </c>
      <c r="C28" s="5">
        <v>2.0</v>
      </c>
      <c r="D28" s="5">
        <v>2.0</v>
      </c>
      <c r="E28" s="5">
        <v>2.0</v>
      </c>
      <c r="F28" s="5">
        <f t="shared" si="1"/>
        <v>8</v>
      </c>
      <c r="G28" s="5">
        <v>2.0</v>
      </c>
      <c r="H28" s="5">
        <v>2.0</v>
      </c>
      <c r="I28" s="5">
        <v>2.0</v>
      </c>
      <c r="J28" s="5">
        <v>2.0</v>
      </c>
      <c r="K28" s="5">
        <f t="shared" si="2"/>
        <v>8</v>
      </c>
      <c r="L28" s="6">
        <f t="shared" si="3"/>
        <v>0</v>
      </c>
    </row>
    <row r="29" ht="14.25" customHeight="1">
      <c r="A29" s="7" t="s">
        <v>39</v>
      </c>
      <c r="B29" s="5">
        <v>2.0</v>
      </c>
      <c r="C29" s="5">
        <v>2.0</v>
      </c>
      <c r="D29" s="5">
        <v>1.0</v>
      </c>
      <c r="E29" s="5">
        <v>1.0</v>
      </c>
      <c r="F29" s="5">
        <f t="shared" si="1"/>
        <v>6</v>
      </c>
      <c r="G29" s="5">
        <v>2.0</v>
      </c>
      <c r="H29" s="5">
        <v>2.0</v>
      </c>
      <c r="I29" s="5">
        <v>1.0</v>
      </c>
      <c r="J29" s="5">
        <v>2.0</v>
      </c>
      <c r="K29" s="5">
        <f t="shared" si="2"/>
        <v>7</v>
      </c>
      <c r="L29" s="6">
        <f t="shared" si="3"/>
        <v>-1</v>
      </c>
    </row>
    <row r="30" ht="14.25" customHeight="1">
      <c r="A30" s="8" t="s">
        <v>40</v>
      </c>
      <c r="B30" s="5">
        <v>2.0</v>
      </c>
      <c r="C30" s="5">
        <v>2.0</v>
      </c>
      <c r="D30" s="5">
        <v>2.0</v>
      </c>
      <c r="E30" s="5">
        <v>2.0</v>
      </c>
      <c r="F30" s="5">
        <f t="shared" si="1"/>
        <v>8</v>
      </c>
      <c r="G30" s="5">
        <v>2.0</v>
      </c>
      <c r="H30" s="5">
        <v>2.0</v>
      </c>
      <c r="I30" s="5">
        <v>1.0</v>
      </c>
      <c r="J30" s="5">
        <v>2.0</v>
      </c>
      <c r="K30" s="5">
        <f t="shared" si="2"/>
        <v>7</v>
      </c>
      <c r="L30" s="6">
        <f t="shared" si="3"/>
        <v>1</v>
      </c>
    </row>
    <row r="31" ht="14.25" customHeight="1">
      <c r="A31" s="7" t="s">
        <v>41</v>
      </c>
      <c r="B31" s="5">
        <v>2.0</v>
      </c>
      <c r="C31" s="5">
        <v>2.0</v>
      </c>
      <c r="D31" s="5">
        <v>2.0</v>
      </c>
      <c r="E31" s="5">
        <v>2.0</v>
      </c>
      <c r="F31" s="5">
        <f t="shared" si="1"/>
        <v>8</v>
      </c>
      <c r="G31" s="5">
        <v>1.0</v>
      </c>
      <c r="H31" s="5">
        <v>2.0</v>
      </c>
      <c r="I31" s="5">
        <v>1.0</v>
      </c>
      <c r="J31" s="5">
        <v>1.0</v>
      </c>
      <c r="K31" s="5">
        <f t="shared" si="2"/>
        <v>5</v>
      </c>
      <c r="L31" s="6">
        <f t="shared" si="3"/>
        <v>3</v>
      </c>
    </row>
    <row r="32" ht="14.25" customHeight="1">
      <c r="A32" s="8" t="s">
        <v>42</v>
      </c>
      <c r="B32" s="5">
        <v>2.0</v>
      </c>
      <c r="C32" s="5">
        <v>2.0</v>
      </c>
      <c r="D32" s="5">
        <v>2.0</v>
      </c>
      <c r="E32" s="5">
        <v>2.0</v>
      </c>
      <c r="F32" s="5">
        <f t="shared" si="1"/>
        <v>8</v>
      </c>
      <c r="G32" s="5">
        <v>2.0</v>
      </c>
      <c r="H32" s="5">
        <v>2.0</v>
      </c>
      <c r="I32" s="5">
        <v>1.0</v>
      </c>
      <c r="J32" s="5">
        <v>2.0</v>
      </c>
      <c r="K32" s="5">
        <f t="shared" si="2"/>
        <v>7</v>
      </c>
      <c r="L32" s="6">
        <f t="shared" si="3"/>
        <v>1</v>
      </c>
    </row>
    <row r="33" ht="14.25" customHeight="1">
      <c r="A33" s="7" t="s">
        <v>43</v>
      </c>
      <c r="B33" s="5">
        <v>2.0</v>
      </c>
      <c r="C33" s="5">
        <v>2.0</v>
      </c>
      <c r="D33" s="5">
        <v>2.0</v>
      </c>
      <c r="E33" s="5">
        <v>2.0</v>
      </c>
      <c r="F33" s="5">
        <f t="shared" si="1"/>
        <v>8</v>
      </c>
      <c r="G33" s="5">
        <v>2.0</v>
      </c>
      <c r="H33" s="5">
        <v>2.0</v>
      </c>
      <c r="I33" s="5">
        <v>2.0</v>
      </c>
      <c r="J33" s="5">
        <v>2.0</v>
      </c>
      <c r="K33" s="5">
        <f t="shared" si="2"/>
        <v>8</v>
      </c>
      <c r="L33" s="6">
        <f t="shared" si="3"/>
        <v>0</v>
      </c>
    </row>
    <row r="34" ht="14.25" customHeight="1">
      <c r="A34" s="8" t="s">
        <v>44</v>
      </c>
      <c r="B34" s="5">
        <v>2.0</v>
      </c>
      <c r="C34" s="5">
        <v>2.0</v>
      </c>
      <c r="D34" s="5">
        <v>1.0</v>
      </c>
      <c r="E34" s="5">
        <v>2.0</v>
      </c>
      <c r="F34" s="5">
        <f t="shared" si="1"/>
        <v>7</v>
      </c>
      <c r="G34" s="5">
        <v>2.0</v>
      </c>
      <c r="H34" s="5">
        <v>2.0</v>
      </c>
      <c r="I34" s="5">
        <v>1.0</v>
      </c>
      <c r="J34" s="5">
        <v>1.0</v>
      </c>
      <c r="K34" s="5">
        <f t="shared" si="2"/>
        <v>6</v>
      </c>
      <c r="L34" s="6">
        <f t="shared" si="3"/>
        <v>1</v>
      </c>
    </row>
    <row r="35" ht="14.25" customHeight="1">
      <c r="A35" s="7" t="s">
        <v>45</v>
      </c>
      <c r="B35" s="9">
        <v>2.0</v>
      </c>
      <c r="C35" s="9">
        <v>2.0</v>
      </c>
      <c r="D35" s="9">
        <v>2.0</v>
      </c>
      <c r="E35" s="9">
        <v>2.0</v>
      </c>
      <c r="F35" s="9">
        <f t="shared" si="1"/>
        <v>8</v>
      </c>
      <c r="G35" s="9">
        <v>2.0</v>
      </c>
      <c r="H35" s="9">
        <v>2.0</v>
      </c>
      <c r="I35" s="9">
        <v>1.0</v>
      </c>
      <c r="J35" s="9">
        <v>1.0</v>
      </c>
      <c r="K35" s="9">
        <f t="shared" si="2"/>
        <v>6</v>
      </c>
      <c r="L35" s="10">
        <f t="shared" si="3"/>
        <v>2</v>
      </c>
    </row>
  </sheetData>
  <conditionalFormatting sqref="L1:L35">
    <cfRule type="cellIs" dxfId="0" priority="1" operator="greaterThanOrEqual">
      <formula>2</formula>
    </cfRule>
  </conditionalFormatting>
  <conditionalFormatting sqref="L1:L35">
    <cfRule type="cellIs" dxfId="1" priority="2" operator="lessThan">
      <formula>2</formula>
    </cfRule>
  </conditionalFormatting>
  <dataValidations>
    <dataValidation type="custom" allowBlank="1" showDropDown="1" sqref="B2:K35">
      <formula1>AND(ISNUMBER(B2),(NOT(OR(NOT(ISERROR(DATEVALUE(B2))), AND(ISNUMBER(B2), LEFT(CELL("format", B2))="D")))))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