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Divyesh Rajput\Downloads\"/>
    </mc:Choice>
  </mc:AlternateContent>
  <xr:revisionPtr revIDLastSave="0" documentId="13_ncr:1_{7AB0EC61-CA39-457E-B50D-AECA8DC6361F}" xr6:coauthVersionLast="47" xr6:coauthVersionMax="47" xr10:uidLastSave="{00000000-0000-0000-0000-000000000000}"/>
  <bookViews>
    <workbookView xWindow="-108" yWindow="-108" windowWidth="23256" windowHeight="12576" firstSheet="5" activeTab="10" xr2:uid="{00000000-000D-0000-FFFF-FFFF00000000}"/>
  </bookViews>
  <sheets>
    <sheet name="LuggageCheckIn" sheetId="1" r:id="rId1"/>
    <sheet name="InboundLuggage" sheetId="16" r:id="rId2"/>
    <sheet name="UnclaimedLuggage" sheetId="17" r:id="rId3"/>
    <sheet name="Airport" sheetId="13" r:id="rId4"/>
    <sheet name="FlightLuggageLoading" sheetId="2" r:id="rId5"/>
    <sheet name="LuggageSorting" sheetId="3" r:id="rId6"/>
    <sheet name="Staff" sheetId="4" r:id="rId7"/>
    <sheet name="Ticket" sheetId="5" r:id="rId8"/>
    <sheet name="Flight" sheetId="6" r:id="rId9"/>
    <sheet name="Address" sheetId="11" r:id="rId10"/>
    <sheet name="FlightStatus" sheetId="7" r:id="rId11"/>
    <sheet name="Runway" sheetId="8" r:id="rId12"/>
    <sheet name="Airline" sheetId="10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0" i="16" l="1"/>
  <c r="A59" i="16"/>
  <c r="A58" i="16"/>
  <c r="A57" i="16"/>
  <c r="A56" i="16"/>
  <c r="A55" i="16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3" i="4"/>
  <c r="A84" i="5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69" i="5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58" i="5"/>
  <c r="A59" i="5"/>
  <c r="A60" i="5"/>
  <c r="A61" i="5"/>
  <c r="A62" i="5"/>
  <c r="A63" i="5"/>
  <c r="A64" i="5"/>
  <c r="A65" i="5"/>
  <c r="A66" i="5"/>
  <c r="A67" i="5"/>
  <c r="A68" i="5"/>
  <c r="A49" i="5"/>
  <c r="A50" i="5" s="1"/>
  <c r="A51" i="5" s="1"/>
  <c r="A52" i="5" s="1"/>
  <c r="A53" i="5" s="1"/>
  <c r="A54" i="5" s="1"/>
  <c r="A55" i="5" s="1"/>
  <c r="A56" i="5" s="1"/>
  <c r="A57" i="5" s="1"/>
  <c r="A48" i="5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21" i="4"/>
  <c r="A22" i="4" s="1"/>
  <c r="A23" i="4" s="1"/>
  <c r="A24" i="4" s="1"/>
  <c r="A25" i="4" s="1"/>
  <c r="A26" i="4" s="1"/>
  <c r="A16" i="4"/>
  <c r="A17" i="4" s="1"/>
  <c r="A18" i="4" s="1"/>
  <c r="A19" i="4" s="1"/>
  <c r="A15" i="4"/>
  <c r="A100" i="1"/>
  <c r="A99" i="1"/>
  <c r="E98" i="1"/>
  <c r="E99" i="1" s="1"/>
  <c r="E100" i="1" s="1"/>
  <c r="A98" i="1"/>
  <c r="A97" i="1"/>
  <c r="A96" i="1"/>
  <c r="E95" i="1"/>
  <c r="A95" i="1"/>
  <c r="A94" i="1"/>
  <c r="A93" i="1"/>
  <c r="A92" i="1"/>
  <c r="E91" i="1"/>
  <c r="E92" i="1" s="1"/>
  <c r="E93" i="1" s="1"/>
  <c r="A91" i="1"/>
  <c r="A90" i="1"/>
  <c r="A89" i="1"/>
  <c r="A88" i="1"/>
  <c r="A87" i="1"/>
  <c r="A86" i="1"/>
  <c r="A85" i="1"/>
  <c r="A84" i="1"/>
  <c r="A83" i="1"/>
  <c r="A82" i="1"/>
  <c r="E81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E64" i="1"/>
  <c r="A64" i="1"/>
  <c r="A63" i="1"/>
  <c r="A62" i="1"/>
  <c r="A61" i="1"/>
  <c r="A60" i="1"/>
  <c r="A59" i="1"/>
  <c r="A58" i="1"/>
  <c r="E57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E36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<sst xmlns="http://schemas.openxmlformats.org/spreadsheetml/2006/main" count="3301" uniqueCount="1713">
  <si>
    <t>LuggageID</t>
  </si>
  <si>
    <t>StaffID</t>
  </si>
  <si>
    <t>TicketID</t>
  </si>
  <si>
    <t>Weight</t>
  </si>
  <si>
    <t>CheckInTime</t>
  </si>
  <si>
    <t>L001102</t>
  </si>
  <si>
    <t>L001104</t>
  </si>
  <si>
    <t xml:space="preserve"> </t>
  </si>
  <si>
    <t>PassengerID</t>
  </si>
  <si>
    <t>FlightID</t>
  </si>
  <si>
    <t>P001201</t>
  </si>
  <si>
    <t>F001118</t>
  </si>
  <si>
    <t>DEN</t>
  </si>
  <si>
    <t>Anaheim St</t>
  </si>
  <si>
    <t>Denver</t>
  </si>
  <si>
    <t>CO</t>
  </si>
  <si>
    <t>USA</t>
  </si>
  <si>
    <t>ADR1155</t>
  </si>
  <si>
    <t>P001202</t>
  </si>
  <si>
    <t>S Pearl St</t>
  </si>
  <si>
    <t>ADR1156</t>
  </si>
  <si>
    <t>P001203</t>
  </si>
  <si>
    <t>F001181</t>
  </si>
  <si>
    <t>Rose St</t>
  </si>
  <si>
    <t>Austin</t>
  </si>
  <si>
    <t>TX</t>
  </si>
  <si>
    <t>ADR1157</t>
  </si>
  <si>
    <t>P001204</t>
  </si>
  <si>
    <t>F001111</t>
  </si>
  <si>
    <t>BWI</t>
  </si>
  <si>
    <t>Hillen St</t>
  </si>
  <si>
    <t>Baltimore</t>
  </si>
  <si>
    <t>MD</t>
  </si>
  <si>
    <t>ADR1158</t>
  </si>
  <si>
    <t>P001205</t>
  </si>
  <si>
    <t>F001123</t>
  </si>
  <si>
    <t>FLL</t>
  </si>
  <si>
    <t>F001191</t>
  </si>
  <si>
    <t>Payne Ave</t>
  </si>
  <si>
    <t>Cleveland</t>
  </si>
  <si>
    <t>OH</t>
  </si>
  <si>
    <t>ADR1159</t>
  </si>
  <si>
    <t>P001206</t>
  </si>
  <si>
    <t>Broadway Ave</t>
  </si>
  <si>
    <t>ADR1160</t>
  </si>
  <si>
    <t>P001208</t>
  </si>
  <si>
    <t>F001120</t>
  </si>
  <si>
    <t>CHS</t>
  </si>
  <si>
    <t>Buckeye St</t>
  </si>
  <si>
    <t>ADR1161</t>
  </si>
  <si>
    <t>P001209</t>
  </si>
  <si>
    <t>Edgeland St</t>
  </si>
  <si>
    <t>Edgemoor</t>
  </si>
  <si>
    <t>SC</t>
  </si>
  <si>
    <t>ADR1162</t>
  </si>
  <si>
    <t>P001210</t>
  </si>
  <si>
    <t>F001180</t>
  </si>
  <si>
    <t>Lewis St</t>
  </si>
  <si>
    <t>Greenville</t>
  </si>
  <si>
    <t>ADR1163</t>
  </si>
  <si>
    <t>P001211</t>
  </si>
  <si>
    <t>ADR1164</t>
  </si>
  <si>
    <t>P001212</t>
  </si>
  <si>
    <t>ADR1165</t>
  </si>
  <si>
    <t>P001213</t>
  </si>
  <si>
    <t>P001214</t>
  </si>
  <si>
    <t>P001215</t>
  </si>
  <si>
    <t>Hendrie St</t>
  </si>
  <si>
    <t>Detroit</t>
  </si>
  <si>
    <t>MI</t>
  </si>
  <si>
    <t>P001216</t>
  </si>
  <si>
    <t>CLE</t>
  </si>
  <si>
    <t>W Columbia St</t>
  </si>
  <si>
    <t>P001217</t>
  </si>
  <si>
    <t>P001218</t>
  </si>
  <si>
    <t>P001219</t>
  </si>
  <si>
    <t>F001132</t>
  </si>
  <si>
    <t>IAD</t>
  </si>
  <si>
    <t>P001220</t>
  </si>
  <si>
    <t>P001221</t>
  </si>
  <si>
    <t>ELP</t>
  </si>
  <si>
    <t>P001222</t>
  </si>
  <si>
    <t>P001223</t>
  </si>
  <si>
    <t>DTW</t>
  </si>
  <si>
    <t>P001224</t>
  </si>
  <si>
    <t>P001225</t>
  </si>
  <si>
    <t>F001182</t>
  </si>
  <si>
    <t>EWR</t>
  </si>
  <si>
    <t>P001226</t>
  </si>
  <si>
    <t>P001227</t>
  </si>
  <si>
    <t>P001228</t>
  </si>
  <si>
    <t>F001165</t>
  </si>
  <si>
    <t>P001229</t>
  </si>
  <si>
    <t>F001167</t>
  </si>
  <si>
    <t>F001133</t>
  </si>
  <si>
    <t>F001134</t>
  </si>
  <si>
    <t>AirportID</t>
  </si>
  <si>
    <t>AirportName</t>
  </si>
  <si>
    <t>City</t>
  </si>
  <si>
    <t>State</t>
  </si>
  <si>
    <t>Country</t>
  </si>
  <si>
    <t>ABQ</t>
  </si>
  <si>
    <t>Albuquerque International</t>
  </si>
  <si>
    <t>Albuquerque</t>
  </si>
  <si>
    <t>NM</t>
  </si>
  <si>
    <t>ANC</t>
  </si>
  <si>
    <t>Ted Stevens Anchorage International</t>
  </si>
  <si>
    <t>Anchorage</t>
  </si>
  <si>
    <t>AK</t>
  </si>
  <si>
    <t>ATL</t>
  </si>
  <si>
    <t>William B Hartsfield-Atlanta Intl</t>
  </si>
  <si>
    <t>Atlanta</t>
  </si>
  <si>
    <t>GA</t>
  </si>
  <si>
    <t>AUS</t>
  </si>
  <si>
    <t>Austin-Bergstrom International</t>
  </si>
  <si>
    <t>BDL</t>
  </si>
  <si>
    <t>Bradley International</t>
  </si>
  <si>
    <t>Windsor Locks</t>
  </si>
  <si>
    <t>CT</t>
  </si>
  <si>
    <t>BHM</t>
  </si>
  <si>
    <t>Birmingham International</t>
  </si>
  <si>
    <t>Birmingham</t>
  </si>
  <si>
    <t>AL</t>
  </si>
  <si>
    <t>BNA</t>
  </si>
  <si>
    <t>Nashville International</t>
  </si>
  <si>
    <t>Nashville</t>
  </si>
  <si>
    <t>TN</t>
  </si>
  <si>
    <t>BOS</t>
  </si>
  <si>
    <t>Gen Edw L Logan Intl</t>
  </si>
  <si>
    <t>Boston</t>
  </si>
  <si>
    <t>MA</t>
  </si>
  <si>
    <t>BUF</t>
  </si>
  <si>
    <t>Buffalo Niagara Intl</t>
  </si>
  <si>
    <t>Buffalo</t>
  </si>
  <si>
    <t>NY</t>
  </si>
  <si>
    <t>BUR</t>
  </si>
  <si>
    <t>Burbank-Glendale-Pasadena</t>
  </si>
  <si>
    <t>Burbank</t>
  </si>
  <si>
    <t>CA</t>
  </si>
  <si>
    <t>Baltimore-Washington International</t>
  </si>
  <si>
    <t>Charleston AFB International</t>
  </si>
  <si>
    <t>Charleston</t>
  </si>
  <si>
    <t>Cleveland-Hopkins Intl</t>
  </si>
  <si>
    <t>CLT</t>
  </si>
  <si>
    <t>Charlotte Douglas International</t>
  </si>
  <si>
    <t>Charlotte</t>
  </si>
  <si>
    <t>NC</t>
  </si>
  <si>
    <t>CMH</t>
  </si>
  <si>
    <t>Port Columbus Intl</t>
  </si>
  <si>
    <t>Columbus</t>
  </si>
  <si>
    <t>CVG</t>
  </si>
  <si>
    <t>Cincinnati Northern Kentucky Intl</t>
  </si>
  <si>
    <t>Covington</t>
  </si>
  <si>
    <t>KY</t>
  </si>
  <si>
    <t>DAL</t>
  </si>
  <si>
    <t xml:space="preserve">Dallas Love </t>
  </si>
  <si>
    <t>Dallas</t>
  </si>
  <si>
    <t>DCA</t>
  </si>
  <si>
    <t>Ronald Reagan Washington National</t>
  </si>
  <si>
    <t>Arlington</t>
  </si>
  <si>
    <t>VA</t>
  </si>
  <si>
    <t>Denver Intl</t>
  </si>
  <si>
    <t>DFW</t>
  </si>
  <si>
    <t>Dallas-Fort Worth International</t>
  </si>
  <si>
    <t>Dallas-Fort Worth</t>
  </si>
  <si>
    <t>Detroit Metropolitan-Wayne County</t>
  </si>
  <si>
    <t>El Paso International</t>
  </si>
  <si>
    <t>El Paso</t>
  </si>
  <si>
    <t>Newark Intl</t>
  </si>
  <si>
    <t>Newark</t>
  </si>
  <si>
    <t>NJ</t>
  </si>
  <si>
    <t>Fort Lauderdale-Hollywood Int'l</t>
  </si>
  <si>
    <t>Ft. Lauderdale</t>
  </si>
  <si>
    <t>FL</t>
  </si>
  <si>
    <t>HNL</t>
  </si>
  <si>
    <t>Honolulu International</t>
  </si>
  <si>
    <t>Honolulu</t>
  </si>
  <si>
    <t>HI</t>
  </si>
  <si>
    <t>HOU</t>
  </si>
  <si>
    <t>William P X</t>
  </si>
  <si>
    <t>Houston</t>
  </si>
  <si>
    <t>Washington Dulles International</t>
  </si>
  <si>
    <t>Chantilly</t>
  </si>
  <si>
    <t>IAH</t>
  </si>
  <si>
    <t>George Bush Intercontinental</t>
  </si>
  <si>
    <t>IND</t>
  </si>
  <si>
    <t>Indianapolis International</t>
  </si>
  <si>
    <t>Indianapolis</t>
  </si>
  <si>
    <t>IN</t>
  </si>
  <si>
    <t>JAX</t>
  </si>
  <si>
    <t>Jacksonville International</t>
  </si>
  <si>
    <t>Jacksonville</t>
  </si>
  <si>
    <t>JFK</t>
  </si>
  <si>
    <t>John F Kennedy Intl</t>
  </si>
  <si>
    <t>New York</t>
  </si>
  <si>
    <t>LAS</t>
  </si>
  <si>
    <t>McCarran International</t>
  </si>
  <si>
    <t>Las Vegas</t>
  </si>
  <si>
    <t>NV</t>
  </si>
  <si>
    <t>LAX</t>
  </si>
  <si>
    <t>Los Angeles International</t>
  </si>
  <si>
    <t>Los Angeles</t>
  </si>
  <si>
    <t>LGA</t>
  </si>
  <si>
    <t>LaGuardia</t>
  </si>
  <si>
    <t>LIT</t>
  </si>
  <si>
    <t xml:space="preserve">Adams </t>
  </si>
  <si>
    <t>Little Rock</t>
  </si>
  <si>
    <t>AR</t>
  </si>
  <si>
    <t>MCI</t>
  </si>
  <si>
    <t>Kansas City International</t>
  </si>
  <si>
    <t>Kansas City</t>
  </si>
  <si>
    <t>MO</t>
  </si>
  <si>
    <t>MCO</t>
  </si>
  <si>
    <t>Orlando International</t>
  </si>
  <si>
    <t>Orlando</t>
  </si>
  <si>
    <t>MDW</t>
  </si>
  <si>
    <t>Chicago Midway</t>
  </si>
  <si>
    <t>Chicago</t>
  </si>
  <si>
    <t>IL</t>
  </si>
  <si>
    <t>MEM</t>
  </si>
  <si>
    <t>Memphis International</t>
  </si>
  <si>
    <t>Memphis</t>
  </si>
  <si>
    <t>MIA</t>
  </si>
  <si>
    <t>Miami International</t>
  </si>
  <si>
    <t>Miami</t>
  </si>
  <si>
    <t>MKE</t>
  </si>
  <si>
    <t>General Mitchell International</t>
  </si>
  <si>
    <t>Milwaukee</t>
  </si>
  <si>
    <t>WI</t>
  </si>
  <si>
    <t>MSP</t>
  </si>
  <si>
    <t>Minneapolis-St Paul Intl</t>
  </si>
  <si>
    <t>Minneapolis</t>
  </si>
  <si>
    <t>MN</t>
  </si>
  <si>
    <t>MSY</t>
  </si>
  <si>
    <t xml:space="preserve">New Orleans International </t>
  </si>
  <si>
    <t>New Orleans</t>
  </si>
  <si>
    <t>LA</t>
  </si>
  <si>
    <t>OAK</t>
  </si>
  <si>
    <t>Metropolitan Oakland International</t>
  </si>
  <si>
    <t>Oakland</t>
  </si>
  <si>
    <t>OGG</t>
  </si>
  <si>
    <t>Kahului</t>
  </si>
  <si>
    <t>OKC</t>
  </si>
  <si>
    <t>Will Rogers World</t>
  </si>
  <si>
    <t>Oklahoma City</t>
  </si>
  <si>
    <t>OK</t>
  </si>
  <si>
    <t>OMA</t>
  </si>
  <si>
    <t>Eppley Airfield</t>
  </si>
  <si>
    <t>Omaha</t>
  </si>
  <si>
    <t>NE</t>
  </si>
  <si>
    <t>ONT</t>
  </si>
  <si>
    <t>Ontario International</t>
  </si>
  <si>
    <t>Ontario</t>
  </si>
  <si>
    <t>ORD</t>
  </si>
  <si>
    <t>Chicago O'Hare International</t>
  </si>
  <si>
    <t>ORF</t>
  </si>
  <si>
    <t>Norfolk International</t>
  </si>
  <si>
    <t>Norfolk</t>
  </si>
  <si>
    <t>PBI</t>
  </si>
  <si>
    <t>Palm Beach International</t>
  </si>
  <si>
    <t>West Palm Beach</t>
  </si>
  <si>
    <t>PDX</t>
  </si>
  <si>
    <t>Portland Intl</t>
  </si>
  <si>
    <t>Portland</t>
  </si>
  <si>
    <t>OR</t>
  </si>
  <si>
    <t>PHL</t>
  </si>
  <si>
    <t>Philadelphia Intl</t>
  </si>
  <si>
    <t>Philadelphia</t>
  </si>
  <si>
    <t>PA</t>
  </si>
  <si>
    <t>PHX</t>
  </si>
  <si>
    <t>Phoenix Sky Harbor International</t>
  </si>
  <si>
    <t>Phoenix</t>
  </si>
  <si>
    <t>AZ</t>
  </si>
  <si>
    <t>PIT</t>
  </si>
  <si>
    <t>Pittsburgh International</t>
  </si>
  <si>
    <t>Pittsburgh</t>
  </si>
  <si>
    <t>PVD</t>
  </si>
  <si>
    <t>Theodore F Green State</t>
  </si>
  <si>
    <t>Providence</t>
  </si>
  <si>
    <t>RI</t>
  </si>
  <si>
    <t>RDU</t>
  </si>
  <si>
    <t>Raleigh-Durham International</t>
  </si>
  <si>
    <t>Raleigh</t>
  </si>
  <si>
    <t>RIC</t>
  </si>
  <si>
    <t>Richmond International</t>
  </si>
  <si>
    <t>Richmond</t>
  </si>
  <si>
    <t>RNO</t>
  </si>
  <si>
    <t>Reno Tahoe International</t>
  </si>
  <si>
    <t>Reno</t>
  </si>
  <si>
    <t>RSW</t>
  </si>
  <si>
    <t>Southwest Florida International</t>
  </si>
  <si>
    <t>Ft. Myers</t>
  </si>
  <si>
    <t>SAN</t>
  </si>
  <si>
    <t xml:space="preserve">San Diego International-Lindbergh </t>
  </si>
  <si>
    <t>San Diego</t>
  </si>
  <si>
    <t>SAT</t>
  </si>
  <si>
    <t>San Antonio International</t>
  </si>
  <si>
    <t>San Antonio</t>
  </si>
  <si>
    <t>SDF</t>
  </si>
  <si>
    <t xml:space="preserve">Louisville International-Standiford </t>
  </si>
  <si>
    <t>Louisville</t>
  </si>
  <si>
    <t>SEA</t>
  </si>
  <si>
    <t>Seattle-Tacoma Intl</t>
  </si>
  <si>
    <t>Seattle</t>
  </si>
  <si>
    <t>WA</t>
  </si>
  <si>
    <t>SFO</t>
  </si>
  <si>
    <t>San Francisco International</t>
  </si>
  <si>
    <t>San Francisco</t>
  </si>
  <si>
    <t>SJC</t>
  </si>
  <si>
    <t>San Jose International</t>
  </si>
  <si>
    <t>San Jose</t>
  </si>
  <si>
    <t>SJU</t>
  </si>
  <si>
    <t>Luis Munoz Marin International</t>
  </si>
  <si>
    <t>San Juan</t>
  </si>
  <si>
    <t>PR</t>
  </si>
  <si>
    <t>SLC</t>
  </si>
  <si>
    <t>Salt Lake City Intl</t>
  </si>
  <si>
    <t>Salt Lake City</t>
  </si>
  <si>
    <t>UT</t>
  </si>
  <si>
    <t>SMF</t>
  </si>
  <si>
    <t>Sacramento International</t>
  </si>
  <si>
    <t>Sacramento</t>
  </si>
  <si>
    <t>SNA</t>
  </si>
  <si>
    <t>John Wayne  Orange Co</t>
  </si>
  <si>
    <t>Santa Ana</t>
  </si>
  <si>
    <t>STL</t>
  </si>
  <si>
    <t>Lambert-St Louis International</t>
  </si>
  <si>
    <t>St Louis</t>
  </si>
  <si>
    <t>TPA</t>
  </si>
  <si>
    <t xml:space="preserve">Tampa International </t>
  </si>
  <si>
    <t>Tampa</t>
  </si>
  <si>
    <t>TUL</t>
  </si>
  <si>
    <t>Tulsa International</t>
  </si>
  <si>
    <t>Tulsa</t>
  </si>
  <si>
    <t>TUS</t>
  </si>
  <si>
    <t>Tucson International</t>
  </si>
  <si>
    <t>Tucson</t>
  </si>
  <si>
    <t>ABE</t>
  </si>
  <si>
    <t>Lehigh Valley International</t>
  </si>
  <si>
    <t>Allentown</t>
  </si>
  <si>
    <t>ABI</t>
  </si>
  <si>
    <t>Abilene Regional</t>
  </si>
  <si>
    <t>Abilene</t>
  </si>
  <si>
    <t>ABR</t>
  </si>
  <si>
    <t>Aberdeen Regional</t>
  </si>
  <si>
    <t>Aberdeen</t>
  </si>
  <si>
    <t>SD</t>
  </si>
  <si>
    <t>ABY</t>
  </si>
  <si>
    <t>Southwest Georgia Regional</t>
  </si>
  <si>
    <t>Albany</t>
  </si>
  <si>
    <t>ACK</t>
  </si>
  <si>
    <t>Nantucket Memorial</t>
  </si>
  <si>
    <t>Nantucket</t>
  </si>
  <si>
    <t>ACT</t>
  </si>
  <si>
    <t>Waco Regional</t>
  </si>
  <si>
    <t>Waco</t>
  </si>
  <si>
    <t>ACV</t>
  </si>
  <si>
    <t>Arcata</t>
  </si>
  <si>
    <t>Arcata Eureka</t>
  </si>
  <si>
    <t>ACY</t>
  </si>
  <si>
    <t>Atlantic City International</t>
  </si>
  <si>
    <t>Atlantic City</t>
  </si>
  <si>
    <t>ADK</t>
  </si>
  <si>
    <t>Adak</t>
  </si>
  <si>
    <t>ADQ</t>
  </si>
  <si>
    <t xml:space="preserve">Kodiak </t>
  </si>
  <si>
    <t>Kodiak</t>
  </si>
  <si>
    <t>AEX</t>
  </si>
  <si>
    <t>Alexandria International</t>
  </si>
  <si>
    <t>Alexandria</t>
  </si>
  <si>
    <t>AGS</t>
  </si>
  <si>
    <t xml:space="preserve">Bush </t>
  </si>
  <si>
    <t>Augusta</t>
  </si>
  <si>
    <t>AKN</t>
  </si>
  <si>
    <t>King Salmon</t>
  </si>
  <si>
    <t>ALB</t>
  </si>
  <si>
    <t>Albany Cty</t>
  </si>
  <si>
    <t>ALO</t>
  </si>
  <si>
    <t>Waterloo Municipal</t>
  </si>
  <si>
    <t>Waterloo</t>
  </si>
  <si>
    <t>IA</t>
  </si>
  <si>
    <t>AMA</t>
  </si>
  <si>
    <t>Amarillo International</t>
  </si>
  <si>
    <t>Amarillo</t>
  </si>
  <si>
    <t>APN</t>
  </si>
  <si>
    <t xml:space="preserve">Alpena County Regional </t>
  </si>
  <si>
    <t>Alpena</t>
  </si>
  <si>
    <t>ART</t>
  </si>
  <si>
    <t>Watertown Intl</t>
  </si>
  <si>
    <t>Watertown</t>
  </si>
  <si>
    <t>ASE</t>
  </si>
  <si>
    <t xml:space="preserve">Aspen-Pitkin Co Sardy </t>
  </si>
  <si>
    <t>Aspen</t>
  </si>
  <si>
    <t>ATW</t>
  </si>
  <si>
    <t>Outagamie County Regional</t>
  </si>
  <si>
    <t>Appleton</t>
  </si>
  <si>
    <t>AVL</t>
  </si>
  <si>
    <t>Asheville Regional</t>
  </si>
  <si>
    <t>Asheville</t>
  </si>
  <si>
    <t>AVP</t>
  </si>
  <si>
    <t>Wilkes-Barre Scranton Intl</t>
  </si>
  <si>
    <t>Wilkes-Barre Scranton</t>
  </si>
  <si>
    <t>AZO</t>
  </si>
  <si>
    <t>Kalamazoo County</t>
  </si>
  <si>
    <t>Kalamazoo</t>
  </si>
  <si>
    <t>BET</t>
  </si>
  <si>
    <t>Bethel</t>
  </si>
  <si>
    <t>BFL</t>
  </si>
  <si>
    <t xml:space="preserve">Meadows </t>
  </si>
  <si>
    <t>Bakersfield</t>
  </si>
  <si>
    <t>BGM</t>
  </si>
  <si>
    <t>Binghamton Regional</t>
  </si>
  <si>
    <t>Binghamton</t>
  </si>
  <si>
    <t>BGR</t>
  </si>
  <si>
    <t>Bangor International</t>
  </si>
  <si>
    <t>Bangor</t>
  </si>
  <si>
    <t>ME</t>
  </si>
  <si>
    <t>BIL</t>
  </si>
  <si>
    <t>Billings Logan Intl</t>
  </si>
  <si>
    <t>Billings</t>
  </si>
  <si>
    <t>MT</t>
  </si>
  <si>
    <t>BIS</t>
  </si>
  <si>
    <t>Bismarck Municipal</t>
  </si>
  <si>
    <t>Bismarck</t>
  </si>
  <si>
    <t>ND</t>
  </si>
  <si>
    <t>BJI</t>
  </si>
  <si>
    <t>Bemidji-Beltrami County</t>
  </si>
  <si>
    <t>Bemidji</t>
  </si>
  <si>
    <t>BLI</t>
  </si>
  <si>
    <t>Bellingham Intl</t>
  </si>
  <si>
    <t>Bellingham</t>
  </si>
  <si>
    <t>BMI</t>
  </si>
  <si>
    <t>Central Illinois Regional</t>
  </si>
  <si>
    <t>Bloomington</t>
  </si>
  <si>
    <t>BOI</t>
  </si>
  <si>
    <t>Boise Air Terminal</t>
  </si>
  <si>
    <t>Boise</t>
  </si>
  <si>
    <t>ID</t>
  </si>
  <si>
    <t>BPT</t>
  </si>
  <si>
    <t>Southeast Texas Regional</t>
  </si>
  <si>
    <t>Beaumont Port Arthur</t>
  </si>
  <si>
    <t>BQK</t>
  </si>
  <si>
    <t>Glynco Jetport</t>
  </si>
  <si>
    <t>Brunswick</t>
  </si>
  <si>
    <t>BQN</t>
  </si>
  <si>
    <t>Rafael Hernandez</t>
  </si>
  <si>
    <t>Aguadilla</t>
  </si>
  <si>
    <t>BRD</t>
  </si>
  <si>
    <t>Brainerd-Crow Wing County Regional</t>
  </si>
  <si>
    <t>Brainerd</t>
  </si>
  <si>
    <t>BRO</t>
  </si>
  <si>
    <t>Brownsville S.Padre Island International</t>
  </si>
  <si>
    <t>Brownsville</t>
  </si>
  <si>
    <t>BRW</t>
  </si>
  <si>
    <t>Wiley Post Will Rogers Memorial</t>
  </si>
  <si>
    <t>Barrow</t>
  </si>
  <si>
    <t>BTM</t>
  </si>
  <si>
    <t>Bert Mooney</t>
  </si>
  <si>
    <t>Butte</t>
  </si>
  <si>
    <t>BTR</t>
  </si>
  <si>
    <t>Baton Rouge Metropolitan</t>
  </si>
  <si>
    <t>Baton Rouge</t>
  </si>
  <si>
    <t>BTV</t>
  </si>
  <si>
    <t>Burlington International</t>
  </si>
  <si>
    <t>Burlington</t>
  </si>
  <si>
    <t>VT</t>
  </si>
  <si>
    <t>BZN</t>
  </si>
  <si>
    <t xml:space="preserve">Gallatin </t>
  </si>
  <si>
    <t>Bozeman</t>
  </si>
  <si>
    <t>CAE</t>
  </si>
  <si>
    <t>Columbia Metropolitan</t>
  </si>
  <si>
    <t>Columbia</t>
  </si>
  <si>
    <t>CAK</t>
  </si>
  <si>
    <t>Akron-Canton Regional</t>
  </si>
  <si>
    <t>Akron</t>
  </si>
  <si>
    <t>CDC</t>
  </si>
  <si>
    <t>Cedar City Muni</t>
  </si>
  <si>
    <t>Cedar City</t>
  </si>
  <si>
    <t>CDV</t>
  </si>
  <si>
    <t>Merle K (Mudhole) Smith</t>
  </si>
  <si>
    <t>Cordova</t>
  </si>
  <si>
    <t>CEC</t>
  </si>
  <si>
    <t xml:space="preserve">Jack McNamara </t>
  </si>
  <si>
    <t>Crescent City</t>
  </si>
  <si>
    <t>CHA</t>
  </si>
  <si>
    <t xml:space="preserve">Lovell </t>
  </si>
  <si>
    <t>Chattanooga</t>
  </si>
  <si>
    <t>CHO</t>
  </si>
  <si>
    <t>Charlottesville-Albermarle</t>
  </si>
  <si>
    <t>Charlottesville</t>
  </si>
  <si>
    <t>CIC</t>
  </si>
  <si>
    <t>Chico Municipal</t>
  </si>
  <si>
    <t>Chico</t>
  </si>
  <si>
    <t>CID</t>
  </si>
  <si>
    <t xml:space="preserve">Eastern Iowa </t>
  </si>
  <si>
    <t>Cedar Rapids</t>
  </si>
  <si>
    <t>CIU</t>
  </si>
  <si>
    <t>Chippewa County International</t>
  </si>
  <si>
    <t>Sault Ste. Marie</t>
  </si>
  <si>
    <t>CLD</t>
  </si>
  <si>
    <t>MC Clellan-Palomar Airport</t>
  </si>
  <si>
    <t>NA</t>
  </si>
  <si>
    <t>CLL</t>
  </si>
  <si>
    <t xml:space="preserve">Easterwood </t>
  </si>
  <si>
    <t>College Station</t>
  </si>
  <si>
    <t>CMI</t>
  </si>
  <si>
    <t>University of Illinois-Willard</t>
  </si>
  <si>
    <t>Champaign Urbana</t>
  </si>
  <si>
    <t>CMX</t>
  </si>
  <si>
    <t>Houghton County Memorial</t>
  </si>
  <si>
    <t>Hancock</t>
  </si>
  <si>
    <t>CNY</t>
  </si>
  <si>
    <t xml:space="preserve">Canyonlands </t>
  </si>
  <si>
    <t>Moab</t>
  </si>
  <si>
    <t>COD</t>
  </si>
  <si>
    <t>Yellowstone Regional</t>
  </si>
  <si>
    <t>Cody</t>
  </si>
  <si>
    <t>WY</t>
  </si>
  <si>
    <t>COS</t>
  </si>
  <si>
    <t>City of Colorado Springs Muni</t>
  </si>
  <si>
    <t>Colorado Springs</t>
  </si>
  <si>
    <t>COU</t>
  </si>
  <si>
    <t>Columbia Regional</t>
  </si>
  <si>
    <t>CPR</t>
  </si>
  <si>
    <t>Natrona County Intl</t>
  </si>
  <si>
    <t>Casper</t>
  </si>
  <si>
    <t>CRP</t>
  </si>
  <si>
    <t>Corpus Christi International</t>
  </si>
  <si>
    <t>Corpus Christi</t>
  </si>
  <si>
    <t>CRW</t>
  </si>
  <si>
    <t>Yeager</t>
  </si>
  <si>
    <t>WV</t>
  </si>
  <si>
    <t>CSG</t>
  </si>
  <si>
    <t>Columbus Metropolitan</t>
  </si>
  <si>
    <t>CWA</t>
  </si>
  <si>
    <t>Central Wisconsin</t>
  </si>
  <si>
    <t>Mosinee</t>
  </si>
  <si>
    <t>CYS</t>
  </si>
  <si>
    <t>Cheyenne</t>
  </si>
  <si>
    <t>DAB</t>
  </si>
  <si>
    <t>Daytona Beach International</t>
  </si>
  <si>
    <t>Daytona Beach</t>
  </si>
  <si>
    <t>DAY</t>
  </si>
  <si>
    <t>James M Cox Dayton Intl</t>
  </si>
  <si>
    <t>Dayton</t>
  </si>
  <si>
    <t>DBQ</t>
  </si>
  <si>
    <t>Dubuque Municipal</t>
  </si>
  <si>
    <t>Dubuque</t>
  </si>
  <si>
    <t>DHN</t>
  </si>
  <si>
    <t xml:space="preserve">Dothan </t>
  </si>
  <si>
    <t>Dothan</t>
  </si>
  <si>
    <t>DIK</t>
  </si>
  <si>
    <t>Dickinson Municipal</t>
  </si>
  <si>
    <t>Dickinson</t>
  </si>
  <si>
    <t>DLG</t>
  </si>
  <si>
    <t>Dillingham</t>
  </si>
  <si>
    <t>DLH</t>
  </si>
  <si>
    <t>Duluth International</t>
  </si>
  <si>
    <t>Duluth</t>
  </si>
  <si>
    <t>DRO</t>
  </si>
  <si>
    <t>Durango-La Plata County</t>
  </si>
  <si>
    <t>Durango</t>
  </si>
  <si>
    <t>DRT</t>
  </si>
  <si>
    <t>Del Rio International</t>
  </si>
  <si>
    <t>Del Rio</t>
  </si>
  <si>
    <t>DSM</t>
  </si>
  <si>
    <t>Des Moines International</t>
  </si>
  <si>
    <t>Des Moines</t>
  </si>
  <si>
    <t>DVL</t>
  </si>
  <si>
    <t xml:space="preserve">Devils Lake Municipal-Knoke </t>
  </si>
  <si>
    <t>Devils Lake</t>
  </si>
  <si>
    <t>EAU</t>
  </si>
  <si>
    <t>Chippewa Valley Regional</t>
  </si>
  <si>
    <t>Eau Claire</t>
  </si>
  <si>
    <t>EGE</t>
  </si>
  <si>
    <t>Eagle County Regional</t>
  </si>
  <si>
    <t>Eagle</t>
  </si>
  <si>
    <t>EKO</t>
  </si>
  <si>
    <t>Elko Regional</t>
  </si>
  <si>
    <t>Elko</t>
  </si>
  <si>
    <t>ELM</t>
  </si>
  <si>
    <t>Elmira Corning Regional</t>
  </si>
  <si>
    <t>Elmira</t>
  </si>
  <si>
    <t>ERI</t>
  </si>
  <si>
    <t>Erie Intl</t>
  </si>
  <si>
    <t>Erie</t>
  </si>
  <si>
    <t>ESC</t>
  </si>
  <si>
    <t>Delta County</t>
  </si>
  <si>
    <t>Escanaba</t>
  </si>
  <si>
    <t>EUG</t>
  </si>
  <si>
    <t xml:space="preserve">Mahlon Sweet </t>
  </si>
  <si>
    <t>Eugene</t>
  </si>
  <si>
    <t>EVV</t>
  </si>
  <si>
    <t>Evansville Regional</t>
  </si>
  <si>
    <t>Evansville</t>
  </si>
  <si>
    <t>EWN</t>
  </si>
  <si>
    <t>Craven County Regional</t>
  </si>
  <si>
    <t>New Bern</t>
  </si>
  <si>
    <t>EYW</t>
  </si>
  <si>
    <t>Key West International</t>
  </si>
  <si>
    <t>Key West</t>
  </si>
  <si>
    <t>FAI</t>
  </si>
  <si>
    <t>Fairbanks International</t>
  </si>
  <si>
    <t>Fairbanks</t>
  </si>
  <si>
    <t>FAR</t>
  </si>
  <si>
    <t>Hector International</t>
  </si>
  <si>
    <t>Fargo</t>
  </si>
  <si>
    <t>FAT</t>
  </si>
  <si>
    <t>Fresno Yosemite International</t>
  </si>
  <si>
    <t>Fresno</t>
  </si>
  <si>
    <t>FAY</t>
  </si>
  <si>
    <t>Fayetteville Municipal</t>
  </si>
  <si>
    <t>Fayetteville</t>
  </si>
  <si>
    <t>FCA</t>
  </si>
  <si>
    <t>Glacier Park Intl</t>
  </si>
  <si>
    <t>Kalispell</t>
  </si>
  <si>
    <t>FLG</t>
  </si>
  <si>
    <t>Flagstaff Pulliam</t>
  </si>
  <si>
    <t>Flagstaff</t>
  </si>
  <si>
    <t>FLO</t>
  </si>
  <si>
    <t>Florence Regional</t>
  </si>
  <si>
    <t>Florence</t>
  </si>
  <si>
    <t>FNT</t>
  </si>
  <si>
    <t>Bishop</t>
  </si>
  <si>
    <t>Flint</t>
  </si>
  <si>
    <t>FOE</t>
  </si>
  <si>
    <t xml:space="preserve">Forbes </t>
  </si>
  <si>
    <t>Topeka</t>
  </si>
  <si>
    <t>KS</t>
  </si>
  <si>
    <t>FSD</t>
  </si>
  <si>
    <t xml:space="preserve">Joe Foss </t>
  </si>
  <si>
    <t>Sioux Falls</t>
  </si>
  <si>
    <t>FSM</t>
  </si>
  <si>
    <t>Fort Smith Regional</t>
  </si>
  <si>
    <t>Fort Smith</t>
  </si>
  <si>
    <t>FWA</t>
  </si>
  <si>
    <t>Fort Wayne International</t>
  </si>
  <si>
    <t>Fort Wayne</t>
  </si>
  <si>
    <t>GCC</t>
  </si>
  <si>
    <t>Gillette-Campbell County</t>
  </si>
  <si>
    <t>Gillette</t>
  </si>
  <si>
    <t>GCK</t>
  </si>
  <si>
    <t>Garden City Regional</t>
  </si>
  <si>
    <t>Garden City</t>
  </si>
  <si>
    <t>GEG</t>
  </si>
  <si>
    <t>Spokane Intl</t>
  </si>
  <si>
    <t>Spokane</t>
  </si>
  <si>
    <t>GFK</t>
  </si>
  <si>
    <t>Grand Forks International</t>
  </si>
  <si>
    <t>Grand Forks</t>
  </si>
  <si>
    <t>GGG</t>
  </si>
  <si>
    <t>Gregg County</t>
  </si>
  <si>
    <t>Longview</t>
  </si>
  <si>
    <t>GJT</t>
  </si>
  <si>
    <t xml:space="preserve">Walker </t>
  </si>
  <si>
    <t>Grand Junction</t>
  </si>
  <si>
    <t>GNV</t>
  </si>
  <si>
    <t>Gainesville Regional</t>
  </si>
  <si>
    <t>Gainesville</t>
  </si>
  <si>
    <t>GPT</t>
  </si>
  <si>
    <t>Gulfport-Biloxi Regional</t>
  </si>
  <si>
    <t>Gulfport-Biloxi</t>
  </si>
  <si>
    <t>MS</t>
  </si>
  <si>
    <t>GRB</t>
  </si>
  <si>
    <t>Austin Straubel International</t>
  </si>
  <si>
    <t>Green Bay</t>
  </si>
  <si>
    <t>GRI</t>
  </si>
  <si>
    <t xml:space="preserve">Central Nebraska Regional </t>
  </si>
  <si>
    <t>Grand Island</t>
  </si>
  <si>
    <t>GRK</t>
  </si>
  <si>
    <t>Robert Gray AAF</t>
  </si>
  <si>
    <t>Killeen</t>
  </si>
  <si>
    <t>GRR</t>
  </si>
  <si>
    <t>Kent County International</t>
  </si>
  <si>
    <t>Grand Rapids</t>
  </si>
  <si>
    <t>GSO</t>
  </si>
  <si>
    <t>Piedmont Triad International</t>
  </si>
  <si>
    <t>Greensboro</t>
  </si>
  <si>
    <t>GSP</t>
  </si>
  <si>
    <t>Greenville-Spartanburg</t>
  </si>
  <si>
    <t>Greer</t>
  </si>
  <si>
    <t>GST</t>
  </si>
  <si>
    <t>Gustavus</t>
  </si>
  <si>
    <t>GTF</t>
  </si>
  <si>
    <t>Great Falls Intl</t>
  </si>
  <si>
    <t>Great Falls</t>
  </si>
  <si>
    <t>GTR</t>
  </si>
  <si>
    <t>Golden Triangle Regional</t>
  </si>
  <si>
    <t>Columbus-Starkville-West Point</t>
  </si>
  <si>
    <t>GUC</t>
  </si>
  <si>
    <t>Gunnison County</t>
  </si>
  <si>
    <t>Gunnison</t>
  </si>
  <si>
    <t>GUM</t>
  </si>
  <si>
    <t>Guam International</t>
  </si>
  <si>
    <t>Agana</t>
  </si>
  <si>
    <t>GU</t>
  </si>
  <si>
    <t>HDN</t>
  </si>
  <si>
    <t>Yampa Valley</t>
  </si>
  <si>
    <t>Hayden</t>
  </si>
  <si>
    <t>HIB</t>
  </si>
  <si>
    <t>Chisholm-Hibbing</t>
  </si>
  <si>
    <t>Hibbing</t>
  </si>
  <si>
    <t>HLN</t>
  </si>
  <si>
    <t>Helena Regional</t>
  </si>
  <si>
    <t>Helena</t>
  </si>
  <si>
    <t>HOB</t>
  </si>
  <si>
    <t>Lea County Regional</t>
  </si>
  <si>
    <t>Hobbs</t>
  </si>
  <si>
    <t>HPN</t>
  </si>
  <si>
    <t>Westchester Cty</t>
  </si>
  <si>
    <t>White Plains</t>
  </si>
  <si>
    <t>HRL</t>
  </si>
  <si>
    <t>Valley International</t>
  </si>
  <si>
    <t>Harlingen</t>
  </si>
  <si>
    <t>HSV</t>
  </si>
  <si>
    <t xml:space="preserve">Huntsville International </t>
  </si>
  <si>
    <t>Huntsville</t>
  </si>
  <si>
    <t>HTS</t>
  </si>
  <si>
    <t xml:space="preserve">Tri-State Walker-Long </t>
  </si>
  <si>
    <t>Huntington</t>
  </si>
  <si>
    <t>HYA</t>
  </si>
  <si>
    <t xml:space="preserve">Barnstable Mun Boardman Polando </t>
  </si>
  <si>
    <t>Hyannis</t>
  </si>
  <si>
    <t>HYS</t>
  </si>
  <si>
    <t>Hays Municipal</t>
  </si>
  <si>
    <t>Hays</t>
  </si>
  <si>
    <t>ICT</t>
  </si>
  <si>
    <t>Wichita Mid-Continent</t>
  </si>
  <si>
    <t>Wichita</t>
  </si>
  <si>
    <t>IDA</t>
  </si>
  <si>
    <t>Idaho Falls Regional</t>
  </si>
  <si>
    <t>Idaho Falls</t>
  </si>
  <si>
    <t>ILG</t>
  </si>
  <si>
    <t xml:space="preserve">New Castle County </t>
  </si>
  <si>
    <t>Wilmington</t>
  </si>
  <si>
    <t>DE</t>
  </si>
  <si>
    <t>ILM</t>
  </si>
  <si>
    <t>Wilmington International</t>
  </si>
  <si>
    <t>IMT</t>
  </si>
  <si>
    <t>Ford</t>
  </si>
  <si>
    <t>Iron Mountain Kingsford</t>
  </si>
  <si>
    <t>INL</t>
  </si>
  <si>
    <t>Falls International</t>
  </si>
  <si>
    <t>International Falls</t>
  </si>
  <si>
    <t>IPL</t>
  </si>
  <si>
    <t>Imperial County</t>
  </si>
  <si>
    <t>Imperial</t>
  </si>
  <si>
    <t>ISN</t>
  </si>
  <si>
    <t>Sloulin Field International</t>
  </si>
  <si>
    <t>Williston</t>
  </si>
  <si>
    <t>ISP</t>
  </si>
  <si>
    <t>Long Island - MacArthur</t>
  </si>
  <si>
    <t>Islip</t>
  </si>
  <si>
    <t>ITH</t>
  </si>
  <si>
    <t xml:space="preserve">Tompkins Cty </t>
  </si>
  <si>
    <t>Ithaca</t>
  </si>
  <si>
    <t>ITO</t>
  </si>
  <si>
    <t>Hilo International</t>
  </si>
  <si>
    <t>Hilo</t>
  </si>
  <si>
    <t>IYK</t>
  </si>
  <si>
    <t>Inyokern</t>
  </si>
  <si>
    <t>JAC</t>
  </si>
  <si>
    <t>Jackson Hole</t>
  </si>
  <si>
    <t>Jackson</t>
  </si>
  <si>
    <t>JAN</t>
  </si>
  <si>
    <t>Jackson International</t>
  </si>
  <si>
    <t>JLN</t>
  </si>
  <si>
    <t>Joplin Regional</t>
  </si>
  <si>
    <t>Joplin</t>
  </si>
  <si>
    <t>JMS</t>
  </si>
  <si>
    <t>Jamestown Municipal</t>
  </si>
  <si>
    <t>Jamestown</t>
  </si>
  <si>
    <t>JNU</t>
  </si>
  <si>
    <t>Juneau International</t>
  </si>
  <si>
    <t>Juneau</t>
  </si>
  <si>
    <t>KOA</t>
  </si>
  <si>
    <t>Kona International At Keahole</t>
  </si>
  <si>
    <t>Kailua Kona</t>
  </si>
  <si>
    <t>KTN</t>
  </si>
  <si>
    <t>Ketchikan International</t>
  </si>
  <si>
    <t>Ketchikan</t>
  </si>
  <si>
    <t>LAN</t>
  </si>
  <si>
    <t>Capital City</t>
  </si>
  <si>
    <t>Lansing</t>
  </si>
  <si>
    <t>LAR</t>
  </si>
  <si>
    <t>Laramie Regional</t>
  </si>
  <si>
    <t>Laramie</t>
  </si>
  <si>
    <t>LAW</t>
  </si>
  <si>
    <t>Lawton-Ft Sill Regional</t>
  </si>
  <si>
    <t>Lawton</t>
  </si>
  <si>
    <t>LBB</t>
  </si>
  <si>
    <t>Lubbock International</t>
  </si>
  <si>
    <t>Lubbock</t>
  </si>
  <si>
    <t>LCH</t>
  </si>
  <si>
    <t>Lake Charles Regional</t>
  </si>
  <si>
    <t>Lake Charles</t>
  </si>
  <si>
    <t>LEX</t>
  </si>
  <si>
    <t xml:space="preserve">Blue Grass </t>
  </si>
  <si>
    <t>Lexington</t>
  </si>
  <si>
    <t>LFT</t>
  </si>
  <si>
    <t>Lafayette Regional</t>
  </si>
  <si>
    <t>Lafayette</t>
  </si>
  <si>
    <t>LGB</t>
  </si>
  <si>
    <t>Long Beach (Daugherty )</t>
  </si>
  <si>
    <t>Long Beach</t>
  </si>
  <si>
    <t>LIH</t>
  </si>
  <si>
    <t>Lihue</t>
  </si>
  <si>
    <t>LMT</t>
  </si>
  <si>
    <t>Klamath Falls International</t>
  </si>
  <si>
    <t>Klamath Falls</t>
  </si>
  <si>
    <t>LNK</t>
  </si>
  <si>
    <t>Lincoln Municipal</t>
  </si>
  <si>
    <t>Lincoln</t>
  </si>
  <si>
    <t>LRD</t>
  </si>
  <si>
    <t>Laredo International</t>
  </si>
  <si>
    <t>Laredo</t>
  </si>
  <si>
    <t>LSE</t>
  </si>
  <si>
    <t>La Crosse Municipal</t>
  </si>
  <si>
    <t>La Crosse</t>
  </si>
  <si>
    <t>LWB</t>
  </si>
  <si>
    <t>Greenbrier Valley</t>
  </si>
  <si>
    <t>Lewisburg</t>
  </si>
  <si>
    <t>LWS</t>
  </si>
  <si>
    <t>Lewiston-Nez Perce County</t>
  </si>
  <si>
    <t>Lewiston</t>
  </si>
  <si>
    <t>LYH</t>
  </si>
  <si>
    <t xml:space="preserve">Lynchburg Municipal-Preston Glenn </t>
  </si>
  <si>
    <t>Lynchburg</t>
  </si>
  <si>
    <t>MAF</t>
  </si>
  <si>
    <t>Midland International</t>
  </si>
  <si>
    <t>Midland</t>
  </si>
  <si>
    <t>MBS</t>
  </si>
  <si>
    <t>Mbs International</t>
  </si>
  <si>
    <t>Saginaw</t>
  </si>
  <si>
    <t>MCN</t>
  </si>
  <si>
    <t>Middle Georgia Regional</t>
  </si>
  <si>
    <t>Macon</t>
  </si>
  <si>
    <t>MDT</t>
  </si>
  <si>
    <t>Harrisburg Intl</t>
  </si>
  <si>
    <t>Harrisburg</t>
  </si>
  <si>
    <t>MEI</t>
  </si>
  <si>
    <t xml:space="preserve">Key </t>
  </si>
  <si>
    <t>Meridian</t>
  </si>
  <si>
    <t>MFE</t>
  </si>
  <si>
    <t>McAllen Miller International</t>
  </si>
  <si>
    <t>McAllen</t>
  </si>
  <si>
    <t>MFR</t>
  </si>
  <si>
    <t>Rogue Valley International</t>
  </si>
  <si>
    <t>Medford</t>
  </si>
  <si>
    <t>MGM</t>
  </si>
  <si>
    <t>Montgomery Regional Apt</t>
  </si>
  <si>
    <t>Montgomery</t>
  </si>
  <si>
    <t>MHK</t>
  </si>
  <si>
    <t>Manhattan Regional</t>
  </si>
  <si>
    <t>Manhattan</t>
  </si>
  <si>
    <t>MHT</t>
  </si>
  <si>
    <t>Manchester</t>
  </si>
  <si>
    <t>NH</t>
  </si>
  <si>
    <t>MKG</t>
  </si>
  <si>
    <t>Muskegon County</t>
  </si>
  <si>
    <t>Muskegon</t>
  </si>
  <si>
    <t>MLB</t>
  </si>
  <si>
    <t xml:space="preserve">Melbourne International </t>
  </si>
  <si>
    <t>Melbourne</t>
  </si>
  <si>
    <t>MLI</t>
  </si>
  <si>
    <t>Quad City</t>
  </si>
  <si>
    <t>Moline</t>
  </si>
  <si>
    <t>MLU</t>
  </si>
  <si>
    <t>Monroe Regional</t>
  </si>
  <si>
    <t>Monroe</t>
  </si>
  <si>
    <t>MMH</t>
  </si>
  <si>
    <t>Mammoth Yosemite</t>
  </si>
  <si>
    <t>Mammoth Lakes</t>
  </si>
  <si>
    <t>MOB</t>
  </si>
  <si>
    <t>Mobile Regional</t>
  </si>
  <si>
    <t>Mobile</t>
  </si>
  <si>
    <t>MOD</t>
  </si>
  <si>
    <t xml:space="preserve">Modesto City-County-Harry Sham </t>
  </si>
  <si>
    <t>Modesto</t>
  </si>
  <si>
    <t>MOT</t>
  </si>
  <si>
    <t>Minot International</t>
  </si>
  <si>
    <t>Minot</t>
  </si>
  <si>
    <t>MQT</t>
  </si>
  <si>
    <t>Marquette County Airport</t>
  </si>
  <si>
    <t>MRY</t>
  </si>
  <si>
    <t>Monterey Peninsula</t>
  </si>
  <si>
    <t>Monterey</t>
  </si>
  <si>
    <t>MSN</t>
  </si>
  <si>
    <t>Dane County Regional</t>
  </si>
  <si>
    <t>Madison</t>
  </si>
  <si>
    <t>MSO</t>
  </si>
  <si>
    <t>Missoula International</t>
  </si>
  <si>
    <t>Missoula</t>
  </si>
  <si>
    <t>MTJ</t>
  </si>
  <si>
    <t>Montrose Regional</t>
  </si>
  <si>
    <t>Montrose</t>
  </si>
  <si>
    <t>MVY</t>
  </si>
  <si>
    <t>Marthas Vineyard</t>
  </si>
  <si>
    <t>MWH</t>
  </si>
  <si>
    <t>Grant County</t>
  </si>
  <si>
    <t>Moses Lake</t>
  </si>
  <si>
    <t>MYR</t>
  </si>
  <si>
    <t>Myrtle Beach International</t>
  </si>
  <si>
    <t>Myrtle Beach</t>
  </si>
  <si>
    <t>OAJ</t>
  </si>
  <si>
    <t>Albert J Ellis</t>
  </si>
  <si>
    <t>OME</t>
  </si>
  <si>
    <t>Nome</t>
  </si>
  <si>
    <t>ORH</t>
  </si>
  <si>
    <t>Worcester Regional</t>
  </si>
  <si>
    <t>Worcester</t>
  </si>
  <si>
    <t>OTH</t>
  </si>
  <si>
    <t>North Bend Muni</t>
  </si>
  <si>
    <t>North Bend</t>
  </si>
  <si>
    <t>OTZ</t>
  </si>
  <si>
    <t>Ralph Wien Memorial</t>
  </si>
  <si>
    <t>Kotzebue</t>
  </si>
  <si>
    <t>OXR</t>
  </si>
  <si>
    <t>Oxnard</t>
  </si>
  <si>
    <t>PAH</t>
  </si>
  <si>
    <t>Barkley Regional</t>
  </si>
  <si>
    <t>Paducah</t>
  </si>
  <si>
    <t>PFN</t>
  </si>
  <si>
    <t>Panama City-Bay County International</t>
  </si>
  <si>
    <t>Panama City</t>
  </si>
  <si>
    <t>PHF</t>
  </si>
  <si>
    <t>Newport News Williamsburg International</t>
  </si>
  <si>
    <t>Newport News</t>
  </si>
  <si>
    <t>PIA</t>
  </si>
  <si>
    <t>Greater Peoria Regional</t>
  </si>
  <si>
    <t>Peoria</t>
  </si>
  <si>
    <t>PIB</t>
  </si>
  <si>
    <t>Hattiesburg-Laurel Regional</t>
  </si>
  <si>
    <t>Hattiesburg-Laurel</t>
  </si>
  <si>
    <t>PIE</t>
  </si>
  <si>
    <t>St. Petersburg-Clearwater International</t>
  </si>
  <si>
    <t>St. Petersburg</t>
  </si>
  <si>
    <t>PIH</t>
  </si>
  <si>
    <t>Pocatello Regional</t>
  </si>
  <si>
    <t>Pocatello</t>
  </si>
  <si>
    <t>PIR</t>
  </si>
  <si>
    <t>Pierre Regional</t>
  </si>
  <si>
    <t>Pierre</t>
  </si>
  <si>
    <t>PLN</t>
  </si>
  <si>
    <t>Pellston Regional  of Emmet County</t>
  </si>
  <si>
    <t>Pellston</t>
  </si>
  <si>
    <t>PNS</t>
  </si>
  <si>
    <t>Pensacola Regional</t>
  </si>
  <si>
    <t>Pensacola</t>
  </si>
  <si>
    <t>PPG</t>
  </si>
  <si>
    <t>Pago Pago International</t>
  </si>
  <si>
    <t>Pago Pago</t>
  </si>
  <si>
    <t>AS</t>
  </si>
  <si>
    <t>PSC</t>
  </si>
  <si>
    <t>Tri-Cities</t>
  </si>
  <si>
    <t>Pasco</t>
  </si>
  <si>
    <t>PSE</t>
  </si>
  <si>
    <t>Mercedita</t>
  </si>
  <si>
    <t>Ponce</t>
  </si>
  <si>
    <t>PSG</t>
  </si>
  <si>
    <t>James C. Johnson Petersburg</t>
  </si>
  <si>
    <t>Petersburg</t>
  </si>
  <si>
    <t>PSP</t>
  </si>
  <si>
    <t>Palm Springs International</t>
  </si>
  <si>
    <t>Palm Springs</t>
  </si>
  <si>
    <t>PUB</t>
  </si>
  <si>
    <t>Pueblo Memorial</t>
  </si>
  <si>
    <t>Pueblo</t>
  </si>
  <si>
    <t>PWM</t>
  </si>
  <si>
    <t>Portland International Jetport</t>
  </si>
  <si>
    <t>RAP</t>
  </si>
  <si>
    <t>Rapid City Regional</t>
  </si>
  <si>
    <t>Rapid City</t>
  </si>
  <si>
    <t>RDD</t>
  </si>
  <si>
    <t>Redding Municipal</t>
  </si>
  <si>
    <t>Redding</t>
  </si>
  <si>
    <t>RDM</t>
  </si>
  <si>
    <t xml:space="preserve">Roberts </t>
  </si>
  <si>
    <t>Redmond</t>
  </si>
  <si>
    <t>RFD</t>
  </si>
  <si>
    <t>Greater Rockford</t>
  </si>
  <si>
    <t>Rockford</t>
  </si>
  <si>
    <t>RHI</t>
  </si>
  <si>
    <t>Rhinelander-Oneida County</t>
  </si>
  <si>
    <t>Rhinelander</t>
  </si>
  <si>
    <t>RKS</t>
  </si>
  <si>
    <t>Rock Springs-Sweetwater County</t>
  </si>
  <si>
    <t>Rock Springs</t>
  </si>
  <si>
    <t>ROA</t>
  </si>
  <si>
    <t xml:space="preserve">Roanoke Regional  Woodrum </t>
  </si>
  <si>
    <t>Roanoke</t>
  </si>
  <si>
    <t>ROC</t>
  </si>
  <si>
    <t>Greater Rochester Int'l</t>
  </si>
  <si>
    <t>Rochester</t>
  </si>
  <si>
    <t>ROW</t>
  </si>
  <si>
    <t>Roswell Industrial Air Center</t>
  </si>
  <si>
    <t>Roswell</t>
  </si>
  <si>
    <t>RST</t>
  </si>
  <si>
    <t>Rochester International</t>
  </si>
  <si>
    <t>SAF</t>
  </si>
  <si>
    <t>Santa Fe Municipal</t>
  </si>
  <si>
    <t>Santa Fe</t>
  </si>
  <si>
    <t>SAV</t>
  </si>
  <si>
    <t>Savannah International</t>
  </si>
  <si>
    <t>Savannah</t>
  </si>
  <si>
    <t>SBA</t>
  </si>
  <si>
    <t>Santa Barbara Municipal</t>
  </si>
  <si>
    <t>Santa Barbara</t>
  </si>
  <si>
    <t>SBN</t>
  </si>
  <si>
    <t>South Bend Regional</t>
  </si>
  <si>
    <t>South Bend</t>
  </si>
  <si>
    <t>SBP</t>
  </si>
  <si>
    <t xml:space="preserve">San Luis Obispo Co-McChesney </t>
  </si>
  <si>
    <t>San Luis Obispo</t>
  </si>
  <si>
    <t>SCC</t>
  </si>
  <si>
    <t>Deadhorse</t>
  </si>
  <si>
    <t>SCE</t>
  </si>
  <si>
    <t>University Park</t>
  </si>
  <si>
    <t>SGF</t>
  </si>
  <si>
    <t>Springfield-Branson Regional</t>
  </si>
  <si>
    <t>Springfield</t>
  </si>
  <si>
    <t>SGU</t>
  </si>
  <si>
    <t>St George Muni</t>
  </si>
  <si>
    <t>St George</t>
  </si>
  <si>
    <t>SHD</t>
  </si>
  <si>
    <t>Shenandoah Valley Regional</t>
  </si>
  <si>
    <t>Staunton Harrisonburg</t>
  </si>
  <si>
    <t>SHV</t>
  </si>
  <si>
    <t>Shreveport Regional</t>
  </si>
  <si>
    <t>Shreveport</t>
  </si>
  <si>
    <t>SIT</t>
  </si>
  <si>
    <t>Sitka</t>
  </si>
  <si>
    <t>SJT</t>
  </si>
  <si>
    <t xml:space="preserve">San Angelo Regional  Mathis </t>
  </si>
  <si>
    <t>San Angelo</t>
  </si>
  <si>
    <t>SMX</t>
  </si>
  <si>
    <t xml:space="preserve">Santa Maria Pub Capt G Allan Hancock </t>
  </si>
  <si>
    <t>Santa Maria</t>
  </si>
  <si>
    <t>SPI</t>
  </si>
  <si>
    <t>Capital</t>
  </si>
  <si>
    <t>SPS</t>
  </si>
  <si>
    <t>Sheppard AFB Wichita Falls Municipal</t>
  </si>
  <si>
    <t>Wichita Falls</t>
  </si>
  <si>
    <t>SRQ</t>
  </si>
  <si>
    <t>Sarasota Bradenton International</t>
  </si>
  <si>
    <t>Sarasota</t>
  </si>
  <si>
    <t>STC</t>
  </si>
  <si>
    <t>St Cloud Regional</t>
  </si>
  <si>
    <t>St Cloud</t>
  </si>
  <si>
    <t>STT</t>
  </si>
  <si>
    <t>Cyril E. King</t>
  </si>
  <si>
    <t>Charlotte Amalie</t>
  </si>
  <si>
    <t>VI</t>
  </si>
  <si>
    <t>STX</t>
  </si>
  <si>
    <t xml:space="preserve">Henry E. Rohlsen </t>
  </si>
  <si>
    <t>Christiansted</t>
  </si>
  <si>
    <t>SUN</t>
  </si>
  <si>
    <t>Friedman Memorial</t>
  </si>
  <si>
    <t>Hailey</t>
  </si>
  <si>
    <t>SUX</t>
  </si>
  <si>
    <t xml:space="preserve">Sioux Gateway </t>
  </si>
  <si>
    <t>Sioux City</t>
  </si>
  <si>
    <t>SWF</t>
  </si>
  <si>
    <t>Stewart</t>
  </si>
  <si>
    <t>Newburgh</t>
  </si>
  <si>
    <t>SYR</t>
  </si>
  <si>
    <t>Syracuse-Hancock Intl</t>
  </si>
  <si>
    <t>Syracuse</t>
  </si>
  <si>
    <t>TEX</t>
  </si>
  <si>
    <t>Telluride Regional</t>
  </si>
  <si>
    <t>Telluride</t>
  </si>
  <si>
    <t>TLH</t>
  </si>
  <si>
    <t>Tallahassee Regional</t>
  </si>
  <si>
    <t>Tallahassee</t>
  </si>
  <si>
    <t>TOL</t>
  </si>
  <si>
    <t>Toledo Express</t>
  </si>
  <si>
    <t>Toledo</t>
  </si>
  <si>
    <t>TRI</t>
  </si>
  <si>
    <t>Tri-Cities Regional</t>
  </si>
  <si>
    <t>Bristol</t>
  </si>
  <si>
    <t>TTN</t>
  </si>
  <si>
    <t xml:space="preserve">Trenton-Mercer County </t>
  </si>
  <si>
    <t>Trenton</t>
  </si>
  <si>
    <t>TUP</t>
  </si>
  <si>
    <t xml:space="preserve">Tupelo Municipal </t>
  </si>
  <si>
    <t>Tupelo</t>
  </si>
  <si>
    <t>TVC</t>
  </si>
  <si>
    <t>Cherry Capital</t>
  </si>
  <si>
    <t>Traverse City</t>
  </si>
  <si>
    <t>TWF</t>
  </si>
  <si>
    <t>Joslin Field - Magic Valley</t>
  </si>
  <si>
    <t>Twin Falls</t>
  </si>
  <si>
    <t>TXK</t>
  </si>
  <si>
    <t xml:space="preserve">Texarkana Regional-Webb </t>
  </si>
  <si>
    <t>Texarkana</t>
  </si>
  <si>
    <t>TYR</t>
  </si>
  <si>
    <t xml:space="preserve">Tyler Pounds </t>
  </si>
  <si>
    <t>Tyler</t>
  </si>
  <si>
    <t>TYS</t>
  </si>
  <si>
    <t>McGhee-Tyson</t>
  </si>
  <si>
    <t>Knoxville</t>
  </si>
  <si>
    <t>VEL</t>
  </si>
  <si>
    <t>Vernal</t>
  </si>
  <si>
    <t>VLD</t>
  </si>
  <si>
    <t>Valdosta Regional</t>
  </si>
  <si>
    <t>Valdosta</t>
  </si>
  <si>
    <t>VPS</t>
  </si>
  <si>
    <t>Eglin Air Force Base</t>
  </si>
  <si>
    <t>Valparaiso</t>
  </si>
  <si>
    <t>WRG</t>
  </si>
  <si>
    <t>Wrangell</t>
  </si>
  <si>
    <t>WYS</t>
  </si>
  <si>
    <t>Yellowstone</t>
  </si>
  <si>
    <t>West Yellowstone</t>
  </si>
  <si>
    <t>XNA</t>
  </si>
  <si>
    <t>Northwest Arkansas Regional</t>
  </si>
  <si>
    <t>Fayetteville Springdale Rogers</t>
  </si>
  <si>
    <t>YAK</t>
  </si>
  <si>
    <t>Yakutat</t>
  </si>
  <si>
    <t>YUM</t>
  </si>
  <si>
    <t>Yuma MCAS-Yuma International</t>
  </si>
  <si>
    <t>Yuma</t>
  </si>
  <si>
    <t>LoadingTime</t>
  </si>
  <si>
    <t>L001106</t>
  </si>
  <si>
    <t>L001108</t>
  </si>
  <si>
    <t>L001110</t>
  </si>
  <si>
    <t>L001112</t>
  </si>
  <si>
    <t>L001114</t>
  </si>
  <si>
    <t>L001118</t>
  </si>
  <si>
    <t>L001120</t>
  </si>
  <si>
    <t>L001122</t>
  </si>
  <si>
    <t>L001124</t>
  </si>
  <si>
    <t>L001126</t>
  </si>
  <si>
    <t>L001128</t>
  </si>
  <si>
    <t>L001134</t>
  </si>
  <si>
    <t>L001136</t>
  </si>
  <si>
    <t>L001138</t>
  </si>
  <si>
    <t>L001140</t>
  </si>
  <si>
    <t>L001144</t>
  </si>
  <si>
    <t>L001146</t>
  </si>
  <si>
    <t>L001148</t>
  </si>
  <si>
    <t>L001150</t>
  </si>
  <si>
    <t>L001152</t>
  </si>
  <si>
    <t>L001154</t>
  </si>
  <si>
    <t>L001160</t>
  </si>
  <si>
    <t>L001162</t>
  </si>
  <si>
    <t>L001164</t>
  </si>
  <si>
    <t>L001166</t>
  </si>
  <si>
    <t>L001170</t>
  </si>
  <si>
    <t>L001172</t>
  </si>
  <si>
    <t>L001174</t>
  </si>
  <si>
    <t>L001176</t>
  </si>
  <si>
    <t>L001178</t>
  </si>
  <si>
    <t>L001182</t>
  </si>
  <si>
    <t>L001184</t>
  </si>
  <si>
    <t>L001186</t>
  </si>
  <si>
    <t>L001188</t>
  </si>
  <si>
    <t>L001190</t>
  </si>
  <si>
    <t>L001192</t>
  </si>
  <si>
    <t>L001196</t>
  </si>
  <si>
    <t>L001198</t>
  </si>
  <si>
    <t>L001200</t>
  </si>
  <si>
    <t>L002102</t>
  </si>
  <si>
    <t>L002104</t>
  </si>
  <si>
    <t>L002106</t>
  </si>
  <si>
    <t>L002108</t>
  </si>
  <si>
    <t>L002110</t>
  </si>
  <si>
    <t>L002114</t>
  </si>
  <si>
    <t>L002116</t>
  </si>
  <si>
    <t>L002118</t>
  </si>
  <si>
    <t>L002120</t>
  </si>
  <si>
    <t>L002122</t>
  </si>
  <si>
    <t>L002124</t>
  </si>
  <si>
    <t>L002126</t>
  </si>
  <si>
    <t>L002128</t>
  </si>
  <si>
    <t>L002130</t>
  </si>
  <si>
    <t>L002134</t>
  </si>
  <si>
    <t>L002136</t>
  </si>
  <si>
    <t>L002140</t>
  </si>
  <si>
    <t>L002142</t>
  </si>
  <si>
    <t>L002144</t>
  </si>
  <si>
    <t>L002146</t>
  </si>
  <si>
    <t>L002150</t>
  </si>
  <si>
    <t>L002152</t>
  </si>
  <si>
    <t>L002156</t>
  </si>
  <si>
    <t>L002158</t>
  </si>
  <si>
    <t>L002160</t>
  </si>
  <si>
    <t>L002162</t>
  </si>
  <si>
    <t>L002164</t>
  </si>
  <si>
    <t>L002166</t>
  </si>
  <si>
    <t>L002168</t>
  </si>
  <si>
    <t>L002170</t>
  </si>
  <si>
    <t>L002172</t>
  </si>
  <si>
    <t>L002174</t>
  </si>
  <si>
    <t>L002176</t>
  </si>
  <si>
    <t>L002178</t>
  </si>
  <si>
    <t>L002180</t>
  </si>
  <si>
    <t>L002184</t>
  </si>
  <si>
    <t>L002186</t>
  </si>
  <si>
    <t>L002188</t>
  </si>
  <si>
    <t>L002194</t>
  </si>
  <si>
    <t>L002196</t>
  </si>
  <si>
    <t>L002198</t>
  </si>
  <si>
    <t>SortingTime</t>
  </si>
  <si>
    <t>SortingStationNo</t>
  </si>
  <si>
    <t>L001116</t>
  </si>
  <si>
    <t>L001142</t>
  </si>
  <si>
    <t>L001156</t>
  </si>
  <si>
    <t>L001180</t>
  </si>
  <si>
    <t>L001194</t>
  </si>
  <si>
    <t>L002112</t>
  </si>
  <si>
    <t>L002132</t>
  </si>
  <si>
    <t>L002182</t>
  </si>
  <si>
    <t>L002192</t>
  </si>
  <si>
    <t>FirstName</t>
  </si>
  <si>
    <t>LastName</t>
  </si>
  <si>
    <t>DOB</t>
  </si>
  <si>
    <t>ManagerID</t>
  </si>
  <si>
    <t>Designation</t>
  </si>
  <si>
    <t>Department</t>
  </si>
  <si>
    <t>ContactNo</t>
  </si>
  <si>
    <t>EmailID</t>
  </si>
  <si>
    <t>John</t>
  </si>
  <si>
    <t>Watson</t>
  </si>
  <si>
    <t>Associate</t>
  </si>
  <si>
    <t>Operations</t>
  </si>
  <si>
    <t>watson.john@gmail.com</t>
  </si>
  <si>
    <t>George</t>
  </si>
  <si>
    <t>Morris</t>
  </si>
  <si>
    <t>Logistics</t>
  </si>
  <si>
    <t>George.Morris@gmail.com</t>
  </si>
  <si>
    <t>Shannon</t>
  </si>
  <si>
    <t>Wilson</t>
  </si>
  <si>
    <t>Shannon.Wilson@gmail.com</t>
  </si>
  <si>
    <t>Colton</t>
  </si>
  <si>
    <t>Andrade</t>
  </si>
  <si>
    <t>Colton.Andrade@gmail.com</t>
  </si>
  <si>
    <t>Charles</t>
  </si>
  <si>
    <t>Black</t>
  </si>
  <si>
    <t>Charles.Black@gmail.com</t>
  </si>
  <si>
    <t>Kevin</t>
  </si>
  <si>
    <t>Johnson</t>
  </si>
  <si>
    <t>Kevin.Johnson@gmail.com</t>
  </si>
  <si>
    <t>Ruth</t>
  </si>
  <si>
    <t>Horton</t>
  </si>
  <si>
    <t>Executive Manager</t>
  </si>
  <si>
    <t>Ruth.Horton@gmail.com</t>
  </si>
  <si>
    <t>Wyatt</t>
  </si>
  <si>
    <t>Russell</t>
  </si>
  <si>
    <t>Senior Associate</t>
  </si>
  <si>
    <t>Wyatt.Russell@gmail.com</t>
  </si>
  <si>
    <t>Scott</t>
  </si>
  <si>
    <t>Mcneil</t>
  </si>
  <si>
    <t>Scott.Mcneil@gmail.com</t>
  </si>
  <si>
    <t>William</t>
  </si>
  <si>
    <t>William.Russell@gmail.com</t>
  </si>
  <si>
    <t>Laura</t>
  </si>
  <si>
    <t>Rodriguez</t>
  </si>
  <si>
    <t>Laura.Rodriguez@gmail.com</t>
  </si>
  <si>
    <t>Thomas</t>
  </si>
  <si>
    <t>Fuentes</t>
  </si>
  <si>
    <t>Thomas.Fuentes@gmail.com</t>
  </si>
  <si>
    <t>Karl</t>
  </si>
  <si>
    <t>Ramsey</t>
  </si>
  <si>
    <t>Karl.Ramsey@gmail.com</t>
  </si>
  <si>
    <t>Monica</t>
  </si>
  <si>
    <t>Estrada</t>
  </si>
  <si>
    <t>Monica.Estrada@gmail.com</t>
  </si>
  <si>
    <t>Lisa</t>
  </si>
  <si>
    <t>Grant</t>
  </si>
  <si>
    <t>Lisa.Grant@gmail.com</t>
  </si>
  <si>
    <t>Jason</t>
  </si>
  <si>
    <t>Rice</t>
  </si>
  <si>
    <t>Jason.Rice@gmail.com</t>
  </si>
  <si>
    <t>Blake</t>
  </si>
  <si>
    <t>Williams</t>
  </si>
  <si>
    <t>Blake.Williams@gmail.com</t>
  </si>
  <si>
    <t>James</t>
  </si>
  <si>
    <t>Robles</t>
  </si>
  <si>
    <t>James.Robles@gmail.com</t>
  </si>
  <si>
    <t>Vincent</t>
  </si>
  <si>
    <t>Schroeder</t>
  </si>
  <si>
    <t>Vincent.Schroeder@gmail.com</t>
  </si>
  <si>
    <t>Debbie</t>
  </si>
  <si>
    <t>Senior Manager</t>
  </si>
  <si>
    <t>Debbie.Williams@gmail.com</t>
  </si>
  <si>
    <t>Stacy</t>
  </si>
  <si>
    <t>Donaldson</t>
  </si>
  <si>
    <t>Stacy.Donaldson@gmail.com</t>
  </si>
  <si>
    <t>Andrea</t>
  </si>
  <si>
    <t>Burke</t>
  </si>
  <si>
    <t>Andrea.Burke@gmail.com</t>
  </si>
  <si>
    <t>Nicole</t>
  </si>
  <si>
    <t>Acevedo</t>
  </si>
  <si>
    <t>Nicole.Acevedo@gmail.com</t>
  </si>
  <si>
    <t>Yvette</t>
  </si>
  <si>
    <t>Blackwell</t>
  </si>
  <si>
    <t>Yvette.Blackwell@gmail.com</t>
  </si>
  <si>
    <t>Zachary</t>
  </si>
  <si>
    <t>Sanchez</t>
  </si>
  <si>
    <t>Zachary.Sanchez@gmail.com</t>
  </si>
  <si>
    <t>Class</t>
  </si>
  <si>
    <t>P001101</t>
  </si>
  <si>
    <t>F001137</t>
  </si>
  <si>
    <t>Business</t>
  </si>
  <si>
    <t>P001102</t>
  </si>
  <si>
    <t>F001126</t>
  </si>
  <si>
    <t>Economy</t>
  </si>
  <si>
    <t>P001103</t>
  </si>
  <si>
    <t>F001129</t>
  </si>
  <si>
    <t>P001104</t>
  </si>
  <si>
    <t>P001105</t>
  </si>
  <si>
    <t>P001106</t>
  </si>
  <si>
    <t>P001107</t>
  </si>
  <si>
    <t>P001108</t>
  </si>
  <si>
    <t>F001107</t>
  </si>
  <si>
    <t>P001109</t>
  </si>
  <si>
    <t>P001110</t>
  </si>
  <si>
    <t>P001111</t>
  </si>
  <si>
    <t>P001112</t>
  </si>
  <si>
    <t>P001113</t>
  </si>
  <si>
    <t>P001114</t>
  </si>
  <si>
    <t>P001115</t>
  </si>
  <si>
    <t>P001116</t>
  </si>
  <si>
    <t>P001117</t>
  </si>
  <si>
    <t>P001118</t>
  </si>
  <si>
    <t>F001136</t>
  </si>
  <si>
    <t>P001119</t>
  </si>
  <si>
    <t>P001120</t>
  </si>
  <si>
    <t>P001121</t>
  </si>
  <si>
    <t>P001122</t>
  </si>
  <si>
    <t>P001123</t>
  </si>
  <si>
    <t>P001124</t>
  </si>
  <si>
    <t>P001125</t>
  </si>
  <si>
    <t>P001126</t>
  </si>
  <si>
    <t>P001127</t>
  </si>
  <si>
    <t>P001128</t>
  </si>
  <si>
    <t>P001129</t>
  </si>
  <si>
    <t>P001130</t>
  </si>
  <si>
    <t>P001131</t>
  </si>
  <si>
    <t>P001132</t>
  </si>
  <si>
    <t>P001133</t>
  </si>
  <si>
    <t>P001134</t>
  </si>
  <si>
    <t>P001135</t>
  </si>
  <si>
    <t>P001136</t>
  </si>
  <si>
    <t>P001137</t>
  </si>
  <si>
    <t>P001138</t>
  </si>
  <si>
    <t>P001139</t>
  </si>
  <si>
    <t>P001140</t>
  </si>
  <si>
    <t>P001141</t>
  </si>
  <si>
    <t>P001142</t>
  </si>
  <si>
    <t>P001143</t>
  </si>
  <si>
    <t>P001144</t>
  </si>
  <si>
    <t>P001145</t>
  </si>
  <si>
    <t>P001147</t>
  </si>
  <si>
    <t>P001148</t>
  </si>
  <si>
    <t>P001149</t>
  </si>
  <si>
    <t>P001150</t>
  </si>
  <si>
    <t>P001151</t>
  </si>
  <si>
    <t>P001152</t>
  </si>
  <si>
    <t>P001153</t>
  </si>
  <si>
    <t>P001154</t>
  </si>
  <si>
    <t>P001155</t>
  </si>
  <si>
    <t>P001156</t>
  </si>
  <si>
    <t>P001157</t>
  </si>
  <si>
    <t>P001158</t>
  </si>
  <si>
    <t>P001159</t>
  </si>
  <si>
    <t>P001160</t>
  </si>
  <si>
    <t>P001161</t>
  </si>
  <si>
    <t>P001162</t>
  </si>
  <si>
    <t>P001163</t>
  </si>
  <si>
    <t>P001164</t>
  </si>
  <si>
    <t>P001165</t>
  </si>
  <si>
    <t>P001166</t>
  </si>
  <si>
    <t>P001167</t>
  </si>
  <si>
    <t>P001168</t>
  </si>
  <si>
    <t>P001169</t>
  </si>
  <si>
    <t>P001170</t>
  </si>
  <si>
    <t>P001171</t>
  </si>
  <si>
    <t>P001172</t>
  </si>
  <si>
    <t>P001173</t>
  </si>
  <si>
    <t>P001174</t>
  </si>
  <si>
    <t>P001175</t>
  </si>
  <si>
    <t>P001176</t>
  </si>
  <si>
    <t>P001177</t>
  </si>
  <si>
    <t>P001178</t>
  </si>
  <si>
    <t>P001179</t>
  </si>
  <si>
    <t>P001180</t>
  </si>
  <si>
    <t>P001181</t>
  </si>
  <si>
    <t>P001182</t>
  </si>
  <si>
    <t>P001183</t>
  </si>
  <si>
    <t>P001184</t>
  </si>
  <si>
    <t>P001185</t>
  </si>
  <si>
    <t>P001186</t>
  </si>
  <si>
    <t>P001187</t>
  </si>
  <si>
    <t>P001188</t>
  </si>
  <si>
    <t>P001189</t>
  </si>
  <si>
    <t>P001190</t>
  </si>
  <si>
    <t>P001191</t>
  </si>
  <si>
    <t>P001192</t>
  </si>
  <si>
    <t>P001193</t>
  </si>
  <si>
    <t>P001194</t>
  </si>
  <si>
    <t>P001195</t>
  </si>
  <si>
    <t>P001196</t>
  </si>
  <si>
    <t>P001197</t>
  </si>
  <si>
    <t>P001198</t>
  </si>
  <si>
    <t>P001199</t>
  </si>
  <si>
    <t>P001200</t>
  </si>
  <si>
    <t>FlightNo</t>
  </si>
  <si>
    <t>AirlineID</t>
  </si>
  <si>
    <t>RunwayNo</t>
  </si>
  <si>
    <t>Origin</t>
  </si>
  <si>
    <t>Destination</t>
  </si>
  <si>
    <t>ScheduleDate</t>
  </si>
  <si>
    <t>ScheduleTime</t>
  </si>
  <si>
    <t>F001101</t>
  </si>
  <si>
    <t>AS3106</t>
  </si>
  <si>
    <t>F001102</t>
  </si>
  <si>
    <t>AS3108</t>
  </si>
  <si>
    <t>F001103</t>
  </si>
  <si>
    <t>AS3110</t>
  </si>
  <si>
    <t>F001104</t>
  </si>
  <si>
    <t>AS3112</t>
  </si>
  <si>
    <t>F001105</t>
  </si>
  <si>
    <t>AS3114</t>
  </si>
  <si>
    <t>F001106</t>
  </si>
  <si>
    <t>AS3116</t>
  </si>
  <si>
    <t>AS3118</t>
  </si>
  <si>
    <t>F001108</t>
  </si>
  <si>
    <t>AS3120</t>
  </si>
  <si>
    <t>F001109</t>
  </si>
  <si>
    <t>AS3122</t>
  </si>
  <si>
    <t>F001110</t>
  </si>
  <si>
    <t>AS3124</t>
  </si>
  <si>
    <t>AS3126</t>
  </si>
  <si>
    <t>F001112</t>
  </si>
  <si>
    <t>AS3128</t>
  </si>
  <si>
    <t>F001113</t>
  </si>
  <si>
    <t>G4103</t>
  </si>
  <si>
    <t>G4</t>
  </si>
  <si>
    <t>F001114</t>
  </si>
  <si>
    <t>G4104</t>
  </si>
  <si>
    <t>F001115</t>
  </si>
  <si>
    <t>G4105</t>
  </si>
  <si>
    <t>F001116</t>
  </si>
  <si>
    <t>G4106</t>
  </si>
  <si>
    <t>F001117</t>
  </si>
  <si>
    <t>G4107</t>
  </si>
  <si>
    <t>G4108</t>
  </si>
  <si>
    <t>F001119</t>
  </si>
  <si>
    <t>G4109</t>
  </si>
  <si>
    <t>G4110</t>
  </si>
  <si>
    <t>F001121</t>
  </si>
  <si>
    <t>G4111</t>
  </si>
  <si>
    <t>F001122</t>
  </si>
  <si>
    <t>G4112</t>
  </si>
  <si>
    <t>G4113</t>
  </si>
  <si>
    <t>F001124</t>
  </si>
  <si>
    <t>G4114</t>
  </si>
  <si>
    <t>F001125</t>
  </si>
  <si>
    <t>AA4109</t>
  </si>
  <si>
    <t>AA</t>
  </si>
  <si>
    <t>AA4112</t>
  </si>
  <si>
    <t>F001127</t>
  </si>
  <si>
    <t>AA4115</t>
  </si>
  <si>
    <t>F001128</t>
  </si>
  <si>
    <t>AA4118</t>
  </si>
  <si>
    <t>AA4121</t>
  </si>
  <si>
    <t>F001130</t>
  </si>
  <si>
    <t>AA4124</t>
  </si>
  <si>
    <t>F001131</t>
  </si>
  <si>
    <t>AA4127</t>
  </si>
  <si>
    <t>AA4130</t>
  </si>
  <si>
    <t>AA4133</t>
  </si>
  <si>
    <t>AA4136</t>
  </si>
  <si>
    <t>F001135</t>
  </si>
  <si>
    <t>AA4139</t>
  </si>
  <si>
    <t>5Y5103</t>
  </si>
  <si>
    <t>5Y</t>
  </si>
  <si>
    <t>5Y5104</t>
  </si>
  <si>
    <t>F001138</t>
  </si>
  <si>
    <t>5Y5105</t>
  </si>
  <si>
    <t>F001139</t>
  </si>
  <si>
    <t>5Y5106</t>
  </si>
  <si>
    <t>F001140</t>
  </si>
  <si>
    <t>5Y5107</t>
  </si>
  <si>
    <t>F001141</t>
  </si>
  <si>
    <t>5Y5108</t>
  </si>
  <si>
    <t>F001142</t>
  </si>
  <si>
    <t>5Y5109</t>
  </si>
  <si>
    <t>F001143</t>
  </si>
  <si>
    <t>5Y5110</t>
  </si>
  <si>
    <t>F001144</t>
  </si>
  <si>
    <t>5Y5111</t>
  </si>
  <si>
    <t>F001145</t>
  </si>
  <si>
    <t>DL6106</t>
  </si>
  <si>
    <t>DL</t>
  </si>
  <si>
    <t>F001146</t>
  </si>
  <si>
    <t>DL6108</t>
  </si>
  <si>
    <t>F001147</t>
  </si>
  <si>
    <t>DL6110</t>
  </si>
  <si>
    <t>F001148</t>
  </si>
  <si>
    <t>DL6112</t>
  </si>
  <si>
    <t>F001149</t>
  </si>
  <si>
    <t>DL6114</t>
  </si>
  <si>
    <t>F001150</t>
  </si>
  <si>
    <t>DL6116</t>
  </si>
  <si>
    <t>F001151</t>
  </si>
  <si>
    <t>DL6118</t>
  </si>
  <si>
    <t>F001152</t>
  </si>
  <si>
    <t>DL6120</t>
  </si>
  <si>
    <t>F001153</t>
  </si>
  <si>
    <t>DL6122</t>
  </si>
  <si>
    <t>F001154</t>
  </si>
  <si>
    <t>MQ1103</t>
  </si>
  <si>
    <t>MQ</t>
  </si>
  <si>
    <t>F001155</t>
  </si>
  <si>
    <t>MQ1104</t>
  </si>
  <si>
    <t>F001156</t>
  </si>
  <si>
    <t>MQ1105</t>
  </si>
  <si>
    <t>F001157</t>
  </si>
  <si>
    <t>MQ1106</t>
  </si>
  <si>
    <t>F001158</t>
  </si>
  <si>
    <t>MQ1107</t>
  </si>
  <si>
    <t>F001159</t>
  </si>
  <si>
    <t>MQ1108</t>
  </si>
  <si>
    <t>F001160</t>
  </si>
  <si>
    <t>MQ1109</t>
  </si>
  <si>
    <t>F001161</t>
  </si>
  <si>
    <t>MQ1110</t>
  </si>
  <si>
    <t>F001162</t>
  </si>
  <si>
    <t>MQ1111</t>
  </si>
  <si>
    <t>F001163</t>
  </si>
  <si>
    <t>MQ1112</t>
  </si>
  <si>
    <t>F001164</t>
  </si>
  <si>
    <t>EV2106</t>
  </si>
  <si>
    <t>EV</t>
  </si>
  <si>
    <t>EV2108</t>
  </si>
  <si>
    <t>F001166</t>
  </si>
  <si>
    <t>EV2110</t>
  </si>
  <si>
    <t>EV2112</t>
  </si>
  <si>
    <t>F001168</t>
  </si>
  <si>
    <t>EV2114</t>
  </si>
  <si>
    <t>F001169</t>
  </si>
  <si>
    <t>EV2116</t>
  </si>
  <si>
    <t>F001170</t>
  </si>
  <si>
    <t>EV2118</t>
  </si>
  <si>
    <t>F001171</t>
  </si>
  <si>
    <t>EV2120</t>
  </si>
  <si>
    <t>F001172</t>
  </si>
  <si>
    <t>F91109</t>
  </si>
  <si>
    <t>F9</t>
  </si>
  <si>
    <t>F001173</t>
  </si>
  <si>
    <t>F91112</t>
  </si>
  <si>
    <t>F001174</t>
  </si>
  <si>
    <t>F91115</t>
  </si>
  <si>
    <t>F001175</t>
  </si>
  <si>
    <t>F91118</t>
  </si>
  <si>
    <t>F001176</t>
  </si>
  <si>
    <t>F91121</t>
  </si>
  <si>
    <t>F001177</t>
  </si>
  <si>
    <t>F91124</t>
  </si>
  <si>
    <t>F001178</t>
  </si>
  <si>
    <t>F91127</t>
  </si>
  <si>
    <t>F001179</t>
  </si>
  <si>
    <t>F91130</t>
  </si>
  <si>
    <t>HA4103</t>
  </si>
  <si>
    <t>HA</t>
  </si>
  <si>
    <t>HA4104</t>
  </si>
  <si>
    <t>HA4105</t>
  </si>
  <si>
    <t>F001183</t>
  </si>
  <si>
    <t>HA4106</t>
  </si>
  <si>
    <t>F001184</t>
  </si>
  <si>
    <t>HA4107</t>
  </si>
  <si>
    <t>F001185</t>
  </si>
  <si>
    <t>HA4108</t>
  </si>
  <si>
    <t>F001186</t>
  </si>
  <si>
    <t>HA4109</t>
  </si>
  <si>
    <t>F001187</t>
  </si>
  <si>
    <t>B61106</t>
  </si>
  <si>
    <t>B6</t>
  </si>
  <si>
    <t>F001188</t>
  </si>
  <si>
    <t>B61108</t>
  </si>
  <si>
    <t>F001189</t>
  </si>
  <si>
    <t>B61110</t>
  </si>
  <si>
    <t>F001190</t>
  </si>
  <si>
    <t>B61112</t>
  </si>
  <si>
    <t>B61114</t>
  </si>
  <si>
    <t>F001192</t>
  </si>
  <si>
    <t>B61116</t>
  </si>
  <si>
    <t>F001193</t>
  </si>
  <si>
    <t>5Y5112</t>
  </si>
  <si>
    <t>F001194</t>
  </si>
  <si>
    <t>5Y5113</t>
  </si>
  <si>
    <t>F001195</t>
  </si>
  <si>
    <t>5Y5114</t>
  </si>
  <si>
    <t>F001196</t>
  </si>
  <si>
    <t>DL6124</t>
  </si>
  <si>
    <t>F001197</t>
  </si>
  <si>
    <t>DL6126</t>
  </si>
  <si>
    <t>F001198</t>
  </si>
  <si>
    <t>DL6128</t>
  </si>
  <si>
    <t>F001199</t>
  </si>
  <si>
    <t>MQ1113</t>
  </si>
  <si>
    <t>F001200</t>
  </si>
  <si>
    <t>MQ1114</t>
  </si>
  <si>
    <t>F001201</t>
  </si>
  <si>
    <t>MQ1115</t>
  </si>
  <si>
    <t>F001202</t>
  </si>
  <si>
    <t>EV2122</t>
  </si>
  <si>
    <t>F001203</t>
  </si>
  <si>
    <t>EV2126</t>
  </si>
  <si>
    <t>F001204</t>
  </si>
  <si>
    <t>EV2128</t>
  </si>
  <si>
    <t>F001205</t>
  </si>
  <si>
    <t>F91133</t>
  </si>
  <si>
    <t>F001206</t>
  </si>
  <si>
    <t>F91136</t>
  </si>
  <si>
    <t>F001207</t>
  </si>
  <si>
    <t>F91139</t>
  </si>
  <si>
    <t>F001208</t>
  </si>
  <si>
    <t>HA4110</t>
  </si>
  <si>
    <t>AddressID</t>
  </si>
  <si>
    <t>Apt</t>
  </si>
  <si>
    <t>Street</t>
  </si>
  <si>
    <t>ZipCode</t>
  </si>
  <si>
    <t>ADR1103</t>
  </si>
  <si>
    <t>10th St</t>
  </si>
  <si>
    <t>14th St</t>
  </si>
  <si>
    <t>Colden Ct</t>
  </si>
  <si>
    <t xml:space="preserve">20 Copper Heights </t>
  </si>
  <si>
    <t>Cornell Ave</t>
  </si>
  <si>
    <t>Wayne St</t>
  </si>
  <si>
    <t>22 Regina Ct</t>
  </si>
  <si>
    <t>Walnut Rd</t>
  </si>
  <si>
    <t>Utica</t>
  </si>
  <si>
    <t>70 Seabrook Dr</t>
  </si>
  <si>
    <t>49 Valley Dr</t>
  </si>
  <si>
    <t>10 Haveford Ln</t>
  </si>
  <si>
    <t>Hagen St</t>
  </si>
  <si>
    <t>26 Morton Dr</t>
  </si>
  <si>
    <t>151 Oak Grove Ave</t>
  </si>
  <si>
    <t>Lyth Ave</t>
  </si>
  <si>
    <t>Lyth Rd</t>
  </si>
  <si>
    <t>Macamley St</t>
  </si>
  <si>
    <t>245 Hayden St</t>
  </si>
  <si>
    <t>Hill Road</t>
  </si>
  <si>
    <t>250 Hartford Dr</t>
  </si>
  <si>
    <t>19 Morgan Rd</t>
  </si>
  <si>
    <t>85 Sordyl Alley</t>
  </si>
  <si>
    <t>110 South Ave</t>
  </si>
  <si>
    <t>34 South Dr</t>
  </si>
  <si>
    <t>29 Abbington Ave</t>
  </si>
  <si>
    <t xml:space="preserve"> 45 Fernwood PI</t>
  </si>
  <si>
    <t>37 Aberdeen St</t>
  </si>
  <si>
    <t>17th St</t>
  </si>
  <si>
    <t>Fisher Rd</t>
  </si>
  <si>
    <t>Palm St</t>
  </si>
  <si>
    <t>23 Huntington Ave</t>
  </si>
  <si>
    <t>11 Tremont PI</t>
  </si>
  <si>
    <t>Waterford Park</t>
  </si>
  <si>
    <t>301 Wastson St</t>
  </si>
  <si>
    <t>122 Garland Dr</t>
  </si>
  <si>
    <t>30th St</t>
  </si>
  <si>
    <t>Bean Alley</t>
  </si>
  <si>
    <t>66 Ideal St</t>
  </si>
  <si>
    <t>Iris Ave</t>
  </si>
  <si>
    <t>Howard Ave</t>
  </si>
  <si>
    <t>244 Park Drive</t>
  </si>
  <si>
    <t>60 Columbia Dr</t>
  </si>
  <si>
    <t>80 Miami St</t>
  </si>
  <si>
    <t>55 Norman PI</t>
  </si>
  <si>
    <t>200 Commonwealth Ave</t>
  </si>
  <si>
    <t>North Ave</t>
  </si>
  <si>
    <t>30 Sherman St</t>
  </si>
  <si>
    <t>100 Kingsview Ct</t>
  </si>
  <si>
    <t>78 Sussex St</t>
  </si>
  <si>
    <t>ADR1153</t>
  </si>
  <si>
    <t>143 Sutton Dr</t>
  </si>
  <si>
    <t>ADR1154</t>
  </si>
  <si>
    <t>Tower St</t>
  </si>
  <si>
    <t>ActualTime</t>
  </si>
  <si>
    <t>Capacity</t>
  </si>
  <si>
    <t>RunwayLength</t>
  </si>
  <si>
    <t>AirlineName</t>
  </si>
  <si>
    <t>Alaska Airlines</t>
  </si>
  <si>
    <t>Allegient Air</t>
  </si>
  <si>
    <t>American Airlines</t>
  </si>
  <si>
    <t>Atlas Airlines</t>
  </si>
  <si>
    <t>Delta Airlines</t>
  </si>
  <si>
    <t>Frontier Airlines</t>
  </si>
  <si>
    <t>Envoy Air</t>
  </si>
  <si>
    <t>ExpressJet Airlines</t>
  </si>
  <si>
    <t>Hawaiian Airlines</t>
  </si>
  <si>
    <t>JetBlue Airways</t>
  </si>
  <si>
    <t>OO</t>
  </si>
  <si>
    <t>SkyWest Airlines</t>
  </si>
  <si>
    <t>WN</t>
  </si>
  <si>
    <t>Southwest Airlines</t>
  </si>
  <si>
    <t>NK</t>
  </si>
  <si>
    <t>Spirit Airlines</t>
  </si>
  <si>
    <t>UA</t>
  </si>
  <si>
    <t>United Airlines</t>
  </si>
  <si>
    <t>VX</t>
  </si>
  <si>
    <t>Virgin America</t>
  </si>
  <si>
    <t>L005104</t>
  </si>
  <si>
    <t>CarouselNo</t>
  </si>
  <si>
    <t>L005112</t>
  </si>
  <si>
    <t>L005118</t>
  </si>
  <si>
    <t>L005140</t>
  </si>
  <si>
    <t>L005150</t>
  </si>
  <si>
    <t>L005172</t>
  </si>
  <si>
    <t>L005204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</si>
</sst>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1" fontId="0" fillId="0" borderId="0" xfId="0" applyNumberFormat="1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21" fontId="1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"/>
  <sheetViews>
    <sheetView workbookViewId="0">
      <selection activeCell="C111" sqref="C111"/>
    </sheetView>
  </sheetViews>
  <sheetFormatPr defaultRowHeight="14.4" x14ac:dyDescent="0.3"/>
  <cols>
    <col min="5" max="5" width="20.66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3">
      <c r="A2" t="s">
        <v>5</v>
      </c>
      <c r="B2">
        <v>10664284</v>
      </c>
      <c r="C2">
        <v>852654</v>
      </c>
      <c r="D2">
        <v>22</v>
      </c>
      <c r="E2" s="1">
        <v>1.0763888888888891E-2</v>
      </c>
    </row>
    <row r="3" spans="1:7" x14ac:dyDescent="0.3">
      <c r="A3" t="s">
        <v>6</v>
      </c>
      <c r="B3">
        <v>10664284</v>
      </c>
      <c r="C3">
        <v>852654</v>
      </c>
      <c r="D3">
        <v>22</v>
      </c>
      <c r="E3" s="1">
        <v>1.1111111111111112E-2</v>
      </c>
    </row>
    <row r="4" spans="1:7" x14ac:dyDescent="0.3">
      <c r="A4" t="str">
        <f>"L001"&amp;ROWS(A$2:A4)*2+100</f>
        <v>L001106</v>
      </c>
      <c r="B4">
        <v>10664284</v>
      </c>
      <c r="C4">
        <v>852654</v>
      </c>
      <c r="D4">
        <v>19</v>
      </c>
      <c r="E4" s="1">
        <v>1.1805555555555555E-2</v>
      </c>
    </row>
    <row r="5" spans="1:7" x14ac:dyDescent="0.3">
      <c r="A5" t="str">
        <f>"L001"&amp;ROWS(A$2:A5)*2+100</f>
        <v>L001108</v>
      </c>
      <c r="B5">
        <v>10664284</v>
      </c>
      <c r="C5">
        <v>852660</v>
      </c>
      <c r="D5">
        <v>18</v>
      </c>
      <c r="E5" s="1">
        <v>1.3194444444444444E-2</v>
      </c>
    </row>
    <row r="6" spans="1:7" x14ac:dyDescent="0.3">
      <c r="A6" t="str">
        <f>"L001"&amp;ROWS(A$2:A6)*2+100</f>
        <v>L001110</v>
      </c>
      <c r="B6">
        <v>10664284</v>
      </c>
      <c r="C6">
        <v>852660</v>
      </c>
      <c r="D6">
        <v>23</v>
      </c>
      <c r="E6" s="1">
        <v>1.3425925925925924E-2</v>
      </c>
    </row>
    <row r="7" spans="1:7" x14ac:dyDescent="0.3">
      <c r="A7" t="str">
        <f>"L001"&amp;ROWS(A$2:A7)*2+100</f>
        <v>L001112</v>
      </c>
      <c r="B7">
        <v>10664284</v>
      </c>
      <c r="C7">
        <v>852665</v>
      </c>
      <c r="D7">
        <v>19</v>
      </c>
      <c r="E7" s="1">
        <v>1.5277777777777777E-2</v>
      </c>
    </row>
    <row r="8" spans="1:7" x14ac:dyDescent="0.3">
      <c r="A8" t="str">
        <f>"L001"&amp;ROWS(A$2:A8)*2+100</f>
        <v>L001114</v>
      </c>
      <c r="B8">
        <v>10664284</v>
      </c>
      <c r="C8">
        <v>852668</v>
      </c>
      <c r="D8">
        <v>23</v>
      </c>
      <c r="E8" s="1">
        <v>1.5625E-2</v>
      </c>
    </row>
    <row r="9" spans="1:7" x14ac:dyDescent="0.3">
      <c r="A9" t="str">
        <f>"L001"&amp;ROWS(A$2:A9)*2+100</f>
        <v>L001116</v>
      </c>
      <c r="B9">
        <v>10664284</v>
      </c>
      <c r="C9">
        <v>852668</v>
      </c>
      <c r="D9">
        <v>17</v>
      </c>
      <c r="E9" s="1">
        <v>1.5625E-2</v>
      </c>
    </row>
    <row r="10" spans="1:7" x14ac:dyDescent="0.3">
      <c r="A10" t="str">
        <f>"L001"&amp;ROWS(A$2:A10)*2+100</f>
        <v>L001118</v>
      </c>
      <c r="B10">
        <v>10664284</v>
      </c>
      <c r="C10">
        <v>852668</v>
      </c>
      <c r="D10">
        <v>22</v>
      </c>
      <c r="E10" s="1">
        <v>1.5972222222222224E-2</v>
      </c>
      <c r="G10" t="s">
        <v>7</v>
      </c>
    </row>
    <row r="11" spans="1:7" x14ac:dyDescent="0.3">
      <c r="A11" t="str">
        <f>"L001"&amp;ROWS(A$2:A11)*2+100</f>
        <v>L001120</v>
      </c>
      <c r="B11">
        <v>10664284</v>
      </c>
      <c r="C11">
        <v>852670</v>
      </c>
      <c r="D11">
        <v>21</v>
      </c>
      <c r="E11" s="1">
        <v>1.8749999999999999E-2</v>
      </c>
    </row>
    <row r="12" spans="1:7" x14ac:dyDescent="0.3">
      <c r="A12" t="str">
        <f>"L001"&amp;ROWS(A$2:A12)*2+100</f>
        <v>L001122</v>
      </c>
      <c r="B12">
        <v>10664284</v>
      </c>
      <c r="C12">
        <v>852670</v>
      </c>
      <c r="D12">
        <v>17</v>
      </c>
      <c r="E12" s="1">
        <v>1.9270833333333334E-2</v>
      </c>
    </row>
    <row r="13" spans="1:7" x14ac:dyDescent="0.3">
      <c r="A13" t="str">
        <f>"L001"&amp;ROWS(A$2:A13)*2+100</f>
        <v>L001124</v>
      </c>
      <c r="B13">
        <v>10664284</v>
      </c>
      <c r="C13">
        <v>852674</v>
      </c>
      <c r="D13">
        <v>18</v>
      </c>
      <c r="E13" s="1">
        <v>2.0833333333333332E-2</v>
      </c>
    </row>
    <row r="14" spans="1:7" x14ac:dyDescent="0.3">
      <c r="A14" t="str">
        <f>"L001"&amp;ROWS(A$2:A14)*2+100</f>
        <v>L001126</v>
      </c>
      <c r="B14">
        <v>10664284</v>
      </c>
      <c r="C14">
        <v>852674</v>
      </c>
      <c r="D14">
        <v>21</v>
      </c>
      <c r="E14" s="1">
        <v>2.2222222222222223E-2</v>
      </c>
    </row>
    <row r="15" spans="1:7" x14ac:dyDescent="0.3">
      <c r="A15" t="str">
        <f>"L001"&amp;ROWS(A$2:A15)*2+100</f>
        <v>L001128</v>
      </c>
      <c r="B15">
        <v>10664284</v>
      </c>
      <c r="C15">
        <v>852674</v>
      </c>
      <c r="D15">
        <v>21</v>
      </c>
      <c r="E15" s="1">
        <v>2.2743055555555555E-2</v>
      </c>
    </row>
    <row r="16" spans="1:7" x14ac:dyDescent="0.3">
      <c r="A16" t="str">
        <f>"L001"&amp;ROWS(A$2:A16)*2+100</f>
        <v>L001130</v>
      </c>
      <c r="B16">
        <v>10664301</v>
      </c>
      <c r="C16">
        <v>852678</v>
      </c>
      <c r="D16">
        <v>17</v>
      </c>
      <c r="E16" s="1">
        <v>2.361111111111111E-2</v>
      </c>
    </row>
    <row r="17" spans="1:5" x14ac:dyDescent="0.3">
      <c r="A17" t="str">
        <f>"L001"&amp;ROWS(A$2:A17)*2+100</f>
        <v>L001132</v>
      </c>
      <c r="B17">
        <v>10664301</v>
      </c>
      <c r="C17">
        <v>852678</v>
      </c>
      <c r="D17">
        <v>19</v>
      </c>
      <c r="E17" s="1">
        <v>2.4305555555555556E-2</v>
      </c>
    </row>
    <row r="18" spans="1:5" x14ac:dyDescent="0.3">
      <c r="A18" t="str">
        <f>"L001"&amp;ROWS(A$2:A18)*2+100</f>
        <v>L001134</v>
      </c>
      <c r="B18">
        <v>10664301</v>
      </c>
      <c r="C18">
        <v>852678</v>
      </c>
      <c r="D18">
        <v>21</v>
      </c>
      <c r="E18" s="1">
        <v>2.4826388888888887E-2</v>
      </c>
    </row>
    <row r="19" spans="1:5" x14ac:dyDescent="0.3">
      <c r="A19" t="str">
        <f>"L001"&amp;ROWS(A$2:A19)*2+100</f>
        <v>L001136</v>
      </c>
      <c r="B19">
        <v>10664301</v>
      </c>
      <c r="C19">
        <v>852770</v>
      </c>
      <c r="D19">
        <v>21</v>
      </c>
      <c r="E19" s="1">
        <v>2.6388888888888889E-2</v>
      </c>
    </row>
    <row r="20" spans="1:5" x14ac:dyDescent="0.3">
      <c r="A20" t="str">
        <f>"L001"&amp;ROWS(A$2:A20)*2+100</f>
        <v>L001138</v>
      </c>
      <c r="B20">
        <v>10664301</v>
      </c>
      <c r="C20">
        <v>852770</v>
      </c>
      <c r="D20">
        <v>23</v>
      </c>
      <c r="E20" s="1">
        <v>2.7083333333333334E-2</v>
      </c>
    </row>
    <row r="21" spans="1:5" x14ac:dyDescent="0.3">
      <c r="A21" t="str">
        <f>"L001"&amp;ROWS(A$2:A21)*2+100</f>
        <v>L001140</v>
      </c>
      <c r="B21">
        <v>10664301</v>
      </c>
      <c r="C21">
        <v>852772</v>
      </c>
      <c r="D21">
        <v>17</v>
      </c>
      <c r="E21" s="1">
        <v>3.125E-2</v>
      </c>
    </row>
    <row r="22" spans="1:5" x14ac:dyDescent="0.3">
      <c r="A22" t="str">
        <f>"L001"&amp;ROWS(A$2:A22)*2+100</f>
        <v>L001142</v>
      </c>
      <c r="B22">
        <v>10664301</v>
      </c>
      <c r="C22">
        <v>852774</v>
      </c>
      <c r="D22">
        <v>21</v>
      </c>
      <c r="E22" s="1">
        <v>3.2638888888888891E-2</v>
      </c>
    </row>
    <row r="23" spans="1:5" x14ac:dyDescent="0.3">
      <c r="A23" t="str">
        <f>"L001"&amp;ROWS(A$2:A23)*2+100</f>
        <v>L001144</v>
      </c>
      <c r="B23">
        <v>10664301</v>
      </c>
      <c r="C23">
        <v>852774</v>
      </c>
      <c r="D23">
        <v>17</v>
      </c>
      <c r="E23" s="1">
        <v>3.3333333333333333E-2</v>
      </c>
    </row>
    <row r="24" spans="1:5" x14ac:dyDescent="0.3">
      <c r="A24" t="str">
        <f>"L001"&amp;ROWS(A$2:A24)*2+100</f>
        <v>L001146</v>
      </c>
      <c r="B24">
        <v>10664301</v>
      </c>
      <c r="C24">
        <v>852776</v>
      </c>
      <c r="D24">
        <v>19</v>
      </c>
      <c r="E24" s="1">
        <v>4.1724537037037039E-2</v>
      </c>
    </row>
    <row r="25" spans="1:5" x14ac:dyDescent="0.3">
      <c r="A25" t="str">
        <f>"L001"&amp;ROWS(A$2:A25)*2+100</f>
        <v>L001148</v>
      </c>
      <c r="B25">
        <v>10664301</v>
      </c>
      <c r="C25">
        <v>852776</v>
      </c>
      <c r="D25">
        <v>19</v>
      </c>
      <c r="E25" s="1">
        <v>4.2997685185185187E-2</v>
      </c>
    </row>
    <row r="26" spans="1:5" x14ac:dyDescent="0.3">
      <c r="A26" t="str">
        <f>"L001"&amp;ROWS(A$2:A26)*2+100</f>
        <v>L001150</v>
      </c>
      <c r="B26">
        <v>10664301</v>
      </c>
      <c r="C26">
        <v>852776</v>
      </c>
      <c r="D26">
        <v>23</v>
      </c>
      <c r="E26" s="1">
        <v>4.3634259259259262E-2</v>
      </c>
    </row>
    <row r="27" spans="1:5" x14ac:dyDescent="0.3">
      <c r="A27" t="str">
        <f>"L001"&amp;ROWS(A$2:A27)*2+100</f>
        <v>L001152</v>
      </c>
      <c r="B27">
        <v>10664296</v>
      </c>
      <c r="C27">
        <v>852780</v>
      </c>
      <c r="D27">
        <v>17</v>
      </c>
      <c r="E27" s="1">
        <v>4.5138888888888888E-2</v>
      </c>
    </row>
    <row r="28" spans="1:5" x14ac:dyDescent="0.3">
      <c r="A28" t="str">
        <f>"L001"&amp;ROWS(A$2:A28)*2+100</f>
        <v>L001154</v>
      </c>
      <c r="B28">
        <v>10664296</v>
      </c>
      <c r="C28">
        <v>852780</v>
      </c>
      <c r="D28">
        <v>20</v>
      </c>
      <c r="E28" s="1">
        <v>4.5659722222222227E-2</v>
      </c>
    </row>
    <row r="29" spans="1:5" x14ac:dyDescent="0.3">
      <c r="A29" t="str">
        <f>"L001"&amp;ROWS(A$2:A29)*2+100</f>
        <v>L001156</v>
      </c>
      <c r="B29">
        <v>10664296</v>
      </c>
      <c r="C29">
        <v>852780</v>
      </c>
      <c r="D29">
        <v>22</v>
      </c>
      <c r="E29" s="1">
        <v>4.6354166666666669E-2</v>
      </c>
    </row>
    <row r="30" spans="1:5" x14ac:dyDescent="0.3">
      <c r="A30" t="str">
        <f>"L001"&amp;ROWS(A$2:A30)*2+100</f>
        <v>L001158</v>
      </c>
      <c r="B30">
        <v>10664296</v>
      </c>
      <c r="C30">
        <v>852782</v>
      </c>
      <c r="D30">
        <v>22</v>
      </c>
      <c r="E30" s="1">
        <v>4.8611111111111112E-2</v>
      </c>
    </row>
    <row r="31" spans="1:5" x14ac:dyDescent="0.3">
      <c r="A31" t="str">
        <f>"L001"&amp;ROWS(A$2:A31)*2+100</f>
        <v>L001160</v>
      </c>
      <c r="B31">
        <v>10664296</v>
      </c>
      <c r="C31">
        <v>852782</v>
      </c>
      <c r="D31">
        <v>18</v>
      </c>
      <c r="E31" s="1">
        <v>4.9652777777777775E-2</v>
      </c>
    </row>
    <row r="32" spans="1:5" x14ac:dyDescent="0.3">
      <c r="A32" t="str">
        <f>"L001"&amp;ROWS(A$2:A32)*2+100</f>
        <v>L001162</v>
      </c>
      <c r="B32">
        <v>10664296</v>
      </c>
      <c r="C32">
        <v>852784</v>
      </c>
      <c r="D32">
        <v>20</v>
      </c>
      <c r="E32" s="1">
        <v>5.2083333333333336E-2</v>
      </c>
    </row>
    <row r="33" spans="1:5" x14ac:dyDescent="0.3">
      <c r="A33" t="str">
        <f>"L001"&amp;ROWS(A$2:A33)*2+100</f>
        <v>L001164</v>
      </c>
      <c r="B33">
        <v>10664296</v>
      </c>
      <c r="C33">
        <v>852786</v>
      </c>
      <c r="D33">
        <v>22</v>
      </c>
      <c r="E33" s="1">
        <v>5.5555555555555552E-2</v>
      </c>
    </row>
    <row r="34" spans="1:5" x14ac:dyDescent="0.3">
      <c r="A34" t="str">
        <f>"L001"&amp;ROWS(A$2:A34)*2+100</f>
        <v>L001166</v>
      </c>
      <c r="B34">
        <v>10664296</v>
      </c>
      <c r="C34">
        <v>852786</v>
      </c>
      <c r="D34">
        <v>23</v>
      </c>
      <c r="E34" s="1">
        <v>5.6944444444444443E-2</v>
      </c>
    </row>
    <row r="35" spans="1:5" x14ac:dyDescent="0.3">
      <c r="A35" t="str">
        <f>"L001"&amp;ROWS(A$2:A35)*2+100</f>
        <v>L001168</v>
      </c>
      <c r="B35">
        <v>10664296</v>
      </c>
      <c r="C35">
        <v>852786</v>
      </c>
      <c r="D35">
        <v>21</v>
      </c>
      <c r="E35" s="1">
        <v>5.7638888888888885E-2</v>
      </c>
    </row>
    <row r="36" spans="1:5" x14ac:dyDescent="0.3">
      <c r="A36" t="str">
        <f>"L001"&amp;ROWS(A$2:A36)*2+100</f>
        <v>L001170</v>
      </c>
      <c r="B36">
        <v>10664296</v>
      </c>
      <c r="C36">
        <v>852790</v>
      </c>
      <c r="D36">
        <v>23</v>
      </c>
      <c r="E36" s="1">
        <f t="shared" ref="E36:E57" si="0">E35+TIME(0,10,10)</f>
        <v>6.4699074074074076E-2</v>
      </c>
    </row>
    <row r="37" spans="1:5" x14ac:dyDescent="0.3">
      <c r="A37" t="str">
        <f>"L001"&amp;ROWS(A$2:A37)*2+100</f>
        <v>L001172</v>
      </c>
      <c r="B37">
        <v>10664296</v>
      </c>
      <c r="C37">
        <v>852790</v>
      </c>
      <c r="D37">
        <v>17</v>
      </c>
      <c r="E37" s="1">
        <v>6.5972222222222224E-2</v>
      </c>
    </row>
    <row r="38" spans="1:5" x14ac:dyDescent="0.3">
      <c r="A38" t="str">
        <f>"L001"&amp;ROWS(A$2:A38)*2+100</f>
        <v>L001174</v>
      </c>
      <c r="B38">
        <v>10664296</v>
      </c>
      <c r="C38">
        <v>852790</v>
      </c>
      <c r="D38">
        <v>19</v>
      </c>
      <c r="E38" s="1">
        <v>6.7708333333333329E-2</v>
      </c>
    </row>
    <row r="39" spans="1:5" x14ac:dyDescent="0.3">
      <c r="A39" t="str">
        <f>"L001"&amp;ROWS(A$2:A39)*2+100</f>
        <v>L001176</v>
      </c>
      <c r="B39">
        <v>10664290</v>
      </c>
      <c r="C39">
        <v>852792</v>
      </c>
      <c r="D39">
        <v>17</v>
      </c>
      <c r="E39" s="1">
        <v>6.9444444444444434E-2</v>
      </c>
    </row>
    <row r="40" spans="1:5" x14ac:dyDescent="0.3">
      <c r="A40" t="str">
        <f>"L001"&amp;ROWS(A$2:A40)*2+100</f>
        <v>L001178</v>
      </c>
      <c r="B40">
        <v>10664290</v>
      </c>
      <c r="C40">
        <v>852794</v>
      </c>
      <c r="D40">
        <v>23</v>
      </c>
      <c r="E40" s="1">
        <v>8.6805555555555566E-2</v>
      </c>
    </row>
    <row r="41" spans="1:5" x14ac:dyDescent="0.3">
      <c r="A41" t="str">
        <f>"L001"&amp;ROWS(A$2:A41)*2+100</f>
        <v>L001180</v>
      </c>
      <c r="B41">
        <v>10664290</v>
      </c>
      <c r="C41">
        <v>852794</v>
      </c>
      <c r="D41">
        <v>21</v>
      </c>
      <c r="E41" s="1">
        <v>8.819444444444445E-2</v>
      </c>
    </row>
    <row r="42" spans="1:5" x14ac:dyDescent="0.3">
      <c r="A42" t="str">
        <f>"L001"&amp;ROWS(A$2:A42)*2+100</f>
        <v>L001182</v>
      </c>
      <c r="B42">
        <v>10664290</v>
      </c>
      <c r="C42">
        <v>852798</v>
      </c>
      <c r="D42">
        <v>22</v>
      </c>
      <c r="E42" s="1">
        <v>8.9930555555555555E-2</v>
      </c>
    </row>
    <row r="43" spans="1:5" x14ac:dyDescent="0.3">
      <c r="A43" t="str">
        <f>"L001"&amp;ROWS(A$2:A43)*2+100</f>
        <v>L001184</v>
      </c>
      <c r="B43">
        <v>10664290</v>
      </c>
      <c r="C43">
        <v>852798</v>
      </c>
      <c r="D43">
        <v>23</v>
      </c>
      <c r="E43" s="1">
        <v>9.1145833333333329E-2</v>
      </c>
    </row>
    <row r="44" spans="1:5" x14ac:dyDescent="0.3">
      <c r="A44" t="str">
        <f>"L001"&amp;ROWS(A$2:A44)*2+100</f>
        <v>L001186</v>
      </c>
      <c r="B44">
        <v>10664290</v>
      </c>
      <c r="C44">
        <v>852798</v>
      </c>
      <c r="D44">
        <v>21</v>
      </c>
      <c r="E44" s="1">
        <v>9.2187499999999992E-2</v>
      </c>
    </row>
    <row r="45" spans="1:5" x14ac:dyDescent="0.3">
      <c r="A45" t="str">
        <f>"L001"&amp;ROWS(A$2:A45)*2+100</f>
        <v>L001188</v>
      </c>
      <c r="B45">
        <v>10664290</v>
      </c>
      <c r="C45">
        <v>852800</v>
      </c>
      <c r="D45">
        <v>18</v>
      </c>
      <c r="E45" s="1">
        <v>9.375E-2</v>
      </c>
    </row>
    <row r="46" spans="1:5" x14ac:dyDescent="0.3">
      <c r="A46" t="str">
        <f>"L001"&amp;ROWS(A$2:A46)*2+100</f>
        <v>L001190</v>
      </c>
      <c r="B46">
        <v>10664290</v>
      </c>
      <c r="C46">
        <v>852800</v>
      </c>
      <c r="D46">
        <v>19</v>
      </c>
      <c r="E46" s="1">
        <v>9.4444444444444442E-2</v>
      </c>
    </row>
    <row r="47" spans="1:5" x14ac:dyDescent="0.3">
      <c r="A47" t="str">
        <f>"L001"&amp;ROWS(A$2:A47)*2+100</f>
        <v>L001192</v>
      </c>
      <c r="B47">
        <v>10664290</v>
      </c>
      <c r="C47">
        <v>852800</v>
      </c>
      <c r="D47">
        <v>22</v>
      </c>
      <c r="E47" s="1">
        <v>9.5138888888888884E-2</v>
      </c>
    </row>
    <row r="48" spans="1:5" x14ac:dyDescent="0.3">
      <c r="A48" t="str">
        <f>"L001"&amp;ROWS(A$2:A48)*2+100</f>
        <v>L001194</v>
      </c>
      <c r="B48">
        <v>10664310</v>
      </c>
      <c r="C48">
        <v>852802</v>
      </c>
      <c r="D48">
        <v>20</v>
      </c>
      <c r="E48" s="1">
        <v>9.7222222222222224E-2</v>
      </c>
    </row>
    <row r="49" spans="1:5" x14ac:dyDescent="0.3">
      <c r="A49" t="str">
        <f>"L001"&amp;ROWS(A$2:A49)*2+100</f>
        <v>L001196</v>
      </c>
      <c r="B49">
        <v>10664310</v>
      </c>
      <c r="C49">
        <v>852802</v>
      </c>
      <c r="D49">
        <v>22</v>
      </c>
      <c r="E49" s="1">
        <v>9.8611111111111108E-2</v>
      </c>
    </row>
    <row r="50" spans="1:5" x14ac:dyDescent="0.3">
      <c r="A50" t="str">
        <f>"L001"&amp;ROWS(A$2:A50)*2+100</f>
        <v>L001198</v>
      </c>
      <c r="B50">
        <v>10664310</v>
      </c>
      <c r="C50">
        <v>852804</v>
      </c>
      <c r="D50">
        <v>22</v>
      </c>
      <c r="E50" s="1">
        <v>0.11458333333333333</v>
      </c>
    </row>
    <row r="51" spans="1:5" x14ac:dyDescent="0.3">
      <c r="A51" t="str">
        <f>"L001"&amp;ROWS(A$2:A51)*2+100</f>
        <v>L001200</v>
      </c>
      <c r="B51">
        <v>10664310</v>
      </c>
      <c r="C51">
        <v>852804</v>
      </c>
      <c r="D51">
        <v>23</v>
      </c>
      <c r="E51" s="1">
        <v>0.11597222222222221</v>
      </c>
    </row>
    <row r="52" spans="1:5" x14ac:dyDescent="0.3">
      <c r="A52" t="str">
        <f>"L002"&amp;ROWS(A$2:A2)*2+100</f>
        <v>L002102</v>
      </c>
      <c r="B52">
        <v>10664310</v>
      </c>
      <c r="C52">
        <v>852804</v>
      </c>
      <c r="D52">
        <v>18</v>
      </c>
      <c r="E52" s="1">
        <v>0.1173611111111111</v>
      </c>
    </row>
    <row r="53" spans="1:5" x14ac:dyDescent="0.3">
      <c r="A53" t="str">
        <f>"L002"&amp;ROWS(A$2:A3)*2+100</f>
        <v>L002104</v>
      </c>
      <c r="B53">
        <v>10664310</v>
      </c>
      <c r="C53">
        <v>852806</v>
      </c>
      <c r="D53">
        <v>23</v>
      </c>
      <c r="E53" s="1">
        <v>0.11875000000000001</v>
      </c>
    </row>
    <row r="54" spans="1:5" x14ac:dyDescent="0.3">
      <c r="A54" t="str">
        <f>"L002"&amp;ROWS(A$2:A4)*2+100</f>
        <v>L002106</v>
      </c>
      <c r="B54">
        <v>10664310</v>
      </c>
      <c r="C54">
        <v>852806</v>
      </c>
      <c r="D54">
        <v>18</v>
      </c>
      <c r="E54" s="1">
        <v>0.12013888888888889</v>
      </c>
    </row>
    <row r="55" spans="1:5" x14ac:dyDescent="0.3">
      <c r="A55" t="str">
        <f>"L002"&amp;ROWS(A$2:A5)*2+100</f>
        <v>L002108</v>
      </c>
      <c r="B55">
        <v>10664310</v>
      </c>
      <c r="C55">
        <v>852810</v>
      </c>
      <c r="D55">
        <v>18</v>
      </c>
      <c r="E55" s="1">
        <v>0.13547453703703705</v>
      </c>
    </row>
    <row r="56" spans="1:5" x14ac:dyDescent="0.3">
      <c r="A56" t="str">
        <f>"L002"&amp;ROWS(A$2:A6)*2+100</f>
        <v>L002110</v>
      </c>
      <c r="B56">
        <v>10664310</v>
      </c>
      <c r="C56">
        <v>852810</v>
      </c>
      <c r="D56">
        <v>20</v>
      </c>
      <c r="E56" s="1">
        <v>0.1373263888888889</v>
      </c>
    </row>
    <row r="57" spans="1:5" x14ac:dyDescent="0.3">
      <c r="A57" t="str">
        <f>"L002"&amp;ROWS(A$2:A7)*2+100</f>
        <v>L002112</v>
      </c>
      <c r="B57">
        <v>10664310</v>
      </c>
      <c r="C57">
        <v>852812</v>
      </c>
      <c r="D57">
        <v>22</v>
      </c>
      <c r="E57" s="1">
        <f t="shared" si="0"/>
        <v>0.1443865740740741</v>
      </c>
    </row>
    <row r="58" spans="1:5" x14ac:dyDescent="0.3">
      <c r="A58" t="str">
        <f>"L002"&amp;ROWS(A$2:A8)*2+100</f>
        <v>L002114</v>
      </c>
      <c r="B58">
        <v>10664310</v>
      </c>
      <c r="C58">
        <v>852814</v>
      </c>
      <c r="D58">
        <v>23</v>
      </c>
      <c r="E58" s="1">
        <v>0.14079861111111111</v>
      </c>
    </row>
    <row r="59" spans="1:5" x14ac:dyDescent="0.3">
      <c r="A59" t="str">
        <f>"L002"&amp;ROWS(A$2:A9)*2+100</f>
        <v>L002116</v>
      </c>
      <c r="B59">
        <v>10664310</v>
      </c>
      <c r="C59">
        <v>852816</v>
      </c>
      <c r="D59">
        <v>19</v>
      </c>
      <c r="E59" s="1">
        <v>0.1423611111111111</v>
      </c>
    </row>
    <row r="60" spans="1:5" x14ac:dyDescent="0.3">
      <c r="A60" t="str">
        <f>"L002"&amp;ROWS(A$2:A10)*2+100</f>
        <v>L002118</v>
      </c>
      <c r="B60">
        <v>10664310</v>
      </c>
      <c r="C60">
        <v>852816</v>
      </c>
      <c r="D60">
        <v>18</v>
      </c>
      <c r="E60" s="1">
        <v>0.14375000000000002</v>
      </c>
    </row>
    <row r="61" spans="1:5" x14ac:dyDescent="0.3">
      <c r="A61" t="str">
        <f>"L002"&amp;ROWS(A$2:A11)*2+100</f>
        <v>L002120</v>
      </c>
      <c r="B61">
        <v>10664310</v>
      </c>
      <c r="C61">
        <v>852820</v>
      </c>
      <c r="D61">
        <v>23</v>
      </c>
      <c r="E61" s="1">
        <v>0.14583333333333334</v>
      </c>
    </row>
    <row r="62" spans="1:5" x14ac:dyDescent="0.3">
      <c r="A62" t="str">
        <f>"L002"&amp;ROWS(A$2:A12)*2+100</f>
        <v>L002122</v>
      </c>
      <c r="B62">
        <v>10664310</v>
      </c>
      <c r="C62">
        <v>852820</v>
      </c>
      <c r="D62">
        <v>21</v>
      </c>
      <c r="E62" s="1">
        <v>0.14687500000000001</v>
      </c>
    </row>
    <row r="63" spans="1:5" x14ac:dyDescent="0.3">
      <c r="A63" t="str">
        <f>"L002"&amp;ROWS(A$2:A13)*2+100</f>
        <v>L002124</v>
      </c>
      <c r="B63">
        <v>10664310</v>
      </c>
      <c r="C63">
        <v>852820</v>
      </c>
      <c r="D63">
        <v>22</v>
      </c>
      <c r="E63" s="1">
        <v>0.14791666666666667</v>
      </c>
    </row>
    <row r="64" spans="1:5" x14ac:dyDescent="0.3">
      <c r="A64" t="str">
        <f>"L002"&amp;ROWS(A$2:A14)*2+100</f>
        <v>L002126</v>
      </c>
      <c r="B64">
        <v>10664284</v>
      </c>
      <c r="C64">
        <v>852822</v>
      </c>
      <c r="D64">
        <v>21</v>
      </c>
      <c r="E64" s="1">
        <f>E63+TIME(0,10,10)</f>
        <v>0.15497685185185187</v>
      </c>
    </row>
    <row r="65" spans="1:5" x14ac:dyDescent="0.3">
      <c r="A65" t="str">
        <f>"L002"&amp;ROWS(A$2:A15)*2+100</f>
        <v>L002128</v>
      </c>
      <c r="B65">
        <v>10664284</v>
      </c>
      <c r="C65">
        <v>852822</v>
      </c>
      <c r="D65">
        <v>22</v>
      </c>
      <c r="E65" s="1">
        <v>0.16840277777777779</v>
      </c>
    </row>
    <row r="66" spans="1:5" x14ac:dyDescent="0.3">
      <c r="A66" t="str">
        <f>"L002"&amp;ROWS(A$2:A16)*2+100</f>
        <v>L002130</v>
      </c>
      <c r="B66">
        <v>10664284</v>
      </c>
      <c r="C66">
        <v>852822</v>
      </c>
      <c r="D66">
        <v>22</v>
      </c>
      <c r="E66" s="1">
        <v>0.16944444444444443</v>
      </c>
    </row>
    <row r="67" spans="1:5" x14ac:dyDescent="0.3">
      <c r="A67" t="str">
        <f>"L002"&amp;ROWS(A$2:A17)*2+100</f>
        <v>L002132</v>
      </c>
      <c r="B67">
        <v>10664284</v>
      </c>
      <c r="C67">
        <v>852824</v>
      </c>
      <c r="D67">
        <v>23</v>
      </c>
      <c r="E67" s="1">
        <v>0.17118055555555556</v>
      </c>
    </row>
    <row r="68" spans="1:5" x14ac:dyDescent="0.3">
      <c r="A68" t="str">
        <f>"L002"&amp;ROWS(A$2:A18)*2+100</f>
        <v>L002134</v>
      </c>
      <c r="B68">
        <v>10664284</v>
      </c>
      <c r="C68">
        <v>852824</v>
      </c>
      <c r="D68">
        <v>18</v>
      </c>
      <c r="E68" s="1">
        <v>0.17222222222222225</v>
      </c>
    </row>
    <row r="69" spans="1:5" x14ac:dyDescent="0.3">
      <c r="A69" t="str">
        <f>"L002"&amp;ROWS(A$2:A19)*2+100</f>
        <v>L002136</v>
      </c>
      <c r="B69">
        <v>10664284</v>
      </c>
      <c r="C69">
        <v>852824</v>
      </c>
      <c r="D69">
        <v>19</v>
      </c>
      <c r="E69" s="1">
        <v>0.17326388888888888</v>
      </c>
    </row>
    <row r="70" spans="1:5" x14ac:dyDescent="0.3">
      <c r="A70" t="str">
        <f>"L002"&amp;ROWS(A$2:A20)*2+100</f>
        <v>L002138</v>
      </c>
      <c r="B70">
        <v>10664288</v>
      </c>
      <c r="C70">
        <v>852826</v>
      </c>
      <c r="D70">
        <v>22</v>
      </c>
      <c r="E70" s="1">
        <v>0.17465277777777777</v>
      </c>
    </row>
    <row r="71" spans="1:5" x14ac:dyDescent="0.3">
      <c r="A71" t="str">
        <f>"L002"&amp;ROWS(A$2:A21)*2+100</f>
        <v>L002140</v>
      </c>
      <c r="B71">
        <v>10664288</v>
      </c>
      <c r="C71">
        <v>852828</v>
      </c>
      <c r="D71">
        <v>21</v>
      </c>
      <c r="E71" s="1">
        <v>0.17708333333333334</v>
      </c>
    </row>
    <row r="72" spans="1:5" x14ac:dyDescent="0.3">
      <c r="A72" t="str">
        <f>"L002"&amp;ROWS(A$2:A22)*2+100</f>
        <v>L002142</v>
      </c>
      <c r="B72">
        <v>10664288</v>
      </c>
      <c r="C72">
        <v>852828</v>
      </c>
      <c r="D72">
        <v>23</v>
      </c>
      <c r="E72" s="1">
        <v>0.17847222222222223</v>
      </c>
    </row>
    <row r="73" spans="1:5" x14ac:dyDescent="0.3">
      <c r="A73" t="str">
        <f>"L002"&amp;ROWS(A$2:A23)*2+100</f>
        <v>L002144</v>
      </c>
      <c r="B73">
        <v>10664288</v>
      </c>
      <c r="C73">
        <v>852828</v>
      </c>
      <c r="D73">
        <v>22</v>
      </c>
      <c r="E73" s="1">
        <v>0.17951388888888889</v>
      </c>
    </row>
    <row r="74" spans="1:5" x14ac:dyDescent="0.3">
      <c r="A74" t="str">
        <f>"L002"&amp;ROWS(A$2:A24)*2+100</f>
        <v>L002146</v>
      </c>
      <c r="B74">
        <v>10664288</v>
      </c>
      <c r="C74">
        <v>852830</v>
      </c>
      <c r="D74">
        <v>23</v>
      </c>
      <c r="E74" s="1">
        <v>0.18124999999999999</v>
      </c>
    </row>
    <row r="75" spans="1:5" x14ac:dyDescent="0.3">
      <c r="A75" t="str">
        <f>"L002"&amp;ROWS(A$2:A25)*2+100</f>
        <v>L002148</v>
      </c>
      <c r="B75">
        <v>10664288</v>
      </c>
      <c r="C75">
        <v>852830</v>
      </c>
      <c r="D75">
        <v>22</v>
      </c>
      <c r="E75" s="1">
        <v>0.18263888888888891</v>
      </c>
    </row>
    <row r="76" spans="1:5" x14ac:dyDescent="0.3">
      <c r="A76" t="str">
        <f>"L002"&amp;ROWS(A$2:A26)*2+100</f>
        <v>L002150</v>
      </c>
      <c r="B76">
        <v>10664288</v>
      </c>
      <c r="C76">
        <v>852832</v>
      </c>
      <c r="D76">
        <v>22</v>
      </c>
      <c r="E76" s="1">
        <v>0.18472222222222223</v>
      </c>
    </row>
    <row r="77" spans="1:5" x14ac:dyDescent="0.3">
      <c r="A77" t="str">
        <f>"L002"&amp;ROWS(A$2:A27)*2+100</f>
        <v>L002152</v>
      </c>
      <c r="B77">
        <v>10664288</v>
      </c>
      <c r="C77">
        <v>852834</v>
      </c>
      <c r="D77">
        <v>21</v>
      </c>
      <c r="E77" s="1">
        <v>0.1875</v>
      </c>
    </row>
    <row r="78" spans="1:5" x14ac:dyDescent="0.3">
      <c r="A78" t="str">
        <f>"L002"&amp;ROWS(A$2:A28)*2+100</f>
        <v>L002154</v>
      </c>
      <c r="B78">
        <v>10664288</v>
      </c>
      <c r="C78">
        <v>852836</v>
      </c>
      <c r="D78">
        <v>23</v>
      </c>
      <c r="E78" s="1">
        <v>0.19097222222222221</v>
      </c>
    </row>
    <row r="79" spans="1:5" x14ac:dyDescent="0.3">
      <c r="A79" t="str">
        <f>"L002"&amp;ROWS(A$2:A29)*2+100</f>
        <v>L002156</v>
      </c>
      <c r="B79">
        <v>10664288</v>
      </c>
      <c r="C79">
        <v>852836</v>
      </c>
      <c r="D79">
        <v>19</v>
      </c>
      <c r="E79" s="1">
        <v>0.19270833333333334</v>
      </c>
    </row>
    <row r="80" spans="1:5" x14ac:dyDescent="0.3">
      <c r="A80" t="str">
        <f>"L002"&amp;ROWS(A$2:A30)*2+100</f>
        <v>L002158</v>
      </c>
      <c r="B80">
        <v>10664288</v>
      </c>
      <c r="C80">
        <v>852836</v>
      </c>
      <c r="D80">
        <v>17</v>
      </c>
      <c r="E80" s="1">
        <v>0.19444444444444445</v>
      </c>
    </row>
    <row r="81" spans="1:5" x14ac:dyDescent="0.3">
      <c r="A81" t="str">
        <f>"L002"&amp;ROWS(A$2:A31)*2+100</f>
        <v>L002160</v>
      </c>
      <c r="B81">
        <v>10664302</v>
      </c>
      <c r="C81">
        <v>852840</v>
      </c>
      <c r="D81">
        <v>22</v>
      </c>
      <c r="E81" s="1">
        <f t="shared" ref="E81" si="1">E80+TIME(0,10,30)</f>
        <v>0.20173611111111112</v>
      </c>
    </row>
    <row r="82" spans="1:5" x14ac:dyDescent="0.3">
      <c r="A82" t="str">
        <f>"L002"&amp;ROWS(A$2:A32)*2+100</f>
        <v>L002162</v>
      </c>
      <c r="B82">
        <v>10664302</v>
      </c>
      <c r="C82">
        <v>852840</v>
      </c>
      <c r="D82">
        <v>17</v>
      </c>
      <c r="E82" s="1">
        <v>0.20364583333333333</v>
      </c>
    </row>
    <row r="83" spans="1:5" x14ac:dyDescent="0.3">
      <c r="A83" t="str">
        <f>"L002"&amp;ROWS(A$2:A33)*2+100</f>
        <v>L002164</v>
      </c>
      <c r="B83">
        <v>10664302</v>
      </c>
      <c r="C83">
        <v>852842</v>
      </c>
      <c r="D83">
        <v>23</v>
      </c>
      <c r="E83" s="1">
        <v>0.20833333333333334</v>
      </c>
    </row>
    <row r="84" spans="1:5" x14ac:dyDescent="0.3">
      <c r="A84" t="str">
        <f>"L002"&amp;ROWS(A$2:A34)*2+100</f>
        <v>L002166</v>
      </c>
      <c r="B84">
        <v>10664302</v>
      </c>
      <c r="C84">
        <v>852842</v>
      </c>
      <c r="D84">
        <v>20</v>
      </c>
      <c r="E84" s="1">
        <v>0.20972222222222223</v>
      </c>
    </row>
    <row r="85" spans="1:5" x14ac:dyDescent="0.3">
      <c r="A85" t="str">
        <f>"L002"&amp;ROWS(A$2:A35)*2+100</f>
        <v>L002168</v>
      </c>
      <c r="B85">
        <v>10664302</v>
      </c>
      <c r="C85">
        <v>852842</v>
      </c>
      <c r="D85">
        <v>23</v>
      </c>
      <c r="E85" s="1">
        <v>0.21111111111111111</v>
      </c>
    </row>
    <row r="86" spans="1:5" x14ac:dyDescent="0.3">
      <c r="A86" t="str">
        <f>"L002"&amp;ROWS(A$2:A36)*2+100</f>
        <v>L002170</v>
      </c>
      <c r="B86">
        <v>10664302</v>
      </c>
      <c r="C86">
        <v>852850</v>
      </c>
      <c r="D86">
        <v>18</v>
      </c>
      <c r="E86" s="1">
        <v>0.21527777777777779</v>
      </c>
    </row>
    <row r="87" spans="1:5" x14ac:dyDescent="0.3">
      <c r="A87" t="str">
        <f>"L002"&amp;ROWS(A$2:A37)*2+100</f>
        <v>L002172</v>
      </c>
      <c r="B87">
        <v>10664302</v>
      </c>
      <c r="C87">
        <v>852852</v>
      </c>
      <c r="D87">
        <v>23</v>
      </c>
      <c r="E87" s="1">
        <v>0.21805555555555556</v>
      </c>
    </row>
    <row r="88" spans="1:5" x14ac:dyDescent="0.3">
      <c r="A88" t="str">
        <f>"L002"&amp;ROWS(A$2:A38)*2+100</f>
        <v>L002174</v>
      </c>
      <c r="B88">
        <v>10664302</v>
      </c>
      <c r="C88">
        <v>852852</v>
      </c>
      <c r="D88">
        <v>19</v>
      </c>
      <c r="E88" s="1">
        <v>0.21909722222222225</v>
      </c>
    </row>
    <row r="89" spans="1:5" x14ac:dyDescent="0.3">
      <c r="A89" t="str">
        <f>"L002"&amp;ROWS(A$2:A39)*2+100</f>
        <v>L002176</v>
      </c>
      <c r="B89">
        <v>10664302</v>
      </c>
      <c r="C89">
        <v>852860</v>
      </c>
      <c r="D89">
        <v>17</v>
      </c>
      <c r="E89" s="1">
        <v>0.22135416666666666</v>
      </c>
    </row>
    <row r="90" spans="1:5" x14ac:dyDescent="0.3">
      <c r="A90" t="str">
        <f>"L002"&amp;ROWS(A$2:A40)*2+100</f>
        <v>L002178</v>
      </c>
      <c r="B90">
        <v>10664302</v>
      </c>
      <c r="C90">
        <v>852860</v>
      </c>
      <c r="D90">
        <v>22</v>
      </c>
      <c r="E90" s="1">
        <v>0.22256944444444446</v>
      </c>
    </row>
    <row r="91" spans="1:5" x14ac:dyDescent="0.3">
      <c r="A91" t="str">
        <f>"L002"&amp;ROWS(A$2:A41)*2+100</f>
        <v>L002180</v>
      </c>
      <c r="B91">
        <v>10664296</v>
      </c>
      <c r="C91">
        <v>852862</v>
      </c>
      <c r="D91">
        <v>23</v>
      </c>
      <c r="E91" s="1">
        <f t="shared" ref="E91:E100" si="2">E90+TIME(0,4,10)</f>
        <v>0.22546296296296298</v>
      </c>
    </row>
    <row r="92" spans="1:5" x14ac:dyDescent="0.3">
      <c r="A92" t="str">
        <f>"L002"&amp;ROWS(A$2:A42)*2+100</f>
        <v>L002182</v>
      </c>
      <c r="B92">
        <v>10664296</v>
      </c>
      <c r="C92">
        <v>852862</v>
      </c>
      <c r="D92">
        <v>18</v>
      </c>
      <c r="E92" s="1">
        <f t="shared" si="2"/>
        <v>0.22835648148148149</v>
      </c>
    </row>
    <row r="93" spans="1:5" x14ac:dyDescent="0.3">
      <c r="A93" t="str">
        <f>"L002"&amp;ROWS(A$2:A43)*2+100</f>
        <v>L002184</v>
      </c>
      <c r="B93">
        <v>10664296</v>
      </c>
      <c r="C93">
        <v>852864</v>
      </c>
      <c r="D93">
        <v>20</v>
      </c>
      <c r="E93" s="1">
        <f t="shared" si="2"/>
        <v>0.23125000000000001</v>
      </c>
    </row>
    <row r="94" spans="1:5" x14ac:dyDescent="0.3">
      <c r="A94" t="str">
        <f>"L002"&amp;ROWS(A$2:A44)*2+100</f>
        <v>L002186</v>
      </c>
      <c r="B94">
        <v>10664296</v>
      </c>
      <c r="C94">
        <v>852864</v>
      </c>
      <c r="D94">
        <v>17</v>
      </c>
      <c r="E94" s="1">
        <v>0.23229166666666667</v>
      </c>
    </row>
    <row r="95" spans="1:5" x14ac:dyDescent="0.3">
      <c r="A95" t="str">
        <f>"L002"&amp;ROWS(A$2:A45)*2+100</f>
        <v>L002188</v>
      </c>
      <c r="B95">
        <v>10664296</v>
      </c>
      <c r="C95">
        <v>852870</v>
      </c>
      <c r="D95">
        <v>18</v>
      </c>
      <c r="E95" s="1">
        <f t="shared" si="2"/>
        <v>0.23518518518518519</v>
      </c>
    </row>
    <row r="96" spans="1:5" x14ac:dyDescent="0.3">
      <c r="A96" t="str">
        <f>"L002"&amp;ROWS(A$2:A46)*2+100</f>
        <v>L002190</v>
      </c>
      <c r="B96">
        <v>10664296</v>
      </c>
      <c r="C96">
        <v>852870</v>
      </c>
      <c r="D96">
        <v>23</v>
      </c>
      <c r="E96" s="1">
        <v>0.23680555555555557</v>
      </c>
    </row>
    <row r="97" spans="1:5" x14ac:dyDescent="0.3">
      <c r="A97" t="str">
        <f>"L002"&amp;ROWS(A$2:A47)*2+100</f>
        <v>L002192</v>
      </c>
      <c r="B97">
        <v>10664296</v>
      </c>
      <c r="C97">
        <v>852870</v>
      </c>
      <c r="D97">
        <v>23</v>
      </c>
      <c r="E97" s="1">
        <v>0.23819444444444446</v>
      </c>
    </row>
    <row r="98" spans="1:5" x14ac:dyDescent="0.3">
      <c r="A98" t="str">
        <f>"L002"&amp;ROWS(A$2:A48)*2+100</f>
        <v>L002194</v>
      </c>
      <c r="B98">
        <v>10664296</v>
      </c>
      <c r="C98">
        <v>852874</v>
      </c>
      <c r="D98">
        <v>23</v>
      </c>
      <c r="E98" s="1">
        <f t="shared" si="2"/>
        <v>0.24108796296296298</v>
      </c>
    </row>
    <row r="99" spans="1:5" x14ac:dyDescent="0.3">
      <c r="A99" t="str">
        <f>"L002"&amp;ROWS(A$2:A49)*2+100</f>
        <v>L002196</v>
      </c>
      <c r="B99">
        <v>10664296</v>
      </c>
      <c r="C99">
        <v>852874</v>
      </c>
      <c r="D99">
        <v>20</v>
      </c>
      <c r="E99" s="1">
        <f t="shared" si="2"/>
        <v>0.24398148148148149</v>
      </c>
    </row>
    <row r="100" spans="1:5" x14ac:dyDescent="0.3">
      <c r="A100" t="str">
        <f>"L002"&amp;ROWS(A$2:A50)*2+100</f>
        <v>L002198</v>
      </c>
      <c r="B100">
        <v>10664296</v>
      </c>
      <c r="C100">
        <v>852874</v>
      </c>
      <c r="D100">
        <v>22</v>
      </c>
      <c r="E100" s="1">
        <f t="shared" si="2"/>
        <v>0.24687500000000001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921AA-FD42-4A71-A960-3A0D8775D443}">
  <dimension ref="A1:G64"/>
  <sheetViews>
    <sheetView topLeftCell="A29" workbookViewId="0">
      <selection activeCell="A54" sqref="A54:A66"/>
    </sheetView>
  </sheetViews>
  <sheetFormatPr defaultRowHeight="14.4" x14ac:dyDescent="0.3"/>
  <cols>
    <col min="1" max="1" width="17.109375" customWidth="1"/>
    <col min="2" max="2" width="11.33203125" customWidth="1"/>
    <col min="3" max="3" width="24.6640625" customWidth="1"/>
    <col min="4" max="4" width="12.6640625" customWidth="1"/>
    <col min="5" max="6" width="12.88671875" customWidth="1"/>
    <col min="7" max="7" width="11.6640625" customWidth="1"/>
    <col min="8" max="8" width="9.109375" bestFit="1" customWidth="1"/>
  </cols>
  <sheetData>
    <row r="1" spans="1:7" x14ac:dyDescent="0.3">
      <c r="A1" t="s">
        <v>1622</v>
      </c>
      <c r="B1" t="s">
        <v>1623</v>
      </c>
      <c r="C1" t="s">
        <v>1624</v>
      </c>
      <c r="D1" t="s">
        <v>98</v>
      </c>
      <c r="E1" t="s">
        <v>99</v>
      </c>
      <c r="F1" t="s">
        <v>1625</v>
      </c>
      <c r="G1" t="s">
        <v>100</v>
      </c>
    </row>
    <row r="2" spans="1:7" x14ac:dyDescent="0.3">
      <c r="A2" t="s">
        <v>1626</v>
      </c>
      <c r="B2">
        <v>28</v>
      </c>
      <c r="C2" t="s">
        <v>1627</v>
      </c>
      <c r="D2" t="s">
        <v>133</v>
      </c>
      <c r="E2" t="s">
        <v>134</v>
      </c>
      <c r="F2">
        <v>14202</v>
      </c>
      <c r="G2" t="s">
        <v>16</v>
      </c>
    </row>
    <row r="3" spans="1:7" x14ac:dyDescent="0.3">
      <c r="A3" t="str">
        <f>"ADR1"&amp;ROWS(A$2:A5)*1+100</f>
        <v>ADR1104</v>
      </c>
      <c r="B3">
        <v>19</v>
      </c>
      <c r="C3" t="s">
        <v>1628</v>
      </c>
      <c r="D3" t="s">
        <v>133</v>
      </c>
      <c r="E3" t="s">
        <v>134</v>
      </c>
      <c r="F3">
        <v>14205</v>
      </c>
      <c r="G3" t="s">
        <v>16</v>
      </c>
    </row>
    <row r="4" spans="1:7" x14ac:dyDescent="0.3">
      <c r="A4" t="str">
        <f>"ADR1"&amp;ROWS(A$2:A6)*1+100</f>
        <v>ADR1105</v>
      </c>
      <c r="B4">
        <v>16</v>
      </c>
      <c r="C4" t="s">
        <v>1629</v>
      </c>
      <c r="D4" t="s">
        <v>993</v>
      </c>
      <c r="E4" t="s">
        <v>134</v>
      </c>
      <c r="F4">
        <v>14609</v>
      </c>
      <c r="G4" t="s">
        <v>16</v>
      </c>
    </row>
    <row r="5" spans="1:7" x14ac:dyDescent="0.3">
      <c r="A5" t="str">
        <f>"ADR1"&amp;ROWS(A$2:A7)*1+100</f>
        <v>ADR1106</v>
      </c>
      <c r="B5">
        <v>11</v>
      </c>
      <c r="C5" t="s">
        <v>1630</v>
      </c>
      <c r="D5" t="s">
        <v>349</v>
      </c>
      <c r="E5" t="s">
        <v>134</v>
      </c>
      <c r="F5">
        <v>12211</v>
      </c>
      <c r="G5" t="s">
        <v>16</v>
      </c>
    </row>
    <row r="6" spans="1:7" x14ac:dyDescent="0.3">
      <c r="A6" t="str">
        <f>"ADR1"&amp;ROWS(A$2:A8)*1+100</f>
        <v>ADR1107</v>
      </c>
      <c r="B6">
        <v>25</v>
      </c>
      <c r="C6" t="s">
        <v>1631</v>
      </c>
      <c r="D6" t="s">
        <v>349</v>
      </c>
      <c r="E6" t="s">
        <v>134</v>
      </c>
      <c r="F6">
        <v>12204</v>
      </c>
      <c r="G6" t="s">
        <v>16</v>
      </c>
    </row>
    <row r="7" spans="1:7" x14ac:dyDescent="0.3">
      <c r="A7" t="str">
        <f>"ADR1"&amp;ROWS(A$2:A9)*1+100</f>
        <v>ADR1108</v>
      </c>
      <c r="B7">
        <v>30</v>
      </c>
      <c r="C7" t="s">
        <v>1632</v>
      </c>
      <c r="D7" t="s">
        <v>133</v>
      </c>
      <c r="E7" t="s">
        <v>134</v>
      </c>
      <c r="F7">
        <v>14203</v>
      </c>
      <c r="G7" t="s">
        <v>16</v>
      </c>
    </row>
    <row r="8" spans="1:7" x14ac:dyDescent="0.3">
      <c r="A8" t="str">
        <f>"ADR1"&amp;ROWS(A$2:A10)*1+100</f>
        <v>ADR1109</v>
      </c>
      <c r="B8">
        <v>31</v>
      </c>
      <c r="C8" t="s">
        <v>1633</v>
      </c>
      <c r="D8" t="s">
        <v>349</v>
      </c>
      <c r="E8" t="s">
        <v>134</v>
      </c>
      <c r="F8">
        <v>12214</v>
      </c>
      <c r="G8" t="s">
        <v>16</v>
      </c>
    </row>
    <row r="9" spans="1:7" x14ac:dyDescent="0.3">
      <c r="A9" t="str">
        <f>"ADR1"&amp;ROWS(A$2:A11)*1+100</f>
        <v>ADR1110</v>
      </c>
      <c r="B9">
        <v>27</v>
      </c>
      <c r="C9" t="s">
        <v>1634</v>
      </c>
      <c r="D9" t="s">
        <v>1635</v>
      </c>
      <c r="E9" t="s">
        <v>134</v>
      </c>
      <c r="F9">
        <v>13502</v>
      </c>
      <c r="G9" t="s">
        <v>16</v>
      </c>
    </row>
    <row r="10" spans="1:7" x14ac:dyDescent="0.3">
      <c r="A10" t="str">
        <f>"ADR1"&amp;ROWS(A$2:A12)*1+100</f>
        <v>ADR1111</v>
      </c>
      <c r="B10">
        <v>34</v>
      </c>
      <c r="C10" t="s">
        <v>1636</v>
      </c>
      <c r="D10" t="s">
        <v>993</v>
      </c>
      <c r="E10" t="s">
        <v>134</v>
      </c>
      <c r="F10">
        <v>14609</v>
      </c>
      <c r="G10" t="s">
        <v>16</v>
      </c>
    </row>
    <row r="11" spans="1:7" x14ac:dyDescent="0.3">
      <c r="A11" t="str">
        <f>"ADR1"&amp;ROWS(A$2:A13)*1+100</f>
        <v>ADR1112</v>
      </c>
      <c r="B11">
        <v>14</v>
      </c>
      <c r="C11" t="s">
        <v>1637</v>
      </c>
      <c r="D11" t="s">
        <v>349</v>
      </c>
      <c r="E11" t="s">
        <v>134</v>
      </c>
      <c r="F11">
        <v>12211</v>
      </c>
      <c r="G11" t="s">
        <v>16</v>
      </c>
    </row>
    <row r="12" spans="1:7" x14ac:dyDescent="0.3">
      <c r="A12" t="str">
        <f>"ADR1"&amp;ROWS(A$2:A14)*1+100</f>
        <v>ADR1113</v>
      </c>
      <c r="B12">
        <v>35</v>
      </c>
      <c r="C12" t="s">
        <v>1638</v>
      </c>
      <c r="D12" t="s">
        <v>993</v>
      </c>
      <c r="E12" t="s">
        <v>134</v>
      </c>
      <c r="F12">
        <v>14608</v>
      </c>
      <c r="G12" t="s">
        <v>16</v>
      </c>
    </row>
    <row r="13" spans="1:7" x14ac:dyDescent="0.3">
      <c r="A13" t="str">
        <f>"ADR1"&amp;ROWS(A$2:A15)*1+100</f>
        <v>ADR1114</v>
      </c>
      <c r="B13">
        <v>21</v>
      </c>
      <c r="C13" t="s">
        <v>1639</v>
      </c>
      <c r="D13" t="s">
        <v>349</v>
      </c>
      <c r="E13" t="s">
        <v>134</v>
      </c>
      <c r="F13">
        <v>12207</v>
      </c>
      <c r="G13" t="s">
        <v>16</v>
      </c>
    </row>
    <row r="14" spans="1:7" x14ac:dyDescent="0.3">
      <c r="A14" t="str">
        <f>"ADR1"&amp;ROWS(A$2:A16)*1+100</f>
        <v>ADR1115</v>
      </c>
      <c r="B14">
        <v>21</v>
      </c>
      <c r="C14" t="s">
        <v>1640</v>
      </c>
      <c r="D14" t="s">
        <v>993</v>
      </c>
      <c r="E14" t="s">
        <v>134</v>
      </c>
      <c r="F14">
        <v>14608</v>
      </c>
      <c r="G14" t="s">
        <v>16</v>
      </c>
    </row>
    <row r="15" spans="1:7" x14ac:dyDescent="0.3">
      <c r="A15" t="str">
        <f>"ADR1"&amp;ROWS(A$2:A17)*1+100</f>
        <v>ADR1116</v>
      </c>
      <c r="B15">
        <v>27</v>
      </c>
      <c r="C15" t="s">
        <v>23</v>
      </c>
      <c r="D15" t="s">
        <v>1635</v>
      </c>
      <c r="E15" t="s">
        <v>134</v>
      </c>
      <c r="F15">
        <v>13505</v>
      </c>
      <c r="G15" t="s">
        <v>16</v>
      </c>
    </row>
    <row r="16" spans="1:7" x14ac:dyDescent="0.3">
      <c r="A16" t="str">
        <f>"ADR1"&amp;ROWS(A$2:A18)*1+100</f>
        <v>ADR1117</v>
      </c>
      <c r="B16">
        <v>12</v>
      </c>
      <c r="C16" t="s">
        <v>1641</v>
      </c>
      <c r="D16" t="s">
        <v>1635</v>
      </c>
      <c r="E16" t="s">
        <v>134</v>
      </c>
      <c r="F16">
        <v>13505</v>
      </c>
      <c r="G16" t="s">
        <v>16</v>
      </c>
    </row>
    <row r="17" spans="1:7" x14ac:dyDescent="0.3">
      <c r="A17" t="str">
        <f>"ADR1"&amp;ROWS(A$2:A19)*1+100</f>
        <v>ADR1118</v>
      </c>
      <c r="B17">
        <v>24</v>
      </c>
      <c r="C17" t="s">
        <v>1642</v>
      </c>
      <c r="D17" t="s">
        <v>349</v>
      </c>
      <c r="E17" t="s">
        <v>134</v>
      </c>
      <c r="F17">
        <v>12211</v>
      </c>
      <c r="G17" t="s">
        <v>16</v>
      </c>
    </row>
    <row r="18" spans="1:7" x14ac:dyDescent="0.3">
      <c r="A18" t="str">
        <f>"ADR1"&amp;ROWS(A$2:A20)*1+100</f>
        <v>ADR1119</v>
      </c>
      <c r="B18">
        <v>33</v>
      </c>
      <c r="C18" t="s">
        <v>1643</v>
      </c>
      <c r="D18" t="s">
        <v>1635</v>
      </c>
      <c r="E18" t="s">
        <v>134</v>
      </c>
      <c r="F18">
        <v>13504</v>
      </c>
      <c r="G18" t="s">
        <v>16</v>
      </c>
    </row>
    <row r="19" spans="1:7" x14ac:dyDescent="0.3">
      <c r="A19" t="str">
        <f>"ADR1"&amp;ROWS(A$2:A21)*1+100</f>
        <v>ADR1120</v>
      </c>
      <c r="B19">
        <v>14</v>
      </c>
      <c r="C19" t="s">
        <v>1644</v>
      </c>
      <c r="D19" t="s">
        <v>1635</v>
      </c>
      <c r="E19" t="s">
        <v>134</v>
      </c>
      <c r="F19">
        <v>13501</v>
      </c>
      <c r="G19" t="s">
        <v>16</v>
      </c>
    </row>
    <row r="20" spans="1:7" x14ac:dyDescent="0.3">
      <c r="A20" t="str">
        <f>"ADR1"&amp;ROWS(A$2:A22)*1+100</f>
        <v>ADR1121</v>
      </c>
      <c r="B20">
        <v>18</v>
      </c>
      <c r="C20" t="s">
        <v>1645</v>
      </c>
      <c r="D20" t="s">
        <v>1635</v>
      </c>
      <c r="E20" t="s">
        <v>134</v>
      </c>
      <c r="F20">
        <v>13502</v>
      </c>
      <c r="G20" t="s">
        <v>16</v>
      </c>
    </row>
    <row r="21" spans="1:7" x14ac:dyDescent="0.3">
      <c r="A21" t="str">
        <f>"ADR1"&amp;ROWS(A$2:A23)*1+100</f>
        <v>ADR1122</v>
      </c>
      <c r="B21">
        <v>28</v>
      </c>
      <c r="C21" t="s">
        <v>1646</v>
      </c>
      <c r="D21" t="s">
        <v>993</v>
      </c>
      <c r="E21" t="s">
        <v>134</v>
      </c>
      <c r="F21">
        <v>14609</v>
      </c>
      <c r="G21" t="s">
        <v>16</v>
      </c>
    </row>
    <row r="22" spans="1:7" x14ac:dyDescent="0.3">
      <c r="A22" t="str">
        <f>"ADR1"&amp;ROWS(A$2:A24)*1+100</f>
        <v>ADR1123</v>
      </c>
      <c r="B22">
        <v>35</v>
      </c>
      <c r="C22" t="s">
        <v>1647</v>
      </c>
      <c r="D22" t="s">
        <v>349</v>
      </c>
      <c r="E22" t="s">
        <v>134</v>
      </c>
      <c r="F22">
        <v>12212</v>
      </c>
      <c r="G22" t="s">
        <v>16</v>
      </c>
    </row>
    <row r="23" spans="1:7" x14ac:dyDescent="0.3">
      <c r="A23" t="str">
        <f>"ADR1"&amp;ROWS(A$2:A25)*1+100</f>
        <v>ADR1124</v>
      </c>
      <c r="B23">
        <v>10</v>
      </c>
      <c r="C23" t="s">
        <v>1648</v>
      </c>
      <c r="D23" t="s">
        <v>1635</v>
      </c>
      <c r="E23" t="s">
        <v>134</v>
      </c>
      <c r="F23">
        <v>13502</v>
      </c>
      <c r="G23" t="s">
        <v>16</v>
      </c>
    </row>
    <row r="24" spans="1:7" x14ac:dyDescent="0.3">
      <c r="A24" t="str">
        <f>"ADR1"&amp;ROWS(A$2:A26)*1+100</f>
        <v>ADR1125</v>
      </c>
      <c r="B24">
        <v>27</v>
      </c>
      <c r="C24" t="s">
        <v>1649</v>
      </c>
      <c r="D24" t="s">
        <v>194</v>
      </c>
      <c r="E24" t="s">
        <v>134</v>
      </c>
      <c r="F24">
        <v>10005</v>
      </c>
      <c r="G24" t="s">
        <v>16</v>
      </c>
    </row>
    <row r="25" spans="1:7" x14ac:dyDescent="0.3">
      <c r="A25" t="str">
        <f>"ADR1"&amp;ROWS(A$2:A27)*1+100</f>
        <v>ADR1126</v>
      </c>
      <c r="B25">
        <v>20</v>
      </c>
      <c r="C25" t="s">
        <v>1650</v>
      </c>
      <c r="D25" t="s">
        <v>1635</v>
      </c>
      <c r="E25" t="s">
        <v>134</v>
      </c>
      <c r="F25">
        <v>13501</v>
      </c>
      <c r="G25" t="s">
        <v>16</v>
      </c>
    </row>
    <row r="26" spans="1:7" x14ac:dyDescent="0.3">
      <c r="A26" t="str">
        <f>"ADR1"&amp;ROWS(A$2:A28)*1+100</f>
        <v>ADR1127</v>
      </c>
      <c r="B26">
        <v>22</v>
      </c>
      <c r="C26" t="s">
        <v>1651</v>
      </c>
      <c r="D26" t="s">
        <v>1635</v>
      </c>
      <c r="E26" t="s">
        <v>134</v>
      </c>
      <c r="F26">
        <v>13502</v>
      </c>
      <c r="G26" t="s">
        <v>16</v>
      </c>
    </row>
    <row r="27" spans="1:7" x14ac:dyDescent="0.3">
      <c r="A27" t="str">
        <f>"ADR1"&amp;ROWS(A$2:A29)*1+100</f>
        <v>ADR1128</v>
      </c>
      <c r="B27">
        <v>27</v>
      </c>
      <c r="C27" t="s">
        <v>1652</v>
      </c>
      <c r="D27" t="s">
        <v>133</v>
      </c>
      <c r="E27" t="s">
        <v>134</v>
      </c>
      <c r="F27">
        <v>14205</v>
      </c>
      <c r="G27" t="s">
        <v>16</v>
      </c>
    </row>
    <row r="28" spans="1:7" x14ac:dyDescent="0.3">
      <c r="A28" t="str">
        <f>"ADR1"&amp;ROWS(A$2:A30)*1+100</f>
        <v>ADR1129</v>
      </c>
      <c r="B28">
        <v>19</v>
      </c>
      <c r="C28" t="s">
        <v>1653</v>
      </c>
      <c r="D28" t="s">
        <v>1635</v>
      </c>
      <c r="E28" t="s">
        <v>134</v>
      </c>
      <c r="F28">
        <v>13505</v>
      </c>
      <c r="G28" t="s">
        <v>16</v>
      </c>
    </row>
    <row r="29" spans="1:7" x14ac:dyDescent="0.3">
      <c r="A29" t="str">
        <f>"ADR1"&amp;ROWS(A$2:A31)*1+100</f>
        <v>ADR1130</v>
      </c>
      <c r="B29">
        <v>19</v>
      </c>
      <c r="C29" t="s">
        <v>1654</v>
      </c>
      <c r="D29" t="s">
        <v>133</v>
      </c>
      <c r="E29" t="s">
        <v>134</v>
      </c>
      <c r="F29">
        <v>14203</v>
      </c>
      <c r="G29" t="s">
        <v>16</v>
      </c>
    </row>
    <row r="30" spans="1:7" x14ac:dyDescent="0.3">
      <c r="A30" t="str">
        <f>"ADR1"&amp;ROWS(A$2:A32)*1+100</f>
        <v>ADR1131</v>
      </c>
      <c r="B30">
        <v>21</v>
      </c>
      <c r="C30" t="s">
        <v>1655</v>
      </c>
      <c r="D30" t="s">
        <v>194</v>
      </c>
      <c r="E30" t="s">
        <v>134</v>
      </c>
      <c r="F30">
        <v>10004</v>
      </c>
      <c r="G30" t="s">
        <v>16</v>
      </c>
    </row>
    <row r="31" spans="1:7" x14ac:dyDescent="0.3">
      <c r="A31" t="str">
        <f>"ADR1"&amp;ROWS(A$2:A33)*1+100</f>
        <v>ADR1132</v>
      </c>
      <c r="B31">
        <v>27</v>
      </c>
      <c r="C31" t="s">
        <v>1656</v>
      </c>
      <c r="D31" t="s">
        <v>993</v>
      </c>
      <c r="E31" t="s">
        <v>134</v>
      </c>
      <c r="F31">
        <v>14607</v>
      </c>
      <c r="G31" t="s">
        <v>16</v>
      </c>
    </row>
    <row r="32" spans="1:7" x14ac:dyDescent="0.3">
      <c r="A32" t="str">
        <f>"ADR1"&amp;ROWS(A$2:A34)*1+100</f>
        <v>ADR1133</v>
      </c>
      <c r="B32">
        <v>17</v>
      </c>
      <c r="C32" t="s">
        <v>1657</v>
      </c>
      <c r="D32" t="s">
        <v>194</v>
      </c>
      <c r="E32" t="s">
        <v>134</v>
      </c>
      <c r="F32">
        <v>10004</v>
      </c>
      <c r="G32" t="s">
        <v>16</v>
      </c>
    </row>
    <row r="33" spans="1:7" x14ac:dyDescent="0.3">
      <c r="A33" t="str">
        <f>"ADR1"&amp;ROWS(A$2:A35)*1+100</f>
        <v>ADR1134</v>
      </c>
      <c r="B33">
        <v>17</v>
      </c>
      <c r="C33" t="s">
        <v>1658</v>
      </c>
      <c r="D33" t="s">
        <v>194</v>
      </c>
      <c r="E33" t="s">
        <v>134</v>
      </c>
      <c r="F33">
        <v>10002</v>
      </c>
      <c r="G33" t="s">
        <v>16</v>
      </c>
    </row>
    <row r="34" spans="1:7" x14ac:dyDescent="0.3">
      <c r="A34" t="str">
        <f>"ADR1"&amp;ROWS(A$2:A36)*1+100</f>
        <v>ADR1135</v>
      </c>
      <c r="B34">
        <v>27</v>
      </c>
      <c r="C34" t="s">
        <v>1659</v>
      </c>
      <c r="D34" t="s">
        <v>349</v>
      </c>
      <c r="E34" t="s">
        <v>134</v>
      </c>
      <c r="F34">
        <v>12211</v>
      </c>
      <c r="G34" t="s">
        <v>16</v>
      </c>
    </row>
    <row r="35" spans="1:7" x14ac:dyDescent="0.3">
      <c r="A35" t="str">
        <f>"ADR1"&amp;ROWS(A$2:A37)*1+100</f>
        <v>ADR1136</v>
      </c>
      <c r="B35">
        <v>33</v>
      </c>
      <c r="C35" t="s">
        <v>1660</v>
      </c>
      <c r="D35" t="s">
        <v>133</v>
      </c>
      <c r="E35" t="s">
        <v>134</v>
      </c>
      <c r="F35">
        <v>14204</v>
      </c>
      <c r="G35" t="s">
        <v>16</v>
      </c>
    </row>
    <row r="36" spans="1:7" x14ac:dyDescent="0.3">
      <c r="A36" t="str">
        <f>"ADR1"&amp;ROWS(A$2:A38)*1+100</f>
        <v>ADR1137</v>
      </c>
      <c r="B36">
        <v>25</v>
      </c>
      <c r="C36" t="s">
        <v>1661</v>
      </c>
      <c r="D36" t="s">
        <v>1635</v>
      </c>
      <c r="E36" t="s">
        <v>134</v>
      </c>
      <c r="F36">
        <v>13502</v>
      </c>
      <c r="G36" t="s">
        <v>16</v>
      </c>
    </row>
    <row r="37" spans="1:7" x14ac:dyDescent="0.3">
      <c r="A37" t="str">
        <f>"ADR1"&amp;ROWS(A$2:A39)*1+100</f>
        <v>ADR1138</v>
      </c>
      <c r="B37">
        <v>22</v>
      </c>
      <c r="C37" t="s">
        <v>1662</v>
      </c>
      <c r="D37" t="s">
        <v>1635</v>
      </c>
      <c r="E37" t="s">
        <v>134</v>
      </c>
      <c r="F37">
        <v>13501</v>
      </c>
      <c r="G37" t="s">
        <v>16</v>
      </c>
    </row>
    <row r="38" spans="1:7" x14ac:dyDescent="0.3">
      <c r="A38" t="str">
        <f>"ADR1"&amp;ROWS(A$2:A40)*1+100</f>
        <v>ADR1139</v>
      </c>
      <c r="B38">
        <v>31</v>
      </c>
      <c r="C38" t="s">
        <v>1663</v>
      </c>
      <c r="D38" t="s">
        <v>194</v>
      </c>
      <c r="E38" t="s">
        <v>134</v>
      </c>
      <c r="F38">
        <v>10003</v>
      </c>
      <c r="G38" t="s">
        <v>16</v>
      </c>
    </row>
    <row r="39" spans="1:7" x14ac:dyDescent="0.3">
      <c r="A39" t="str">
        <f>"ADR1"&amp;ROWS(A$2:A41)*1+100</f>
        <v>ADR1140</v>
      </c>
      <c r="B39">
        <v>12</v>
      </c>
      <c r="C39" t="s">
        <v>1664</v>
      </c>
      <c r="D39" t="s">
        <v>133</v>
      </c>
      <c r="E39" t="s">
        <v>134</v>
      </c>
      <c r="F39">
        <v>14202</v>
      </c>
      <c r="G39" t="s">
        <v>16</v>
      </c>
    </row>
    <row r="40" spans="1:7" x14ac:dyDescent="0.3">
      <c r="A40" t="str">
        <f>"ADR1"&amp;ROWS(A$2:A42)*1+100</f>
        <v>ADR1141</v>
      </c>
      <c r="B40">
        <v>22</v>
      </c>
      <c r="C40" t="s">
        <v>1665</v>
      </c>
      <c r="D40" t="s">
        <v>1635</v>
      </c>
      <c r="E40" t="s">
        <v>134</v>
      </c>
      <c r="F40">
        <v>13504</v>
      </c>
      <c r="G40" t="s">
        <v>16</v>
      </c>
    </row>
    <row r="41" spans="1:7" x14ac:dyDescent="0.3">
      <c r="A41" t="str">
        <f>"ADR1"&amp;ROWS(A$2:A43)*1+100</f>
        <v>ADR1142</v>
      </c>
      <c r="B41">
        <v>19</v>
      </c>
      <c r="C41" t="s">
        <v>1666</v>
      </c>
      <c r="D41" t="s">
        <v>993</v>
      </c>
      <c r="E41" t="s">
        <v>134</v>
      </c>
      <c r="F41">
        <v>14608</v>
      </c>
      <c r="G41" t="s">
        <v>16</v>
      </c>
    </row>
    <row r="42" spans="1:7" x14ac:dyDescent="0.3">
      <c r="A42" t="str">
        <f>"ADR1"&amp;ROWS(A$2:A44)*1+100</f>
        <v>ADR1143</v>
      </c>
      <c r="B42">
        <v>33</v>
      </c>
      <c r="C42" t="s">
        <v>1667</v>
      </c>
      <c r="D42" t="s">
        <v>1635</v>
      </c>
      <c r="E42" t="s">
        <v>134</v>
      </c>
      <c r="F42">
        <v>13501</v>
      </c>
      <c r="G42" t="s">
        <v>16</v>
      </c>
    </row>
    <row r="43" spans="1:7" x14ac:dyDescent="0.3">
      <c r="A43" t="str">
        <f>"ADR1"&amp;ROWS(A$2:A45)*1+100</f>
        <v>ADR1144</v>
      </c>
      <c r="B43">
        <v>33</v>
      </c>
      <c r="C43" t="s">
        <v>1668</v>
      </c>
      <c r="D43" t="s">
        <v>349</v>
      </c>
      <c r="E43" t="s">
        <v>134</v>
      </c>
      <c r="F43">
        <v>12207</v>
      </c>
      <c r="G43" t="s">
        <v>16</v>
      </c>
    </row>
    <row r="44" spans="1:7" x14ac:dyDescent="0.3">
      <c r="A44" t="str">
        <f>"ADR1"&amp;ROWS(A$2:A46)*1+100</f>
        <v>ADR1145</v>
      </c>
      <c r="B44">
        <v>19</v>
      </c>
      <c r="C44" t="s">
        <v>1669</v>
      </c>
      <c r="D44" t="s">
        <v>133</v>
      </c>
      <c r="E44" t="s">
        <v>134</v>
      </c>
      <c r="F44">
        <v>14203</v>
      </c>
      <c r="G44" t="s">
        <v>16</v>
      </c>
    </row>
    <row r="45" spans="1:7" x14ac:dyDescent="0.3">
      <c r="A45" t="str">
        <f>"ADR1"&amp;ROWS(A$2:A47)*1+100</f>
        <v>ADR1146</v>
      </c>
      <c r="B45">
        <v>25</v>
      </c>
      <c r="C45" t="s">
        <v>1670</v>
      </c>
      <c r="D45" t="s">
        <v>993</v>
      </c>
      <c r="E45" t="s">
        <v>134</v>
      </c>
      <c r="F45">
        <v>14604</v>
      </c>
      <c r="G45" t="s">
        <v>16</v>
      </c>
    </row>
    <row r="46" spans="1:7" x14ac:dyDescent="0.3">
      <c r="A46" t="str">
        <f>"ADR1"&amp;ROWS(A$2:A48)*1+100</f>
        <v>ADR1147</v>
      </c>
      <c r="B46">
        <v>22</v>
      </c>
      <c r="C46" t="s">
        <v>1671</v>
      </c>
      <c r="D46" t="s">
        <v>194</v>
      </c>
      <c r="E46" t="s">
        <v>134</v>
      </c>
      <c r="F46">
        <v>10002</v>
      </c>
      <c r="G46" t="s">
        <v>16</v>
      </c>
    </row>
    <row r="47" spans="1:7" x14ac:dyDescent="0.3">
      <c r="A47" t="str">
        <f>"ADR1"&amp;ROWS(A$2:A49)*1+100</f>
        <v>ADR1148</v>
      </c>
      <c r="B47">
        <v>16</v>
      </c>
      <c r="C47" t="s">
        <v>1672</v>
      </c>
      <c r="D47" t="s">
        <v>133</v>
      </c>
      <c r="E47" t="s">
        <v>134</v>
      </c>
      <c r="F47">
        <v>14205</v>
      </c>
      <c r="G47" t="s">
        <v>16</v>
      </c>
    </row>
    <row r="48" spans="1:7" x14ac:dyDescent="0.3">
      <c r="A48" t="str">
        <f>"ADR1"&amp;ROWS(A$2:A50)*1+100</f>
        <v>ADR1149</v>
      </c>
      <c r="B48">
        <v>19</v>
      </c>
      <c r="C48" t="s">
        <v>1673</v>
      </c>
      <c r="D48" t="s">
        <v>349</v>
      </c>
      <c r="E48" t="s">
        <v>134</v>
      </c>
      <c r="F48">
        <v>12206</v>
      </c>
      <c r="G48" t="s">
        <v>16</v>
      </c>
    </row>
    <row r="49" spans="1:7" x14ac:dyDescent="0.3">
      <c r="A49" t="str">
        <f>"ADR1"&amp;ROWS(A$2:A51)*1+100</f>
        <v>ADR1150</v>
      </c>
      <c r="B49">
        <v>20</v>
      </c>
      <c r="C49" t="s">
        <v>1674</v>
      </c>
      <c r="D49" t="s">
        <v>194</v>
      </c>
      <c r="E49" t="s">
        <v>134</v>
      </c>
      <c r="F49">
        <v>10004</v>
      </c>
      <c r="G49" t="s">
        <v>16</v>
      </c>
    </row>
    <row r="50" spans="1:7" x14ac:dyDescent="0.3">
      <c r="A50" t="str">
        <f>"ADR1"&amp;ROWS(A$2:A52)*1+100</f>
        <v>ADR1151</v>
      </c>
      <c r="B50">
        <v>25</v>
      </c>
      <c r="C50" t="s">
        <v>1675</v>
      </c>
      <c r="D50" t="s">
        <v>993</v>
      </c>
      <c r="E50" t="s">
        <v>134</v>
      </c>
      <c r="F50">
        <v>14608</v>
      </c>
      <c r="G50" t="s">
        <v>16</v>
      </c>
    </row>
    <row r="51" spans="1:7" x14ac:dyDescent="0.3">
      <c r="A51" t="str">
        <f>"ADR1"&amp;ROWS(A$2:A53)*1+100</f>
        <v>ADR1152</v>
      </c>
      <c r="B51">
        <v>15</v>
      </c>
      <c r="C51" t="s">
        <v>1676</v>
      </c>
      <c r="D51" t="s">
        <v>993</v>
      </c>
      <c r="E51" t="s">
        <v>134</v>
      </c>
      <c r="F51">
        <v>14603</v>
      </c>
      <c r="G51" t="s">
        <v>16</v>
      </c>
    </row>
    <row r="52" spans="1:7" x14ac:dyDescent="0.3">
      <c r="A52" t="s">
        <v>1677</v>
      </c>
      <c r="B52">
        <v>21</v>
      </c>
      <c r="C52" t="s">
        <v>1678</v>
      </c>
      <c r="D52" t="s">
        <v>993</v>
      </c>
      <c r="E52" t="s">
        <v>134</v>
      </c>
      <c r="F52">
        <v>14608</v>
      </c>
      <c r="G52" t="s">
        <v>16</v>
      </c>
    </row>
    <row r="53" spans="1:7" x14ac:dyDescent="0.3">
      <c r="A53" t="s">
        <v>1679</v>
      </c>
      <c r="B53">
        <v>11</v>
      </c>
      <c r="C53" t="s">
        <v>1680</v>
      </c>
      <c r="D53" t="s">
        <v>1635</v>
      </c>
      <c r="E53" t="s">
        <v>134</v>
      </c>
      <c r="F53">
        <v>13502</v>
      </c>
      <c r="G53" t="s">
        <v>16</v>
      </c>
    </row>
    <row r="54" spans="1:7" x14ac:dyDescent="0.3">
      <c r="A54" t="s">
        <v>17</v>
      </c>
      <c r="B54">
        <v>25</v>
      </c>
      <c r="C54" t="s">
        <v>13</v>
      </c>
      <c r="D54" t="s">
        <v>14</v>
      </c>
      <c r="E54" t="s">
        <v>15</v>
      </c>
      <c r="F54">
        <v>80202</v>
      </c>
      <c r="G54" t="s">
        <v>16</v>
      </c>
    </row>
    <row r="55" spans="1:7" x14ac:dyDescent="0.3">
      <c r="A55" t="s">
        <v>20</v>
      </c>
      <c r="B55">
        <v>12</v>
      </c>
      <c r="C55" t="s">
        <v>19</v>
      </c>
      <c r="D55" t="s">
        <v>14</v>
      </c>
      <c r="E55" t="s">
        <v>15</v>
      </c>
      <c r="F55">
        <v>80210</v>
      </c>
      <c r="G55" t="s">
        <v>16</v>
      </c>
    </row>
    <row r="56" spans="1:7" x14ac:dyDescent="0.3">
      <c r="A56" t="s">
        <v>26</v>
      </c>
      <c r="B56">
        <v>30</v>
      </c>
      <c r="C56" t="s">
        <v>23</v>
      </c>
      <c r="D56" t="s">
        <v>24</v>
      </c>
      <c r="E56" t="s">
        <v>25</v>
      </c>
      <c r="F56">
        <v>78610</v>
      </c>
      <c r="G56" t="s">
        <v>16</v>
      </c>
    </row>
    <row r="57" spans="1:7" x14ac:dyDescent="0.3">
      <c r="A57" t="s">
        <v>33</v>
      </c>
      <c r="B57">
        <v>1</v>
      </c>
      <c r="C57" t="s">
        <v>30</v>
      </c>
      <c r="D57" t="s">
        <v>31</v>
      </c>
      <c r="E57" t="s">
        <v>32</v>
      </c>
      <c r="F57">
        <v>21205</v>
      </c>
      <c r="G57" t="s">
        <v>16</v>
      </c>
    </row>
    <row r="58" spans="1:7" x14ac:dyDescent="0.3">
      <c r="A58" t="s">
        <v>41</v>
      </c>
      <c r="B58">
        <v>17</v>
      </c>
      <c r="C58" t="s">
        <v>38</v>
      </c>
      <c r="D58" t="s">
        <v>39</v>
      </c>
      <c r="E58" t="s">
        <v>40</v>
      </c>
      <c r="F58">
        <v>44103</v>
      </c>
      <c r="G58" t="s">
        <v>16</v>
      </c>
    </row>
    <row r="59" spans="1:7" x14ac:dyDescent="0.3">
      <c r="A59" t="s">
        <v>44</v>
      </c>
      <c r="B59">
        <v>6</v>
      </c>
      <c r="C59" t="s">
        <v>43</v>
      </c>
      <c r="D59" t="s">
        <v>39</v>
      </c>
      <c r="E59" t="s">
        <v>40</v>
      </c>
      <c r="F59">
        <v>44101</v>
      </c>
      <c r="G59" t="s">
        <v>16</v>
      </c>
    </row>
    <row r="60" spans="1:7" x14ac:dyDescent="0.3">
      <c r="A60" t="s">
        <v>49</v>
      </c>
      <c r="B60">
        <v>19</v>
      </c>
      <c r="C60" t="s">
        <v>48</v>
      </c>
      <c r="D60" t="s">
        <v>39</v>
      </c>
      <c r="E60" t="s">
        <v>40</v>
      </c>
      <c r="F60">
        <v>44104</v>
      </c>
      <c r="G60" t="s">
        <v>16</v>
      </c>
    </row>
    <row r="61" spans="1:7" x14ac:dyDescent="0.3">
      <c r="A61" t="s">
        <v>54</v>
      </c>
      <c r="B61">
        <v>2</v>
      </c>
      <c r="C61" t="s">
        <v>51</v>
      </c>
      <c r="D61" t="s">
        <v>52</v>
      </c>
      <c r="E61" t="s">
        <v>53</v>
      </c>
      <c r="F61">
        <v>29712</v>
      </c>
      <c r="G61" t="s">
        <v>16</v>
      </c>
    </row>
    <row r="62" spans="1:7" x14ac:dyDescent="0.3">
      <c r="A62" t="s">
        <v>59</v>
      </c>
      <c r="B62">
        <v>4</v>
      </c>
      <c r="C62" t="s">
        <v>57</v>
      </c>
      <c r="D62" t="s">
        <v>58</v>
      </c>
      <c r="E62" t="s">
        <v>53</v>
      </c>
      <c r="F62">
        <v>29611</v>
      </c>
      <c r="G62" t="s">
        <v>16</v>
      </c>
    </row>
    <row r="63" spans="1:7" x14ac:dyDescent="0.3">
      <c r="A63" t="s">
        <v>61</v>
      </c>
      <c r="B63">
        <v>10</v>
      </c>
      <c r="C63" t="s">
        <v>67</v>
      </c>
      <c r="D63" t="s">
        <v>68</v>
      </c>
      <c r="E63" t="s">
        <v>69</v>
      </c>
      <c r="F63">
        <v>48202</v>
      </c>
      <c r="G63" t="s">
        <v>16</v>
      </c>
    </row>
    <row r="64" spans="1:7" x14ac:dyDescent="0.3">
      <c r="A64" t="s">
        <v>63</v>
      </c>
      <c r="B64">
        <v>6</v>
      </c>
      <c r="C64" t="s">
        <v>72</v>
      </c>
      <c r="D64" t="s">
        <v>68</v>
      </c>
      <c r="E64" t="s">
        <v>69</v>
      </c>
      <c r="F64">
        <v>48201</v>
      </c>
      <c r="G64" t="s">
        <v>16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BBF02-905C-4B81-934A-D101FA1976C2}">
  <dimension ref="A1:B109"/>
  <sheetViews>
    <sheetView tabSelected="1" zoomScale="97" workbookViewId="0">
      <selection activeCell="C107" sqref="C107"/>
    </sheetView>
  </sheetViews>
  <sheetFormatPr defaultRowHeight="15" customHeight="1" x14ac:dyDescent="0.3"/>
  <sheetData>
    <row r="1" spans="1:2" ht="14.4" x14ac:dyDescent="0.3">
      <c r="A1" t="s">
        <v>9</v>
      </c>
      <c r="B1" t="s">
        <v>1681</v>
      </c>
    </row>
    <row r="2" spans="1:2" ht="14.4" x14ac:dyDescent="0.3">
      <c r="A2" t="s">
        <v>1415</v>
      </c>
      <c r="B2" s="1">
        <v>2.0833333333333332E-2</v>
      </c>
    </row>
    <row r="3" spans="1:2" ht="14.4" x14ac:dyDescent="0.3">
      <c r="A3" t="s">
        <v>1417</v>
      </c>
      <c r="B3" s="1">
        <v>5.2083333333333336E-2</v>
      </c>
    </row>
    <row r="4" spans="1:2" ht="14.4" x14ac:dyDescent="0.3">
      <c r="A4" t="str">
        <f>"F001"&amp;ROWS(A$2:A4)*1+100</f>
        <v>F001103</v>
      </c>
      <c r="B4" s="1">
        <v>6.9444444444444447E-4</v>
      </c>
    </row>
    <row r="5" spans="1:2" ht="14.4" x14ac:dyDescent="0.3">
      <c r="A5" t="str">
        <f>"F001"&amp;ROWS(A$2:A5)*1+100</f>
        <v>F001104</v>
      </c>
      <c r="B5" s="1">
        <v>8.6805555555555566E-2</v>
      </c>
    </row>
    <row r="6" spans="1:2" ht="14.4" x14ac:dyDescent="0.3">
      <c r="A6" t="str">
        <f>"F001"&amp;ROWS(A$2:A6)*1+100</f>
        <v>F001105</v>
      </c>
      <c r="B6" s="1">
        <v>5.5555555555555552E-2</v>
      </c>
    </row>
    <row r="7" spans="1:2" ht="14.4" x14ac:dyDescent="0.3">
      <c r="A7" t="str">
        <f>"F001"&amp;ROWS(A$2:A7)*1+100</f>
        <v>F001106</v>
      </c>
      <c r="B7" s="1">
        <v>9.0277777777777776E-2</v>
      </c>
    </row>
    <row r="8" spans="1:2" ht="14.4" x14ac:dyDescent="0.3">
      <c r="A8" t="str">
        <f>"F001"&amp;ROWS(A$2:A8)*1+100</f>
        <v>F001107</v>
      </c>
      <c r="B8" s="1">
        <v>0.125</v>
      </c>
    </row>
    <row r="9" spans="1:2" ht="14.4" x14ac:dyDescent="0.3">
      <c r="A9" t="str">
        <f>"F001"&amp;ROWS(A$2:A9)*1+100</f>
        <v>F001108</v>
      </c>
      <c r="B9" s="1">
        <v>4.1666666666666664E-2</v>
      </c>
    </row>
    <row r="10" spans="1:2" ht="14.4" x14ac:dyDescent="0.3">
      <c r="A10" t="str">
        <f>"F001"&amp;ROWS(A$2:A10)*1+100</f>
        <v>F001109</v>
      </c>
      <c r="B10" s="1">
        <v>6.25E-2</v>
      </c>
    </row>
    <row r="11" spans="1:2" ht="14.4" x14ac:dyDescent="0.3">
      <c r="A11" t="str">
        <f>"F001"&amp;ROWS(A$2:A11)*1+100</f>
        <v>F001110</v>
      </c>
      <c r="B11" s="1">
        <v>8.3333333333333329E-2</v>
      </c>
    </row>
    <row r="12" spans="1:2" ht="14.4" x14ac:dyDescent="0.3">
      <c r="A12" t="str">
        <f>"F001"&amp;ROWS(A$2:A12)*1+100</f>
        <v>F001111</v>
      </c>
      <c r="B12" s="1">
        <v>0.13194444444444445</v>
      </c>
    </row>
    <row r="13" spans="1:2" ht="14.4" x14ac:dyDescent="0.3">
      <c r="A13" t="str">
        <f>"F001"&amp;ROWS(A$2:A13)*1+100</f>
        <v>F001112</v>
      </c>
      <c r="B13" s="1">
        <v>0.11458333333333333</v>
      </c>
    </row>
    <row r="14" spans="1:2" ht="14.4" x14ac:dyDescent="0.3">
      <c r="A14" t="str">
        <f>"F001"&amp;ROWS(A$2:A14)*1+100</f>
        <v>F001113</v>
      </c>
      <c r="B14" s="1">
        <v>0.16319444444444445</v>
      </c>
    </row>
    <row r="15" spans="1:2" ht="14.4" x14ac:dyDescent="0.3">
      <c r="A15" t="str">
        <f>"F001"&amp;ROWS(A$2:A15)*1+100</f>
        <v>F001114</v>
      </c>
      <c r="B15" s="1">
        <v>0.10069444444444443</v>
      </c>
    </row>
    <row r="16" spans="1:2" ht="14.4" x14ac:dyDescent="0.3">
      <c r="A16" t="str">
        <f>"F001"&amp;ROWS(A$2:A16)*1+100</f>
        <v>F001115</v>
      </c>
      <c r="B16" s="1">
        <v>0.16666666666666666</v>
      </c>
    </row>
    <row r="17" spans="1:2" ht="14.4" x14ac:dyDescent="0.3">
      <c r="A17" t="str">
        <f>"F001"&amp;ROWS(A$2:A17)*1+100</f>
        <v>F001116</v>
      </c>
      <c r="B17" s="1">
        <v>0.15972222222222224</v>
      </c>
    </row>
    <row r="18" spans="1:2" ht="14.4" x14ac:dyDescent="0.3">
      <c r="A18" t="str">
        <f>"F001"&amp;ROWS(A$2:A18)*1+100</f>
        <v>F001117</v>
      </c>
      <c r="B18" s="1">
        <v>0.11458333333333333</v>
      </c>
    </row>
    <row r="19" spans="1:2" ht="14.4" x14ac:dyDescent="0.3">
      <c r="A19" t="str">
        <f>"F001"&amp;ROWS(A$2:A19)*1+100</f>
        <v>F001118</v>
      </c>
      <c r="B19" s="1">
        <v>0.1875</v>
      </c>
    </row>
    <row r="20" spans="1:2" ht="14.4" x14ac:dyDescent="0.3">
      <c r="A20" t="str">
        <f>"F001"&amp;ROWS(A$2:A20)*1+100</f>
        <v>F001119</v>
      </c>
      <c r="B20" s="1">
        <v>0.1388888888888889</v>
      </c>
    </row>
    <row r="21" spans="1:2" ht="14.4" x14ac:dyDescent="0.3">
      <c r="A21" t="str">
        <f>"F001"&amp;ROWS(A$2:A21)*1+100</f>
        <v>F001120</v>
      </c>
      <c r="B21" s="1">
        <v>0.15972222222222224</v>
      </c>
    </row>
    <row r="22" spans="1:2" ht="14.4" x14ac:dyDescent="0.3">
      <c r="A22" t="str">
        <f>"F001"&amp;ROWS(A$2:A22)*1+100</f>
        <v>F001121</v>
      </c>
      <c r="B22" s="1">
        <v>0.18055555555555555</v>
      </c>
    </row>
    <row r="23" spans="1:2" ht="14.4" x14ac:dyDescent="0.3">
      <c r="A23" t="str">
        <f>"F001"&amp;ROWS(A$2:A23)*1+100</f>
        <v>F001122</v>
      </c>
      <c r="B23" s="1">
        <v>0.19444444444444445</v>
      </c>
    </row>
    <row r="24" spans="1:2" ht="14.4" x14ac:dyDescent="0.3">
      <c r="A24" t="str">
        <f>"F001"&amp;ROWS(A$2:A24)*1+100</f>
        <v>F001123</v>
      </c>
      <c r="B24" s="1">
        <v>0.19791666666666666</v>
      </c>
    </row>
    <row r="25" spans="1:2" ht="14.4" x14ac:dyDescent="0.3">
      <c r="A25" t="str">
        <f>"F001"&amp;ROWS(A$2:A25)*1+100</f>
        <v>F001124</v>
      </c>
      <c r="B25" s="1">
        <v>0.15625</v>
      </c>
    </row>
    <row r="26" spans="1:2" ht="14.4" x14ac:dyDescent="0.3">
      <c r="A26" t="str">
        <f>"F001"&amp;ROWS(A$2:A26)*1+100</f>
        <v>F001125</v>
      </c>
      <c r="B26" s="1">
        <v>0.21527777777777779</v>
      </c>
    </row>
    <row r="27" spans="1:2" ht="14.4" x14ac:dyDescent="0.3">
      <c r="A27" t="str">
        <f>"F001"&amp;ROWS(A$2:A27)*1+100</f>
        <v>F001126</v>
      </c>
      <c r="B27" s="1">
        <v>0.25</v>
      </c>
    </row>
    <row r="28" spans="1:2" ht="14.4" x14ac:dyDescent="0.3">
      <c r="A28" t="str">
        <f>"F001"&amp;ROWS(A$2:A28)*1+100</f>
        <v>F001127</v>
      </c>
      <c r="B28" s="1">
        <v>0.16666666666666666</v>
      </c>
    </row>
    <row r="29" spans="1:2" ht="14.4" x14ac:dyDescent="0.3">
      <c r="A29" t="str">
        <f>"F001"&amp;ROWS(A$2:A29)*1+100</f>
        <v>F001128</v>
      </c>
      <c r="B29" s="1">
        <v>0.1875</v>
      </c>
    </row>
    <row r="30" spans="1:2" ht="14.4" x14ac:dyDescent="0.3">
      <c r="A30" t="str">
        <f>"F001"&amp;ROWS(A$2:A30)*1+100</f>
        <v>F001129</v>
      </c>
      <c r="B30" s="1">
        <v>0.19444444444444445</v>
      </c>
    </row>
    <row r="31" spans="1:2" ht="14.4" x14ac:dyDescent="0.3">
      <c r="A31" t="str">
        <f>"F001"&amp;ROWS(A$2:A31)*1+100</f>
        <v>F001130</v>
      </c>
      <c r="B31" s="1">
        <v>0.27083333333333331</v>
      </c>
    </row>
    <row r="32" spans="1:2" ht="14.4" x14ac:dyDescent="0.3">
      <c r="A32" t="str">
        <f>"F001"&amp;ROWS(A$2:A32)*1+100</f>
        <v>F001131</v>
      </c>
      <c r="B32" s="1">
        <v>0.28125</v>
      </c>
    </row>
    <row r="33" spans="1:2" ht="14.4" x14ac:dyDescent="0.3">
      <c r="A33" t="str">
        <f>"F001"&amp;ROWS(A$2:A33)*1+100</f>
        <v>F001132</v>
      </c>
      <c r="B33" s="1">
        <v>0.20833333333333334</v>
      </c>
    </row>
    <row r="34" spans="1:2" ht="14.4" x14ac:dyDescent="0.3">
      <c r="A34" t="str">
        <f>"F001"&amp;ROWS(A$2:A34)*1+100</f>
        <v>F001133</v>
      </c>
      <c r="B34" s="1">
        <v>0.29166666666666669</v>
      </c>
    </row>
    <row r="35" spans="1:2" ht="14.4" x14ac:dyDescent="0.3">
      <c r="A35" t="str">
        <f>"F001"&amp;ROWS(A$2:A35)*1+100</f>
        <v>F001134</v>
      </c>
      <c r="B35" s="1">
        <v>0.21527777777777779</v>
      </c>
    </row>
    <row r="36" spans="1:2" ht="14.4" x14ac:dyDescent="0.3">
      <c r="A36" t="str">
        <f>"F001"&amp;ROWS(A$2:A36)*1+100</f>
        <v>F001135</v>
      </c>
      <c r="B36" s="1">
        <v>0.24305555555555555</v>
      </c>
    </row>
    <row r="37" spans="1:2" ht="14.4" x14ac:dyDescent="0.3">
      <c r="A37" t="str">
        <f>"F001"&amp;ROWS(A$2:A37)*1+100</f>
        <v>F001136</v>
      </c>
      <c r="B37" s="1">
        <v>0.26041666666666669</v>
      </c>
    </row>
    <row r="38" spans="1:2" ht="14.4" x14ac:dyDescent="0.3">
      <c r="A38" t="str">
        <f>"F001"&amp;ROWS(A$2:A38)*1+100</f>
        <v>F001137</v>
      </c>
      <c r="B38" s="1">
        <v>0.3263888888888889</v>
      </c>
    </row>
    <row r="39" spans="1:2" ht="14.4" x14ac:dyDescent="0.3">
      <c r="A39" t="str">
        <f>"F001"&amp;ROWS(A$2:A39)*1+100</f>
        <v>F001138</v>
      </c>
      <c r="B39" s="1">
        <v>0.21875</v>
      </c>
    </row>
    <row r="40" spans="1:2" ht="14.4" x14ac:dyDescent="0.3">
      <c r="A40" t="str">
        <f>"F001"&amp;ROWS(A$2:A40)*1+100</f>
        <v>F001139</v>
      </c>
      <c r="B40" s="1">
        <v>0.23263888888888887</v>
      </c>
    </row>
    <row r="41" spans="1:2" ht="14.4" x14ac:dyDescent="0.3">
      <c r="A41" t="str">
        <f>"F001"&amp;ROWS(A$2:A41)*1+100</f>
        <v>F001140</v>
      </c>
      <c r="B41" s="1">
        <v>0.25</v>
      </c>
    </row>
    <row r="42" spans="1:2" ht="14.4" x14ac:dyDescent="0.3">
      <c r="A42" t="str">
        <f>"F001"&amp;ROWS(A$2:A42)*1+100</f>
        <v>F001141</v>
      </c>
      <c r="B42" s="1">
        <v>0.27083333333333331</v>
      </c>
    </row>
    <row r="43" spans="1:2" ht="14.4" x14ac:dyDescent="0.3">
      <c r="A43" t="str">
        <f>"F001"&amp;ROWS(A$2:A43)*1+100</f>
        <v>F001142</v>
      </c>
      <c r="B43" s="1">
        <v>0.28819444444444448</v>
      </c>
    </row>
    <row r="44" spans="1:2" ht="14.4" x14ac:dyDescent="0.3">
      <c r="A44" t="str">
        <f>"F001"&amp;ROWS(A$2:A44)*1+100</f>
        <v>F001143</v>
      </c>
      <c r="B44" s="1">
        <v>0.36458333333333331</v>
      </c>
    </row>
    <row r="45" spans="1:2" ht="14.4" x14ac:dyDescent="0.3">
      <c r="A45" t="str">
        <f>"F001"&amp;ROWS(A$2:A45)*1+100</f>
        <v>F001144</v>
      </c>
      <c r="B45" s="1">
        <v>0.37708333333333338</v>
      </c>
    </row>
    <row r="46" spans="1:2" ht="14.4" x14ac:dyDescent="0.3">
      <c r="A46" t="str">
        <f>"F001"&amp;ROWS(A$2:A46)*1+100</f>
        <v>F001145</v>
      </c>
      <c r="B46" s="1">
        <v>0.28472222222222221</v>
      </c>
    </row>
    <row r="47" spans="1:2" ht="14.4" x14ac:dyDescent="0.3">
      <c r="A47" t="str">
        <f>"F001"&amp;ROWS(A$2:A47)*1+100</f>
        <v>F001146</v>
      </c>
      <c r="B47" s="1">
        <v>0.3888888888888889</v>
      </c>
    </row>
    <row r="48" spans="1:2" ht="14.4" x14ac:dyDescent="0.3">
      <c r="A48" t="str">
        <f>"F001"&amp;ROWS(A$2:A48)*1+100</f>
        <v>F001147</v>
      </c>
      <c r="B48" s="1">
        <v>0.30555555555555552</v>
      </c>
    </row>
    <row r="49" spans="1:2" ht="14.4" x14ac:dyDescent="0.3">
      <c r="A49" t="str">
        <f>"F001"&amp;ROWS(A$2:A49)*1+100</f>
        <v>F001148</v>
      </c>
      <c r="B49" s="1">
        <v>0.39930555555555558</v>
      </c>
    </row>
    <row r="50" spans="1:2" ht="14.4" x14ac:dyDescent="0.3">
      <c r="A50" t="str">
        <f>"F001"&amp;ROWS(A$2:A50)*1+100</f>
        <v>F001149</v>
      </c>
      <c r="B50" s="1">
        <v>0.30138888888888887</v>
      </c>
    </row>
    <row r="51" spans="1:2" ht="14.4" x14ac:dyDescent="0.3">
      <c r="A51" t="str">
        <f>"F001"&amp;ROWS(A$2:A51)*1+100</f>
        <v>F001150</v>
      </c>
      <c r="B51" s="1">
        <v>0.40625</v>
      </c>
    </row>
    <row r="52" spans="1:2" ht="14.4" x14ac:dyDescent="0.3">
      <c r="A52" t="str">
        <f>"F001"&amp;ROWS(A$2:A52)*1+100</f>
        <v>F001151</v>
      </c>
      <c r="B52" s="1">
        <v>0.31388888888888888</v>
      </c>
    </row>
    <row r="53" spans="1:2" ht="14.4" x14ac:dyDescent="0.3">
      <c r="A53" t="str">
        <f>"F001"&amp;ROWS(A$2:A53)*1+100</f>
        <v>F001152</v>
      </c>
      <c r="B53" s="1">
        <v>0.4201388888888889</v>
      </c>
    </row>
    <row r="54" spans="1:2" ht="14.4" x14ac:dyDescent="0.3">
      <c r="A54" t="str">
        <f>"F001"&amp;ROWS(A$2:A54)*1+100</f>
        <v>F001153</v>
      </c>
      <c r="B54" s="1">
        <v>0.4375</v>
      </c>
    </row>
    <row r="55" spans="1:2" ht="14.4" x14ac:dyDescent="0.3">
      <c r="A55" t="str">
        <f>"F001"&amp;ROWS(A$2:A55)*1+100</f>
        <v>F001154</v>
      </c>
      <c r="B55" s="1">
        <v>0.33333333333333331</v>
      </c>
    </row>
    <row r="56" spans="1:2" ht="14.4" x14ac:dyDescent="0.3">
      <c r="A56" t="str">
        <f>"F001"&amp;ROWS(A$2:A56)*1+100</f>
        <v>F001155</v>
      </c>
      <c r="B56" s="1">
        <v>0.35416666666666669</v>
      </c>
    </row>
    <row r="57" spans="1:2" ht="14.4" x14ac:dyDescent="0.3">
      <c r="A57" t="str">
        <f>"F001"&amp;ROWS(A$2:A57)*1+100</f>
        <v>F001156</v>
      </c>
      <c r="B57" s="1">
        <v>0.3125</v>
      </c>
    </row>
    <row r="58" spans="1:2" ht="14.4" x14ac:dyDescent="0.3">
      <c r="A58" t="str">
        <f>"F001"&amp;ROWS(A$2:A58)*1+100</f>
        <v>F001157</v>
      </c>
      <c r="B58" s="1">
        <v>0.32291666666666669</v>
      </c>
    </row>
    <row r="59" spans="1:2" ht="14.4" x14ac:dyDescent="0.3">
      <c r="A59" t="str">
        <f>"F001"&amp;ROWS(A$2:A59)*1+100</f>
        <v>F001158</v>
      </c>
      <c r="B59" s="1">
        <v>0.34722222222222227</v>
      </c>
    </row>
    <row r="60" spans="1:2" ht="14.4" x14ac:dyDescent="0.3">
      <c r="A60" t="str">
        <f>"F001"&amp;ROWS(A$2:A60)*1+100</f>
        <v>F001159</v>
      </c>
      <c r="B60" s="1">
        <v>0.35416666666666669</v>
      </c>
    </row>
    <row r="61" spans="1:2" ht="14.4" x14ac:dyDescent="0.3">
      <c r="A61" t="str">
        <f>"F001"&amp;ROWS(A$2:A61)*1+100</f>
        <v>F001160</v>
      </c>
      <c r="B61" s="1">
        <v>0.38541666666666669</v>
      </c>
    </row>
    <row r="62" spans="1:2" ht="14.4" x14ac:dyDescent="0.3">
      <c r="A62" t="str">
        <f>"F001"&amp;ROWS(A$2:A62)*1+100</f>
        <v>F001161</v>
      </c>
      <c r="B62" s="1">
        <v>0.4465277777777778</v>
      </c>
    </row>
    <row r="63" spans="1:2" ht="14.4" x14ac:dyDescent="0.3">
      <c r="A63" t="str">
        <f>"F001"&amp;ROWS(A$2:A63)*1+100</f>
        <v>F001162</v>
      </c>
      <c r="B63" s="1">
        <v>0.4548611111111111</v>
      </c>
    </row>
    <row r="64" spans="1:2" ht="14.4" x14ac:dyDescent="0.3">
      <c r="A64" t="str">
        <f>"F001"&amp;ROWS(A$2:A64)*1+100</f>
        <v>F001163</v>
      </c>
      <c r="B64" s="1">
        <v>0.3923611111111111</v>
      </c>
    </row>
    <row r="65" spans="1:2" ht="14.4" x14ac:dyDescent="0.3">
      <c r="A65" t="str">
        <f>"F001"&amp;ROWS(A$2:A65)*1+100</f>
        <v>F001164</v>
      </c>
      <c r="B65" s="1">
        <v>0.46180555555555558</v>
      </c>
    </row>
    <row r="66" spans="1:2" ht="14.4" x14ac:dyDescent="0.3">
      <c r="A66" t="str">
        <f>"F001"&amp;ROWS(A$2:A66)*1+100</f>
        <v>F001165</v>
      </c>
      <c r="B66" s="1">
        <v>0.3611111111111111</v>
      </c>
    </row>
    <row r="67" spans="1:2" ht="14.4" x14ac:dyDescent="0.3">
      <c r="A67" t="str">
        <f>"F001"&amp;ROWS(A$2:A67)*1+100</f>
        <v>F001166</v>
      </c>
      <c r="B67" s="1">
        <v>0.375</v>
      </c>
    </row>
    <row r="68" spans="1:2" ht="14.4" x14ac:dyDescent="0.3">
      <c r="A68" t="str">
        <f>"F001"&amp;ROWS(A$2:A68)*1+100</f>
        <v>F001167</v>
      </c>
      <c r="B68" s="1">
        <v>0.46875</v>
      </c>
    </row>
    <row r="69" spans="1:2" ht="14.4" x14ac:dyDescent="0.3">
      <c r="A69" t="str">
        <f>"F001"&amp;ROWS(A$2:A69)*1+100</f>
        <v>F001168</v>
      </c>
      <c r="B69" s="1">
        <v>0.37847222222222227</v>
      </c>
    </row>
    <row r="70" spans="1:2" ht="14.4" x14ac:dyDescent="0.3">
      <c r="A70" t="str">
        <f>"F001"&amp;ROWS(A$2:A70)*1+100</f>
        <v>F001169</v>
      </c>
      <c r="B70" s="1">
        <v>0.47569444444444442</v>
      </c>
    </row>
    <row r="71" spans="1:2" ht="14.4" x14ac:dyDescent="0.3">
      <c r="A71" t="str">
        <f>"F001"&amp;ROWS(A$2:A71)*1+100</f>
        <v>F001170</v>
      </c>
      <c r="B71" s="1">
        <v>0.39583333333333331</v>
      </c>
    </row>
    <row r="72" spans="1:2" ht="14.4" x14ac:dyDescent="0.3">
      <c r="A72" t="str">
        <f>"F001"&amp;ROWS(A$2:A72)*1+100</f>
        <v>F001171</v>
      </c>
      <c r="B72" s="1">
        <v>0.49652777777777773</v>
      </c>
    </row>
    <row r="73" spans="1:2" ht="14.4" x14ac:dyDescent="0.3">
      <c r="A73" t="str">
        <f>"F001"&amp;ROWS(A$2:A73)*1+100</f>
        <v>F001172</v>
      </c>
      <c r="B73" s="1">
        <v>0.50694444444444442</v>
      </c>
    </row>
    <row r="74" spans="1:2" ht="14.4" x14ac:dyDescent="0.3">
      <c r="A74" t="str">
        <f>"F001"&amp;ROWS(A$2:A74)*1+100</f>
        <v>F001173</v>
      </c>
      <c r="B74" s="1">
        <v>0.39930555555555558</v>
      </c>
    </row>
    <row r="75" spans="1:2" ht="14.4" x14ac:dyDescent="0.3">
      <c r="A75" t="str">
        <f>"F001"&amp;ROWS(A$2:A75)*1+100</f>
        <v>F001174</v>
      </c>
      <c r="B75" s="1">
        <v>0.40972222222222227</v>
      </c>
    </row>
    <row r="76" spans="1:2" ht="14.4" x14ac:dyDescent="0.3">
      <c r="A76" t="str">
        <f>"F001"&amp;ROWS(A$2:A76)*1+100</f>
        <v>F001175</v>
      </c>
      <c r="B76" s="1">
        <v>0.51736111111111105</v>
      </c>
    </row>
    <row r="77" spans="1:2" ht="14.4" x14ac:dyDescent="0.3">
      <c r="A77" t="str">
        <f>"F001"&amp;ROWS(A$2:A77)*1+100</f>
        <v>F001176</v>
      </c>
      <c r="B77" s="1">
        <v>0.53125</v>
      </c>
    </row>
    <row r="78" spans="1:2" ht="14.4" x14ac:dyDescent="0.3">
      <c r="A78" t="str">
        <f>"F001"&amp;ROWS(A$2:A78)*1+100</f>
        <v>F001177</v>
      </c>
      <c r="B78" s="1">
        <v>0.4201388888888889</v>
      </c>
    </row>
    <row r="79" spans="1:2" ht="14.4" x14ac:dyDescent="0.3">
      <c r="A79" t="str">
        <f>"F001"&amp;ROWS(A$2:A79)*1+100</f>
        <v>F001178</v>
      </c>
      <c r="B79" s="1">
        <v>0.40277777777777773</v>
      </c>
    </row>
    <row r="80" spans="1:2" ht="14.4" x14ac:dyDescent="0.3">
      <c r="A80" t="str">
        <f>"F001"&amp;ROWS(A$2:A80)*1+100</f>
        <v>F001179</v>
      </c>
      <c r="B80" s="1">
        <v>0.53819444444444442</v>
      </c>
    </row>
    <row r="81" spans="1:2" ht="14.4" x14ac:dyDescent="0.3">
      <c r="A81" t="str">
        <f>"F001"&amp;ROWS(A$2:A81)*1+100</f>
        <v>F001180</v>
      </c>
      <c r="B81" s="1">
        <v>0.42708333333333331</v>
      </c>
    </row>
    <row r="82" spans="1:2" ht="14.4" x14ac:dyDescent="0.3">
      <c r="A82" t="str">
        <f>"F001"&amp;ROWS(A$2:A82)*1+100</f>
        <v>F001181</v>
      </c>
      <c r="B82" s="1">
        <v>0.4375</v>
      </c>
    </row>
    <row r="83" spans="1:2" ht="14.4" x14ac:dyDescent="0.3">
      <c r="A83" t="str">
        <f>"F001"&amp;ROWS(A$2:A83)*1+100</f>
        <v>F001182</v>
      </c>
      <c r="B83" s="1">
        <v>0.44444444444444442</v>
      </c>
    </row>
    <row r="84" spans="1:2" ht="14.4" x14ac:dyDescent="0.3">
      <c r="A84" t="str">
        <f>"F001"&amp;ROWS(A$2:A84)*1+100</f>
        <v>F001183</v>
      </c>
      <c r="B84" s="1">
        <v>0.4513888888888889</v>
      </c>
    </row>
    <row r="85" spans="1:2" ht="14.4" x14ac:dyDescent="0.3">
      <c r="A85" t="str">
        <f>"F001"&amp;ROWS(A$2:A85)*1+100</f>
        <v>F001184</v>
      </c>
      <c r="B85" s="1">
        <v>0.4548611111111111</v>
      </c>
    </row>
    <row r="86" spans="1:2" ht="14.4" x14ac:dyDescent="0.3">
      <c r="A86" t="str">
        <f>"F001"&amp;ROWS(A$2:A86)*1+100</f>
        <v>F001185</v>
      </c>
      <c r="B86" s="1">
        <v>0.41319444444444442</v>
      </c>
    </row>
    <row r="87" spans="1:2" ht="14.4" x14ac:dyDescent="0.3">
      <c r="A87" t="str">
        <f>"F001"&amp;ROWS(A$2:A87)*1+100</f>
        <v>F001186</v>
      </c>
      <c r="B87" s="1">
        <v>0.46180555555555558</v>
      </c>
    </row>
    <row r="88" spans="1:2" ht="14.4" x14ac:dyDescent="0.3">
      <c r="A88" t="str">
        <f>"F001"&amp;ROWS(A$2:A88)*1+100</f>
        <v>F001187</v>
      </c>
      <c r="B88" s="1">
        <v>0.46527777777777773</v>
      </c>
    </row>
    <row r="89" spans="1:2" ht="14.4" x14ac:dyDescent="0.3">
      <c r="A89" t="str">
        <f>"F001"&amp;ROWS(A$2:A89)*1+100</f>
        <v>F001188</v>
      </c>
      <c r="B89" s="1">
        <v>0.47222222222222227</v>
      </c>
    </row>
    <row r="90" spans="1:2" ht="14.4" x14ac:dyDescent="0.3">
      <c r="A90" t="str">
        <f>"F001"&amp;ROWS(A$2:A90)*1+100</f>
        <v>F001189</v>
      </c>
      <c r="B90" s="1">
        <v>0.47916666666666669</v>
      </c>
    </row>
    <row r="91" spans="1:2" ht="14.4" x14ac:dyDescent="0.3">
      <c r="A91" t="str">
        <f>"F001"&amp;ROWS(A$2:A91)*1+100</f>
        <v>F001190</v>
      </c>
      <c r="B91" s="1">
        <v>0.4826388888888889</v>
      </c>
    </row>
    <row r="92" spans="1:2" ht="14.4" x14ac:dyDescent="0.3">
      <c r="A92" t="str">
        <f>"F001"&amp;ROWS(A$2:A92)*1+100</f>
        <v>F001191</v>
      </c>
      <c r="B92" s="1">
        <v>0.5625</v>
      </c>
    </row>
    <row r="93" spans="1:2" ht="14.4" x14ac:dyDescent="0.3">
      <c r="A93" t="str">
        <f>"F001"&amp;ROWS(A$2:A93)*1+100</f>
        <v>F001192</v>
      </c>
      <c r="B93" s="1">
        <v>0.55555555555555558</v>
      </c>
    </row>
    <row r="94" spans="1:2" ht="15" customHeight="1" x14ac:dyDescent="0.3">
      <c r="A94" t="s">
        <v>1590</v>
      </c>
      <c r="B94" s="1">
        <v>0.56944444444444442</v>
      </c>
    </row>
    <row r="95" spans="1:2" ht="15" customHeight="1" x14ac:dyDescent="0.3">
      <c r="A95" t="s">
        <v>1592</v>
      </c>
      <c r="B95" s="1">
        <v>0.52777777777777779</v>
      </c>
    </row>
    <row r="96" spans="1:2" ht="15" customHeight="1" x14ac:dyDescent="0.3">
      <c r="A96" t="s">
        <v>1594</v>
      </c>
      <c r="B96" s="1">
        <v>0.58333333333333337</v>
      </c>
    </row>
    <row r="97" spans="1:2" ht="15" customHeight="1" x14ac:dyDescent="0.3">
      <c r="A97" t="s">
        <v>1596</v>
      </c>
      <c r="B97" s="1">
        <v>0.59722222222222221</v>
      </c>
    </row>
    <row r="98" spans="1:2" ht="15" customHeight="1" x14ac:dyDescent="0.3">
      <c r="A98" t="s">
        <v>1598</v>
      </c>
      <c r="B98" s="1">
        <v>0.61458333333333337</v>
      </c>
    </row>
    <row r="99" spans="1:2" ht="15" customHeight="1" x14ac:dyDescent="0.3">
      <c r="A99" t="s">
        <v>1600</v>
      </c>
      <c r="B99" s="1">
        <v>0.56944444444444442</v>
      </c>
    </row>
    <row r="100" spans="1:2" ht="15" customHeight="1" x14ac:dyDescent="0.3">
      <c r="A100" t="s">
        <v>1602</v>
      </c>
      <c r="B100" s="1">
        <v>0.58333333333333337</v>
      </c>
    </row>
    <row r="101" spans="1:2" ht="15" customHeight="1" x14ac:dyDescent="0.3">
      <c r="A101" t="s">
        <v>1604</v>
      </c>
      <c r="B101" s="1">
        <v>0.59027777777777779</v>
      </c>
    </row>
    <row r="102" spans="1:2" ht="15" customHeight="1" x14ac:dyDescent="0.3">
      <c r="A102" t="s">
        <v>1606</v>
      </c>
      <c r="B102" s="1">
        <v>0.61111111111111105</v>
      </c>
    </row>
    <row r="103" spans="1:2" ht="15" customHeight="1" x14ac:dyDescent="0.3">
      <c r="A103" t="s">
        <v>1608</v>
      </c>
      <c r="B103" s="1">
        <v>0.62152777777777779</v>
      </c>
    </row>
    <row r="104" spans="1:2" ht="15" customHeight="1" x14ac:dyDescent="0.3">
      <c r="A104" t="s">
        <v>1610</v>
      </c>
      <c r="B104" s="1">
        <v>0.64583333333333337</v>
      </c>
    </row>
    <row r="105" spans="1:2" ht="15" customHeight="1" x14ac:dyDescent="0.3">
      <c r="A105" t="s">
        <v>1612</v>
      </c>
      <c r="B105" s="1">
        <v>0.65277777777777779</v>
      </c>
    </row>
    <row r="106" spans="1:2" ht="15" customHeight="1" x14ac:dyDescent="0.3">
      <c r="A106" t="s">
        <v>1614</v>
      </c>
      <c r="B106" s="1">
        <v>0.66319444444444442</v>
      </c>
    </row>
    <row r="107" spans="1:2" ht="15" customHeight="1" x14ac:dyDescent="0.3">
      <c r="A107" t="s">
        <v>1616</v>
      </c>
      <c r="B107" s="1">
        <v>0.61111111111111105</v>
      </c>
    </row>
    <row r="108" spans="1:2" ht="15" customHeight="1" x14ac:dyDescent="0.3">
      <c r="A108" t="s">
        <v>1618</v>
      </c>
      <c r="B108" s="1">
        <v>0.62152777777777779</v>
      </c>
    </row>
    <row r="109" spans="1:2" ht="15" customHeight="1" x14ac:dyDescent="0.3">
      <c r="A109" t="s">
        <v>1620</v>
      </c>
      <c r="B109" s="1">
        <v>0.68055555555555547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C3A0D-5FC6-4496-A280-24DBBDAD323F}">
  <dimension ref="A1:C4"/>
  <sheetViews>
    <sheetView workbookViewId="0">
      <selection activeCell="F6" sqref="F6"/>
    </sheetView>
  </sheetViews>
  <sheetFormatPr defaultRowHeight="14.4" x14ac:dyDescent="0.3"/>
  <cols>
    <col min="3" max="3" width="14.33203125" customWidth="1"/>
  </cols>
  <sheetData>
    <row r="1" spans="1:3" x14ac:dyDescent="0.3">
      <c r="A1" t="s">
        <v>1410</v>
      </c>
      <c r="B1" t="s">
        <v>1682</v>
      </c>
      <c r="C1" t="s">
        <v>1683</v>
      </c>
    </row>
    <row r="2" spans="1:3" x14ac:dyDescent="0.3">
      <c r="A2">
        <v>1</v>
      </c>
      <c r="B2">
        <v>30</v>
      </c>
      <c r="C2">
        <v>8600</v>
      </c>
    </row>
    <row r="3" spans="1:3" x14ac:dyDescent="0.3">
      <c r="A3">
        <v>2</v>
      </c>
      <c r="B3">
        <v>40</v>
      </c>
      <c r="C3">
        <v>9800</v>
      </c>
    </row>
    <row r="4" spans="1:3" x14ac:dyDescent="0.3">
      <c r="A4">
        <v>3</v>
      </c>
      <c r="B4">
        <v>38</v>
      </c>
      <c r="C4">
        <v>9200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114D0-C9B0-44EF-86E5-65D29DD598FA}">
  <dimension ref="A1:B16"/>
  <sheetViews>
    <sheetView workbookViewId="0">
      <selection activeCell="C13" sqref="C13"/>
    </sheetView>
  </sheetViews>
  <sheetFormatPr defaultRowHeight="14.4" x14ac:dyDescent="0.3"/>
  <sheetData>
    <row r="1" spans="1:2" x14ac:dyDescent="0.3">
      <c r="A1" t="s">
        <v>1409</v>
      </c>
      <c r="B1" t="s">
        <v>1684</v>
      </c>
    </row>
    <row r="2" spans="1:2" x14ac:dyDescent="0.3">
      <c r="A2" t="s">
        <v>952</v>
      </c>
      <c r="B2" t="s">
        <v>1685</v>
      </c>
    </row>
    <row r="3" spans="1:2" x14ac:dyDescent="0.3">
      <c r="A3" t="s">
        <v>1439</v>
      </c>
      <c r="B3" t="s">
        <v>1686</v>
      </c>
    </row>
    <row r="4" spans="1:2" x14ac:dyDescent="0.3">
      <c r="A4" t="s">
        <v>1461</v>
      </c>
      <c r="B4" t="s">
        <v>1687</v>
      </c>
    </row>
    <row r="5" spans="1:2" x14ac:dyDescent="0.3">
      <c r="A5" t="s">
        <v>1478</v>
      </c>
      <c r="B5" t="s">
        <v>1688</v>
      </c>
    </row>
    <row r="6" spans="1:2" x14ac:dyDescent="0.3">
      <c r="A6" t="s">
        <v>1496</v>
      </c>
      <c r="B6" t="s">
        <v>1689</v>
      </c>
    </row>
    <row r="7" spans="1:2" x14ac:dyDescent="0.3">
      <c r="A7" t="s">
        <v>1515</v>
      </c>
      <c r="B7" t="s">
        <v>1690</v>
      </c>
    </row>
    <row r="8" spans="1:2" x14ac:dyDescent="0.3">
      <c r="A8" t="s">
        <v>1536</v>
      </c>
      <c r="B8" t="s">
        <v>1691</v>
      </c>
    </row>
    <row r="9" spans="1:2" x14ac:dyDescent="0.3">
      <c r="A9" t="s">
        <v>1551</v>
      </c>
      <c r="B9" t="s">
        <v>1692</v>
      </c>
    </row>
    <row r="10" spans="1:2" x14ac:dyDescent="0.3">
      <c r="A10" t="s">
        <v>1567</v>
      </c>
      <c r="B10" t="s">
        <v>1693</v>
      </c>
    </row>
    <row r="11" spans="1:2" x14ac:dyDescent="0.3">
      <c r="A11" t="s">
        <v>1580</v>
      </c>
      <c r="B11" t="s">
        <v>1694</v>
      </c>
    </row>
    <row r="12" spans="1:2" x14ac:dyDescent="0.3">
      <c r="A12" t="s">
        <v>1695</v>
      </c>
      <c r="B12" t="s">
        <v>1696</v>
      </c>
    </row>
    <row r="13" spans="1:2" x14ac:dyDescent="0.3">
      <c r="A13" t="s">
        <v>1697</v>
      </c>
      <c r="B13" t="s">
        <v>1698</v>
      </c>
    </row>
    <row r="14" spans="1:2" x14ac:dyDescent="0.3">
      <c r="A14" t="s">
        <v>1699</v>
      </c>
      <c r="B14" t="s">
        <v>1700</v>
      </c>
    </row>
    <row r="15" spans="1:2" x14ac:dyDescent="0.3">
      <c r="A15" t="s">
        <v>1701</v>
      </c>
      <c r="B15" t="s">
        <v>1702</v>
      </c>
    </row>
    <row r="16" spans="1:2" x14ac:dyDescent="0.3">
      <c r="A16" t="s">
        <v>1703</v>
      </c>
      <c r="B16" t="s">
        <v>1704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B41B2-CE8E-4144-8A44-52177FB5F45E}">
  <dimension ref="A1:C60"/>
  <sheetViews>
    <sheetView workbookViewId="0">
      <selection activeCell="A11" sqref="A11"/>
    </sheetView>
  </sheetViews>
  <sheetFormatPr defaultRowHeight="14.4" x14ac:dyDescent="0.3"/>
  <sheetData>
    <row r="1" spans="1:3" x14ac:dyDescent="0.3">
      <c r="A1" t="s">
        <v>0</v>
      </c>
      <c r="B1" t="s">
        <v>2</v>
      </c>
      <c r="C1" t="s">
        <v>3</v>
      </c>
    </row>
    <row r="2" spans="1:3" x14ac:dyDescent="0.3">
      <c r="A2" t="s">
        <v>1705</v>
      </c>
      <c r="B2">
        <v>741369</v>
      </c>
      <c r="C2">
        <v>21</v>
      </c>
    </row>
    <row r="3" spans="1:3" x14ac:dyDescent="0.3">
      <c r="A3" t="str">
        <f>"L005"&amp;ROWS(A$2:A4)*2+100</f>
        <v>L005106</v>
      </c>
      <c r="B3">
        <v>741369</v>
      </c>
      <c r="C3">
        <v>19</v>
      </c>
    </row>
    <row r="4" spans="1:3" x14ac:dyDescent="0.3">
      <c r="A4" t="str">
        <f>"L005"&amp;ROWS(A$2:A5)*2+100</f>
        <v>L005108</v>
      </c>
      <c r="B4">
        <v>741369</v>
      </c>
      <c r="C4">
        <v>18</v>
      </c>
    </row>
    <row r="5" spans="1:3" x14ac:dyDescent="0.3">
      <c r="A5" t="str">
        <f>"L005"&amp;ROWS(A$2:A6)*2+100</f>
        <v>L005110</v>
      </c>
      <c r="B5">
        <v>741371</v>
      </c>
      <c r="C5">
        <v>20</v>
      </c>
    </row>
    <row r="6" spans="1:3" x14ac:dyDescent="0.3">
      <c r="A6" t="str">
        <f>"L005"&amp;ROWS(A$2:A7)*2+100</f>
        <v>L005112</v>
      </c>
      <c r="B6">
        <v>741373</v>
      </c>
      <c r="C6">
        <v>23</v>
      </c>
    </row>
    <row r="7" spans="1:3" x14ac:dyDescent="0.3">
      <c r="A7" t="str">
        <f>"L005"&amp;ROWS(A$2:A8)*2+100</f>
        <v>L005114</v>
      </c>
      <c r="B7">
        <v>741373</v>
      </c>
      <c r="C7">
        <v>22</v>
      </c>
    </row>
    <row r="8" spans="1:3" x14ac:dyDescent="0.3">
      <c r="A8" t="str">
        <f>"L005"&amp;ROWS(A$2:A9)*2+100</f>
        <v>L005116</v>
      </c>
      <c r="B8">
        <v>741375</v>
      </c>
      <c r="C8">
        <v>17</v>
      </c>
    </row>
    <row r="9" spans="1:3" x14ac:dyDescent="0.3">
      <c r="A9" t="str">
        <f>"L005"&amp;ROWS(A$2:A10)*2+100</f>
        <v>L005118</v>
      </c>
      <c r="B9">
        <v>741377</v>
      </c>
      <c r="C9">
        <v>19</v>
      </c>
    </row>
    <row r="10" spans="1:3" x14ac:dyDescent="0.3">
      <c r="A10" t="str">
        <f>"L005"&amp;ROWS(A$2:A11)*2+100</f>
        <v>L005120</v>
      </c>
      <c r="B10">
        <v>741377</v>
      </c>
      <c r="C10">
        <v>21</v>
      </c>
    </row>
    <row r="11" spans="1:3" x14ac:dyDescent="0.3">
      <c r="A11" t="str">
        <f>"L005"&amp;ROWS(A$2:A12)*2+100</f>
        <v>L005122</v>
      </c>
      <c r="B11">
        <v>741381</v>
      </c>
      <c r="C11">
        <v>23</v>
      </c>
    </row>
    <row r="12" spans="1:3" x14ac:dyDescent="0.3">
      <c r="A12" t="str">
        <f>"L005"&amp;ROWS(A$2:A13)*2+100</f>
        <v>L005124</v>
      </c>
      <c r="B12">
        <v>741381</v>
      </c>
      <c r="C12">
        <v>21</v>
      </c>
    </row>
    <row r="13" spans="1:3" x14ac:dyDescent="0.3">
      <c r="A13" t="str">
        <f>"L005"&amp;ROWS(A$2:A14)*2+100</f>
        <v>L005126</v>
      </c>
      <c r="B13">
        <v>741383</v>
      </c>
      <c r="C13">
        <v>17</v>
      </c>
    </row>
    <row r="14" spans="1:3" x14ac:dyDescent="0.3">
      <c r="A14" t="str">
        <f>"L005"&amp;ROWS(A$2:A15)*2+100</f>
        <v>L005128</v>
      </c>
      <c r="B14">
        <v>741383</v>
      </c>
      <c r="C14">
        <v>19</v>
      </c>
    </row>
    <row r="15" spans="1:3" x14ac:dyDescent="0.3">
      <c r="A15" t="str">
        <f>"L005"&amp;ROWS(A$2:A16)*2+100</f>
        <v>L005130</v>
      </c>
      <c r="B15">
        <v>741383</v>
      </c>
      <c r="C15">
        <v>21</v>
      </c>
    </row>
    <row r="16" spans="1:3" x14ac:dyDescent="0.3">
      <c r="A16" t="str">
        <f>"L005"&amp;ROWS(A$2:A17)*2+100</f>
        <v>L005132</v>
      </c>
      <c r="B16">
        <v>741385</v>
      </c>
      <c r="C16">
        <v>21</v>
      </c>
    </row>
    <row r="17" spans="1:3" x14ac:dyDescent="0.3">
      <c r="A17" t="str">
        <f>"L005"&amp;ROWS(A$2:A18)*2+100</f>
        <v>L005134</v>
      </c>
      <c r="B17">
        <v>741385</v>
      </c>
      <c r="C17">
        <v>18</v>
      </c>
    </row>
    <row r="18" spans="1:3" x14ac:dyDescent="0.3">
      <c r="A18" t="str">
        <f>"L005"&amp;ROWS(A$2:A19)*2+100</f>
        <v>L005136</v>
      </c>
      <c r="B18">
        <v>741385</v>
      </c>
      <c r="C18">
        <v>19</v>
      </c>
    </row>
    <row r="19" spans="1:3" x14ac:dyDescent="0.3">
      <c r="A19" t="str">
        <f>"L005"&amp;ROWS(A$2:A20)*2+100</f>
        <v>L005138</v>
      </c>
      <c r="B19">
        <v>741387</v>
      </c>
      <c r="C19">
        <v>20</v>
      </c>
    </row>
    <row r="20" spans="1:3" x14ac:dyDescent="0.3">
      <c r="A20" t="str">
        <f>"L005"&amp;ROWS(A$2:A21)*2+100</f>
        <v>L005140</v>
      </c>
      <c r="B20">
        <v>741387</v>
      </c>
      <c r="C20">
        <v>20</v>
      </c>
    </row>
    <row r="21" spans="1:3" x14ac:dyDescent="0.3">
      <c r="A21" t="str">
        <f>"L005"&amp;ROWS(A$2:A22)*2+100</f>
        <v>L005142</v>
      </c>
      <c r="B21">
        <v>741389</v>
      </c>
      <c r="C21">
        <v>23</v>
      </c>
    </row>
    <row r="22" spans="1:3" x14ac:dyDescent="0.3">
      <c r="A22" t="str">
        <f>"L005"&amp;ROWS(A$2:A23)*2+100</f>
        <v>L005144</v>
      </c>
      <c r="B22">
        <v>741389</v>
      </c>
      <c r="C22">
        <v>22</v>
      </c>
    </row>
    <row r="23" spans="1:3" x14ac:dyDescent="0.3">
      <c r="A23" t="str">
        <f>"L005"&amp;ROWS(A$2:A24)*2+100</f>
        <v>L005146</v>
      </c>
      <c r="B23">
        <v>741393</v>
      </c>
      <c r="C23">
        <v>20</v>
      </c>
    </row>
    <row r="24" spans="1:3" x14ac:dyDescent="0.3">
      <c r="A24" t="str">
        <f>"L005"&amp;ROWS(A$2:A25)*2+100</f>
        <v>L005148</v>
      </c>
      <c r="B24">
        <v>741393</v>
      </c>
      <c r="C24">
        <v>20</v>
      </c>
    </row>
    <row r="25" spans="1:3" x14ac:dyDescent="0.3">
      <c r="A25" t="str">
        <f>"L005"&amp;ROWS(A$2:A26)*2+100</f>
        <v>L005150</v>
      </c>
      <c r="B25">
        <v>741395</v>
      </c>
      <c r="C25">
        <v>23</v>
      </c>
    </row>
    <row r="26" spans="1:3" x14ac:dyDescent="0.3">
      <c r="A26" t="str">
        <f>"L005"&amp;ROWS(A$2:A27)*2+100</f>
        <v>L005152</v>
      </c>
      <c r="B26">
        <v>741395</v>
      </c>
      <c r="C26">
        <v>20</v>
      </c>
    </row>
    <row r="27" spans="1:3" x14ac:dyDescent="0.3">
      <c r="A27" t="str">
        <f>"L005"&amp;ROWS(A$2:A28)*2+100</f>
        <v>L005154</v>
      </c>
      <c r="B27">
        <v>741395</v>
      </c>
      <c r="C27">
        <v>23</v>
      </c>
    </row>
    <row r="28" spans="1:3" x14ac:dyDescent="0.3">
      <c r="A28" t="str">
        <f>"L005"&amp;ROWS(A$2:A29)*2+100</f>
        <v>L005156</v>
      </c>
      <c r="B28">
        <v>741399</v>
      </c>
      <c r="C28">
        <v>19</v>
      </c>
    </row>
    <row r="29" spans="1:3" x14ac:dyDescent="0.3">
      <c r="A29" t="str">
        <f>"L005"&amp;ROWS(A$2:A30)*2+100</f>
        <v>L005158</v>
      </c>
      <c r="B29">
        <v>741399</v>
      </c>
      <c r="C29">
        <v>23</v>
      </c>
    </row>
    <row r="30" spans="1:3" x14ac:dyDescent="0.3">
      <c r="A30" t="str">
        <f>"L005"&amp;ROWS(A$2:A31)*2+100</f>
        <v>L005160</v>
      </c>
      <c r="B30">
        <v>741401</v>
      </c>
      <c r="C30">
        <v>19</v>
      </c>
    </row>
    <row r="31" spans="1:3" x14ac:dyDescent="0.3">
      <c r="A31" t="str">
        <f>"L005"&amp;ROWS(A$2:A32)*2+100</f>
        <v>L005162</v>
      </c>
      <c r="B31">
        <v>741401</v>
      </c>
      <c r="C31">
        <v>22</v>
      </c>
    </row>
    <row r="32" spans="1:3" x14ac:dyDescent="0.3">
      <c r="A32" t="str">
        <f>"L005"&amp;ROWS(A$2:A33)*2+100</f>
        <v>L005164</v>
      </c>
      <c r="B32">
        <v>741401</v>
      </c>
      <c r="C32">
        <v>17</v>
      </c>
    </row>
    <row r="33" spans="1:3" x14ac:dyDescent="0.3">
      <c r="A33" t="str">
        <f>"L005"&amp;ROWS(A$2:A34)*2+100</f>
        <v>L005166</v>
      </c>
      <c r="B33">
        <v>741405</v>
      </c>
      <c r="C33">
        <v>19</v>
      </c>
    </row>
    <row r="34" spans="1:3" x14ac:dyDescent="0.3">
      <c r="A34" t="str">
        <f>"L005"&amp;ROWS(A$2:A35)*2+100</f>
        <v>L005168</v>
      </c>
      <c r="B34">
        <v>741405</v>
      </c>
      <c r="C34">
        <v>23</v>
      </c>
    </row>
    <row r="35" spans="1:3" x14ac:dyDescent="0.3">
      <c r="A35" t="str">
        <f>"L005"&amp;ROWS(A$2:A36)*2+100</f>
        <v>L005170</v>
      </c>
      <c r="B35">
        <v>741407</v>
      </c>
      <c r="C35">
        <v>21</v>
      </c>
    </row>
    <row r="36" spans="1:3" x14ac:dyDescent="0.3">
      <c r="A36" t="str">
        <f>"L005"&amp;ROWS(A$2:A37)*2+100</f>
        <v>L005172</v>
      </c>
      <c r="B36">
        <v>741407</v>
      </c>
      <c r="C36">
        <v>22</v>
      </c>
    </row>
    <row r="37" spans="1:3" x14ac:dyDescent="0.3">
      <c r="A37" t="str">
        <f>"L005"&amp;ROWS(A$2:A38)*2+100</f>
        <v>L005174</v>
      </c>
      <c r="B37">
        <v>741407</v>
      </c>
      <c r="C37">
        <v>20</v>
      </c>
    </row>
    <row r="38" spans="1:3" x14ac:dyDescent="0.3">
      <c r="A38" t="str">
        <f>"L005"&amp;ROWS(A$2:A39)*2+100</f>
        <v>L005176</v>
      </c>
      <c r="B38">
        <v>741411</v>
      </c>
      <c r="C38">
        <v>17</v>
      </c>
    </row>
    <row r="39" spans="1:3" x14ac:dyDescent="0.3">
      <c r="A39" t="str">
        <f>"L005"&amp;ROWS(A$2:A40)*2+100</f>
        <v>L005178</v>
      </c>
      <c r="B39">
        <v>741411</v>
      </c>
      <c r="C39">
        <v>22</v>
      </c>
    </row>
    <row r="40" spans="1:3" x14ac:dyDescent="0.3">
      <c r="A40" t="str">
        <f>"L005"&amp;ROWS(A$2:A41)*2+100</f>
        <v>L005180</v>
      </c>
      <c r="B40">
        <v>741411</v>
      </c>
      <c r="C40">
        <v>22</v>
      </c>
    </row>
    <row r="41" spans="1:3" x14ac:dyDescent="0.3">
      <c r="A41" t="str">
        <f>"L005"&amp;ROWS(A$2:A42)*2+100</f>
        <v>L005182</v>
      </c>
      <c r="B41">
        <v>741413</v>
      </c>
      <c r="C41">
        <v>20</v>
      </c>
    </row>
    <row r="42" spans="1:3" x14ac:dyDescent="0.3">
      <c r="A42" t="str">
        <f>"L005"&amp;ROWS(A$2:A43)*2+100</f>
        <v>L005184</v>
      </c>
      <c r="B42">
        <v>741415</v>
      </c>
      <c r="C42">
        <v>22</v>
      </c>
    </row>
    <row r="43" spans="1:3" x14ac:dyDescent="0.3">
      <c r="A43" t="str">
        <f>"L005"&amp;ROWS(A$2:A44)*2+100</f>
        <v>L005186</v>
      </c>
      <c r="B43">
        <v>741417</v>
      </c>
      <c r="C43">
        <v>17</v>
      </c>
    </row>
    <row r="44" spans="1:3" x14ac:dyDescent="0.3">
      <c r="A44" t="str">
        <f>"L005"&amp;ROWS(A$2:A45)*2+100</f>
        <v>L005188</v>
      </c>
      <c r="B44">
        <v>741421</v>
      </c>
      <c r="C44">
        <v>18</v>
      </c>
    </row>
    <row r="45" spans="1:3" x14ac:dyDescent="0.3">
      <c r="A45" t="str">
        <f>"L005"&amp;ROWS(A$2:A46)*2+100</f>
        <v>L005190</v>
      </c>
      <c r="B45">
        <v>741421</v>
      </c>
      <c r="C45">
        <v>22</v>
      </c>
    </row>
    <row r="46" spans="1:3" x14ac:dyDescent="0.3">
      <c r="A46" t="str">
        <f>"L005"&amp;ROWS(A$2:A47)*2+100</f>
        <v>L005192</v>
      </c>
      <c r="B46">
        <v>741423</v>
      </c>
      <c r="C46">
        <v>17</v>
      </c>
    </row>
    <row r="47" spans="1:3" x14ac:dyDescent="0.3">
      <c r="A47" t="str">
        <f>"L005"&amp;ROWS(A$2:A48)*2+100</f>
        <v>L005194</v>
      </c>
      <c r="B47">
        <v>741423</v>
      </c>
      <c r="C47">
        <v>18</v>
      </c>
    </row>
    <row r="48" spans="1:3" x14ac:dyDescent="0.3">
      <c r="A48" t="str">
        <f>"L005"&amp;ROWS(A$2:A49)*2+100</f>
        <v>L005196</v>
      </c>
      <c r="B48">
        <v>741423</v>
      </c>
      <c r="C48">
        <v>17</v>
      </c>
    </row>
    <row r="49" spans="1:3" x14ac:dyDescent="0.3">
      <c r="A49" t="str">
        <f>"L005"&amp;ROWS(A$2:A50)*2+100</f>
        <v>L005198</v>
      </c>
      <c r="B49">
        <v>741425</v>
      </c>
      <c r="C49">
        <v>23</v>
      </c>
    </row>
    <row r="50" spans="1:3" x14ac:dyDescent="0.3">
      <c r="A50" t="str">
        <f>"L005"&amp;ROWS(A$2:A51)*2+100</f>
        <v>L005200</v>
      </c>
      <c r="B50">
        <v>741425</v>
      </c>
      <c r="C50">
        <v>22</v>
      </c>
    </row>
    <row r="51" spans="1:3" x14ac:dyDescent="0.3">
      <c r="A51" t="str">
        <f>"L005"&amp;ROWS(A$2:A52)*2+100</f>
        <v>L005202</v>
      </c>
      <c r="B51">
        <v>741427</v>
      </c>
      <c r="C51">
        <v>21</v>
      </c>
    </row>
    <row r="52" spans="1:3" x14ac:dyDescent="0.3">
      <c r="A52" t="str">
        <f>"L005"&amp;ROWS(A$2:A53)*2+100</f>
        <v>L005204</v>
      </c>
      <c r="B52">
        <v>741427</v>
      </c>
      <c r="C52">
        <v>17</v>
      </c>
    </row>
    <row r="53" spans="1:3" x14ac:dyDescent="0.3">
      <c r="A53" t="str">
        <f>"L005"&amp;ROWS(A$2:A54)*2+100</f>
        <v>L005206</v>
      </c>
      <c r="B53">
        <v>741427</v>
      </c>
      <c r="C53">
        <v>20</v>
      </c>
    </row>
    <row r="54" spans="1:3" x14ac:dyDescent="0.3">
      <c r="A54" t="str">
        <f>"L005"&amp;ROWS(A$2:A55)*2+100</f>
        <v>L005208</v>
      </c>
      <c r="B54">
        <v>741431</v>
      </c>
      <c r="C54">
        <v>22</v>
      </c>
    </row>
    <row r="55" spans="1:3" x14ac:dyDescent="0.3">
      <c r="A55" t="str">
        <f>"L005"&amp;ROWS(A$2:A56)*2+100</f>
        <v>L005210</v>
      </c>
      <c r="B55">
        <v>741431</v>
      </c>
      <c r="C55">
        <v>23</v>
      </c>
    </row>
    <row r="56" spans="1:3" x14ac:dyDescent="0.3">
      <c r="A56" t="str">
        <f>"L005"&amp;ROWS(A$2:A57)*2+100</f>
        <v>L005212</v>
      </c>
      <c r="B56">
        <v>741433</v>
      </c>
      <c r="C56">
        <v>20</v>
      </c>
    </row>
    <row r="57" spans="1:3" x14ac:dyDescent="0.3">
      <c r="A57" t="str">
        <f>"L005"&amp;ROWS(A$2:A58)*2+100</f>
        <v>L005214</v>
      </c>
      <c r="B57">
        <v>741435</v>
      </c>
      <c r="C57">
        <v>18</v>
      </c>
    </row>
    <row r="58" spans="1:3" x14ac:dyDescent="0.3">
      <c r="A58" t="str">
        <f>"L005"&amp;ROWS(A$2:A59)*2+100</f>
        <v>L005216</v>
      </c>
      <c r="B58">
        <v>741437</v>
      </c>
      <c r="C58">
        <v>19</v>
      </c>
    </row>
    <row r="59" spans="1:3" x14ac:dyDescent="0.3">
      <c r="A59" t="str">
        <f>"L005"&amp;ROWS(A$2:A60)*2+100</f>
        <v>L005218</v>
      </c>
      <c r="B59">
        <v>741437</v>
      </c>
      <c r="C59">
        <v>17</v>
      </c>
    </row>
    <row r="60" spans="1:3" x14ac:dyDescent="0.3">
      <c r="A60" t="str">
        <f>"L005"&amp;ROWS(A$2:A61)*2+100</f>
        <v>L005220</v>
      </c>
      <c r="B60">
        <v>741437</v>
      </c>
      <c r="C60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A20C-7A29-404C-9205-59EA5DA67C9D}">
  <dimension ref="A1:C7"/>
  <sheetViews>
    <sheetView workbookViewId="0">
      <selection activeCell="A4" sqref="A4"/>
    </sheetView>
  </sheetViews>
  <sheetFormatPr defaultRowHeight="14.4" x14ac:dyDescent="0.3"/>
  <sheetData>
    <row r="1" spans="1:3" x14ac:dyDescent="0.3">
      <c r="A1" t="s">
        <v>0</v>
      </c>
      <c r="B1" t="s">
        <v>2</v>
      </c>
      <c r="C1" t="s">
        <v>1706</v>
      </c>
    </row>
    <row r="2" spans="1:3" x14ac:dyDescent="0.3">
      <c r="A2" t="s">
        <v>1707</v>
      </c>
      <c r="B2">
        <v>741373</v>
      </c>
      <c r="C2">
        <v>2</v>
      </c>
    </row>
    <row r="3" spans="1:3" x14ac:dyDescent="0.3">
      <c r="A3" t="s">
        <v>1708</v>
      </c>
      <c r="B3">
        <v>741377</v>
      </c>
      <c r="C3">
        <v>3</v>
      </c>
    </row>
    <row r="4" spans="1:3" x14ac:dyDescent="0.3">
      <c r="A4" t="s">
        <v>1709</v>
      </c>
      <c r="B4">
        <v>741387</v>
      </c>
      <c r="C4">
        <v>2</v>
      </c>
    </row>
    <row r="5" spans="1:3" x14ac:dyDescent="0.3">
      <c r="A5" t="s">
        <v>1710</v>
      </c>
      <c r="B5">
        <v>741395</v>
      </c>
      <c r="C5">
        <v>1</v>
      </c>
    </row>
    <row r="6" spans="1:3" x14ac:dyDescent="0.3">
      <c r="A6" t="s">
        <v>1711</v>
      </c>
      <c r="B6">
        <v>741407</v>
      </c>
      <c r="C6">
        <v>4</v>
      </c>
    </row>
    <row r="7" spans="1:3" x14ac:dyDescent="0.3">
      <c r="A7" t="s">
        <v>1712</v>
      </c>
      <c r="B7">
        <v>741427</v>
      </c>
      <c r="C7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C8E12-C607-4A53-AA99-9D468A9EE667}">
  <dimension ref="A1:E341"/>
  <sheetViews>
    <sheetView topLeftCell="A93" workbookViewId="0">
      <selection activeCell="C95" sqref="C95"/>
    </sheetView>
  </sheetViews>
  <sheetFormatPr defaultRowHeight="14.4" x14ac:dyDescent="0.3"/>
  <cols>
    <col min="1" max="1" width="12.5546875" customWidth="1"/>
    <col min="2" max="2" width="35.6640625" bestFit="1" customWidth="1"/>
    <col min="3" max="3" width="27" bestFit="1" customWidth="1"/>
  </cols>
  <sheetData>
    <row r="1" spans="1:5" x14ac:dyDescent="0.3">
      <c r="A1" t="s">
        <v>96</v>
      </c>
      <c r="B1" t="s">
        <v>97</v>
      </c>
      <c r="C1" t="s">
        <v>98</v>
      </c>
      <c r="D1" t="s">
        <v>99</v>
      </c>
      <c r="E1" t="s">
        <v>100</v>
      </c>
    </row>
    <row r="2" spans="1:5" x14ac:dyDescent="0.3">
      <c r="A2" t="s">
        <v>101</v>
      </c>
      <c r="B2" t="s">
        <v>102</v>
      </c>
      <c r="C2" t="s">
        <v>103</v>
      </c>
      <c r="D2" t="s">
        <v>104</v>
      </c>
      <c r="E2" t="s">
        <v>16</v>
      </c>
    </row>
    <row r="3" spans="1:5" x14ac:dyDescent="0.3">
      <c r="A3" t="s">
        <v>105</v>
      </c>
      <c r="B3" t="s">
        <v>106</v>
      </c>
      <c r="C3" t="s">
        <v>107</v>
      </c>
      <c r="D3" t="s">
        <v>108</v>
      </c>
      <c r="E3" t="s">
        <v>16</v>
      </c>
    </row>
    <row r="4" spans="1:5" x14ac:dyDescent="0.3">
      <c r="A4" t="s">
        <v>109</v>
      </c>
      <c r="B4" t="s">
        <v>110</v>
      </c>
      <c r="C4" t="s">
        <v>111</v>
      </c>
      <c r="D4" t="s">
        <v>112</v>
      </c>
      <c r="E4" t="s">
        <v>16</v>
      </c>
    </row>
    <row r="5" spans="1:5" x14ac:dyDescent="0.3">
      <c r="A5" t="s">
        <v>113</v>
      </c>
      <c r="B5" t="s">
        <v>114</v>
      </c>
      <c r="C5" t="s">
        <v>24</v>
      </c>
      <c r="D5" t="s">
        <v>25</v>
      </c>
      <c r="E5" t="s">
        <v>16</v>
      </c>
    </row>
    <row r="6" spans="1:5" x14ac:dyDescent="0.3">
      <c r="A6" t="s">
        <v>115</v>
      </c>
      <c r="B6" t="s">
        <v>116</v>
      </c>
      <c r="C6" t="s">
        <v>117</v>
      </c>
      <c r="D6" t="s">
        <v>118</v>
      </c>
      <c r="E6" t="s">
        <v>16</v>
      </c>
    </row>
    <row r="7" spans="1:5" x14ac:dyDescent="0.3">
      <c r="A7" t="s">
        <v>119</v>
      </c>
      <c r="B7" t="s">
        <v>120</v>
      </c>
      <c r="C7" t="s">
        <v>121</v>
      </c>
      <c r="D7" t="s">
        <v>122</v>
      </c>
      <c r="E7" t="s">
        <v>16</v>
      </c>
    </row>
    <row r="8" spans="1:5" x14ac:dyDescent="0.3">
      <c r="A8" t="s">
        <v>123</v>
      </c>
      <c r="B8" t="s">
        <v>124</v>
      </c>
      <c r="C8" t="s">
        <v>125</v>
      </c>
      <c r="D8" t="s">
        <v>126</v>
      </c>
      <c r="E8" t="s">
        <v>16</v>
      </c>
    </row>
    <row r="9" spans="1:5" x14ac:dyDescent="0.3">
      <c r="A9" t="s">
        <v>127</v>
      </c>
      <c r="B9" t="s">
        <v>128</v>
      </c>
      <c r="C9" t="s">
        <v>129</v>
      </c>
      <c r="D9" t="s">
        <v>130</v>
      </c>
      <c r="E9" t="s">
        <v>16</v>
      </c>
    </row>
    <row r="10" spans="1:5" x14ac:dyDescent="0.3">
      <c r="A10" t="s">
        <v>131</v>
      </c>
      <c r="B10" t="s">
        <v>132</v>
      </c>
      <c r="C10" t="s">
        <v>133</v>
      </c>
      <c r="D10" t="s">
        <v>134</v>
      </c>
      <c r="E10" t="s">
        <v>16</v>
      </c>
    </row>
    <row r="11" spans="1:5" x14ac:dyDescent="0.3">
      <c r="A11" t="s">
        <v>135</v>
      </c>
      <c r="B11" t="s">
        <v>136</v>
      </c>
      <c r="C11" t="s">
        <v>137</v>
      </c>
      <c r="D11" t="s">
        <v>138</v>
      </c>
      <c r="E11" t="s">
        <v>16</v>
      </c>
    </row>
    <row r="12" spans="1:5" x14ac:dyDescent="0.3">
      <c r="A12" t="s">
        <v>29</v>
      </c>
      <c r="B12" t="s">
        <v>139</v>
      </c>
      <c r="C12" t="s">
        <v>31</v>
      </c>
      <c r="D12" t="s">
        <v>32</v>
      </c>
      <c r="E12" t="s">
        <v>16</v>
      </c>
    </row>
    <row r="13" spans="1:5" x14ac:dyDescent="0.3">
      <c r="A13" t="s">
        <v>47</v>
      </c>
      <c r="B13" t="s">
        <v>140</v>
      </c>
      <c r="C13" t="s">
        <v>141</v>
      </c>
      <c r="D13" t="s">
        <v>53</v>
      </c>
      <c r="E13" t="s">
        <v>16</v>
      </c>
    </row>
    <row r="14" spans="1:5" x14ac:dyDescent="0.3">
      <c r="A14" t="s">
        <v>71</v>
      </c>
      <c r="B14" t="s">
        <v>142</v>
      </c>
      <c r="C14" t="s">
        <v>39</v>
      </c>
      <c r="D14" t="s">
        <v>40</v>
      </c>
      <c r="E14" t="s">
        <v>16</v>
      </c>
    </row>
    <row r="15" spans="1:5" x14ac:dyDescent="0.3">
      <c r="A15" t="s">
        <v>143</v>
      </c>
      <c r="B15" t="s">
        <v>144</v>
      </c>
      <c r="C15" t="s">
        <v>145</v>
      </c>
      <c r="D15" t="s">
        <v>146</v>
      </c>
      <c r="E15" t="s">
        <v>16</v>
      </c>
    </row>
    <row r="16" spans="1:5" x14ac:dyDescent="0.3">
      <c r="A16" t="s">
        <v>147</v>
      </c>
      <c r="B16" t="s">
        <v>148</v>
      </c>
      <c r="C16" t="s">
        <v>149</v>
      </c>
      <c r="D16" t="s">
        <v>40</v>
      </c>
      <c r="E16" t="s">
        <v>16</v>
      </c>
    </row>
    <row r="17" spans="1:5" x14ac:dyDescent="0.3">
      <c r="A17" t="s">
        <v>150</v>
      </c>
      <c r="B17" t="s">
        <v>151</v>
      </c>
      <c r="C17" t="s">
        <v>152</v>
      </c>
      <c r="D17" t="s">
        <v>153</v>
      </c>
      <c r="E17" t="s">
        <v>16</v>
      </c>
    </row>
    <row r="18" spans="1:5" x14ac:dyDescent="0.3">
      <c r="A18" t="s">
        <v>154</v>
      </c>
      <c r="B18" t="s">
        <v>155</v>
      </c>
      <c r="C18" t="s">
        <v>156</v>
      </c>
      <c r="D18" t="s">
        <v>25</v>
      </c>
      <c r="E18" t="s">
        <v>16</v>
      </c>
    </row>
    <row r="19" spans="1:5" x14ac:dyDescent="0.3">
      <c r="A19" t="s">
        <v>157</v>
      </c>
      <c r="B19" t="s">
        <v>158</v>
      </c>
      <c r="C19" t="s">
        <v>159</v>
      </c>
      <c r="D19" t="s">
        <v>160</v>
      </c>
      <c r="E19" t="s">
        <v>16</v>
      </c>
    </row>
    <row r="20" spans="1:5" x14ac:dyDescent="0.3">
      <c r="A20" t="s">
        <v>12</v>
      </c>
      <c r="B20" t="s">
        <v>161</v>
      </c>
      <c r="C20" t="s">
        <v>14</v>
      </c>
      <c r="D20" t="s">
        <v>15</v>
      </c>
      <c r="E20" t="s">
        <v>16</v>
      </c>
    </row>
    <row r="21" spans="1:5" x14ac:dyDescent="0.3">
      <c r="A21" t="s">
        <v>162</v>
      </c>
      <c r="B21" t="s">
        <v>163</v>
      </c>
      <c r="C21" t="s">
        <v>164</v>
      </c>
      <c r="D21" t="s">
        <v>25</v>
      </c>
      <c r="E21" t="s">
        <v>16</v>
      </c>
    </row>
    <row r="22" spans="1:5" x14ac:dyDescent="0.3">
      <c r="A22" t="s">
        <v>83</v>
      </c>
      <c r="B22" t="s">
        <v>165</v>
      </c>
      <c r="C22" t="s">
        <v>68</v>
      </c>
      <c r="D22" t="s">
        <v>69</v>
      </c>
      <c r="E22" t="s">
        <v>16</v>
      </c>
    </row>
    <row r="23" spans="1:5" x14ac:dyDescent="0.3">
      <c r="A23" t="s">
        <v>80</v>
      </c>
      <c r="B23" t="s">
        <v>166</v>
      </c>
      <c r="C23" t="s">
        <v>167</v>
      </c>
      <c r="D23" t="s">
        <v>25</v>
      </c>
      <c r="E23" t="s">
        <v>16</v>
      </c>
    </row>
    <row r="24" spans="1:5" x14ac:dyDescent="0.3">
      <c r="A24" t="s">
        <v>87</v>
      </c>
      <c r="B24" t="s">
        <v>168</v>
      </c>
      <c r="C24" t="s">
        <v>169</v>
      </c>
      <c r="D24" t="s">
        <v>170</v>
      </c>
      <c r="E24" t="s">
        <v>16</v>
      </c>
    </row>
    <row r="25" spans="1:5" x14ac:dyDescent="0.3">
      <c r="A25" t="s">
        <v>36</v>
      </c>
      <c r="B25" t="s">
        <v>171</v>
      </c>
      <c r="C25" t="s">
        <v>172</v>
      </c>
      <c r="D25" t="s">
        <v>173</v>
      </c>
      <c r="E25" t="s">
        <v>16</v>
      </c>
    </row>
    <row r="26" spans="1:5" x14ac:dyDescent="0.3">
      <c r="A26" t="s">
        <v>174</v>
      </c>
      <c r="B26" t="s">
        <v>175</v>
      </c>
      <c r="C26" t="s">
        <v>176</v>
      </c>
      <c r="D26" t="s">
        <v>177</v>
      </c>
      <c r="E26" t="s">
        <v>16</v>
      </c>
    </row>
    <row r="27" spans="1:5" x14ac:dyDescent="0.3">
      <c r="A27" t="s">
        <v>178</v>
      </c>
      <c r="B27" t="s">
        <v>179</v>
      </c>
      <c r="C27" t="s">
        <v>180</v>
      </c>
      <c r="D27" t="s">
        <v>25</v>
      </c>
      <c r="E27" t="s">
        <v>16</v>
      </c>
    </row>
    <row r="28" spans="1:5" x14ac:dyDescent="0.3">
      <c r="A28" t="s">
        <v>77</v>
      </c>
      <c r="B28" t="s">
        <v>181</v>
      </c>
      <c r="C28" t="s">
        <v>182</v>
      </c>
      <c r="D28" t="s">
        <v>160</v>
      </c>
      <c r="E28" t="s">
        <v>16</v>
      </c>
    </row>
    <row r="29" spans="1:5" x14ac:dyDescent="0.3">
      <c r="A29" t="s">
        <v>183</v>
      </c>
      <c r="B29" t="s">
        <v>184</v>
      </c>
      <c r="C29" t="s">
        <v>180</v>
      </c>
      <c r="D29" t="s">
        <v>25</v>
      </c>
      <c r="E29" t="s">
        <v>16</v>
      </c>
    </row>
    <row r="30" spans="1:5" x14ac:dyDescent="0.3">
      <c r="A30" t="s">
        <v>185</v>
      </c>
      <c r="B30" t="s">
        <v>186</v>
      </c>
      <c r="C30" t="s">
        <v>187</v>
      </c>
      <c r="D30" t="s">
        <v>188</v>
      </c>
      <c r="E30" t="s">
        <v>16</v>
      </c>
    </row>
    <row r="31" spans="1:5" x14ac:dyDescent="0.3">
      <c r="A31" t="s">
        <v>189</v>
      </c>
      <c r="B31" t="s">
        <v>190</v>
      </c>
      <c r="C31" t="s">
        <v>191</v>
      </c>
      <c r="D31" t="s">
        <v>173</v>
      </c>
      <c r="E31" t="s">
        <v>16</v>
      </c>
    </row>
    <row r="32" spans="1:5" x14ac:dyDescent="0.3">
      <c r="A32" t="s">
        <v>192</v>
      </c>
      <c r="B32" t="s">
        <v>193</v>
      </c>
      <c r="C32" t="s">
        <v>194</v>
      </c>
      <c r="D32" t="s">
        <v>134</v>
      </c>
      <c r="E32" t="s">
        <v>16</v>
      </c>
    </row>
    <row r="33" spans="1:5" x14ac:dyDescent="0.3">
      <c r="A33" t="s">
        <v>195</v>
      </c>
      <c r="B33" t="s">
        <v>196</v>
      </c>
      <c r="C33" t="s">
        <v>197</v>
      </c>
      <c r="D33" t="s">
        <v>198</v>
      </c>
      <c r="E33" t="s">
        <v>16</v>
      </c>
    </row>
    <row r="34" spans="1:5" x14ac:dyDescent="0.3">
      <c r="A34" t="s">
        <v>199</v>
      </c>
      <c r="B34" t="s">
        <v>200</v>
      </c>
      <c r="C34" t="s">
        <v>201</v>
      </c>
      <c r="D34" t="s">
        <v>138</v>
      </c>
      <c r="E34" t="s">
        <v>16</v>
      </c>
    </row>
    <row r="35" spans="1:5" x14ac:dyDescent="0.3">
      <c r="A35" t="s">
        <v>202</v>
      </c>
      <c r="B35" t="s">
        <v>203</v>
      </c>
      <c r="C35" t="s">
        <v>194</v>
      </c>
      <c r="D35" t="s">
        <v>134</v>
      </c>
      <c r="E35" t="s">
        <v>16</v>
      </c>
    </row>
    <row r="36" spans="1:5" x14ac:dyDescent="0.3">
      <c r="A36" t="s">
        <v>204</v>
      </c>
      <c r="B36" t="s">
        <v>205</v>
      </c>
      <c r="C36" t="s">
        <v>206</v>
      </c>
      <c r="D36" t="s">
        <v>207</v>
      </c>
      <c r="E36" t="s">
        <v>16</v>
      </c>
    </row>
    <row r="37" spans="1:5" x14ac:dyDescent="0.3">
      <c r="A37" t="s">
        <v>208</v>
      </c>
      <c r="B37" t="s">
        <v>209</v>
      </c>
      <c r="C37" t="s">
        <v>210</v>
      </c>
      <c r="D37" t="s">
        <v>211</v>
      </c>
      <c r="E37" t="s">
        <v>16</v>
      </c>
    </row>
    <row r="38" spans="1:5" x14ac:dyDescent="0.3">
      <c r="A38" t="s">
        <v>212</v>
      </c>
      <c r="B38" t="s">
        <v>213</v>
      </c>
      <c r="C38" t="s">
        <v>214</v>
      </c>
      <c r="D38" t="s">
        <v>173</v>
      </c>
      <c r="E38" t="s">
        <v>16</v>
      </c>
    </row>
    <row r="39" spans="1:5" x14ac:dyDescent="0.3">
      <c r="A39" t="s">
        <v>215</v>
      </c>
      <c r="B39" t="s">
        <v>216</v>
      </c>
      <c r="C39" t="s">
        <v>217</v>
      </c>
      <c r="D39" t="s">
        <v>218</v>
      </c>
      <c r="E39" t="s">
        <v>16</v>
      </c>
    </row>
    <row r="40" spans="1:5" x14ac:dyDescent="0.3">
      <c r="A40" t="s">
        <v>219</v>
      </c>
      <c r="B40" t="s">
        <v>220</v>
      </c>
      <c r="C40" t="s">
        <v>221</v>
      </c>
      <c r="D40" t="s">
        <v>126</v>
      </c>
      <c r="E40" t="s">
        <v>16</v>
      </c>
    </row>
    <row r="41" spans="1:5" x14ac:dyDescent="0.3">
      <c r="A41" t="s">
        <v>222</v>
      </c>
      <c r="B41" t="s">
        <v>223</v>
      </c>
      <c r="C41" t="s">
        <v>224</v>
      </c>
      <c r="D41" t="s">
        <v>173</v>
      </c>
      <c r="E41" t="s">
        <v>16</v>
      </c>
    </row>
    <row r="42" spans="1:5" x14ac:dyDescent="0.3">
      <c r="A42" t="s">
        <v>225</v>
      </c>
      <c r="B42" t="s">
        <v>226</v>
      </c>
      <c r="C42" t="s">
        <v>227</v>
      </c>
      <c r="D42" t="s">
        <v>228</v>
      </c>
      <c r="E42" t="s">
        <v>16</v>
      </c>
    </row>
    <row r="43" spans="1:5" x14ac:dyDescent="0.3">
      <c r="A43" t="s">
        <v>229</v>
      </c>
      <c r="B43" t="s">
        <v>230</v>
      </c>
      <c r="C43" t="s">
        <v>231</v>
      </c>
      <c r="D43" t="s">
        <v>232</v>
      </c>
      <c r="E43" t="s">
        <v>16</v>
      </c>
    </row>
    <row r="44" spans="1:5" x14ac:dyDescent="0.3">
      <c r="A44" t="s">
        <v>233</v>
      </c>
      <c r="B44" t="s">
        <v>234</v>
      </c>
      <c r="C44" t="s">
        <v>235</v>
      </c>
      <c r="D44" t="s">
        <v>236</v>
      </c>
      <c r="E44" t="s">
        <v>16</v>
      </c>
    </row>
    <row r="45" spans="1:5" x14ac:dyDescent="0.3">
      <c r="A45" t="s">
        <v>237</v>
      </c>
      <c r="B45" t="s">
        <v>238</v>
      </c>
      <c r="C45" t="s">
        <v>239</v>
      </c>
      <c r="D45" t="s">
        <v>138</v>
      </c>
      <c r="E45" t="s">
        <v>16</v>
      </c>
    </row>
    <row r="46" spans="1:5" x14ac:dyDescent="0.3">
      <c r="A46" t="s">
        <v>240</v>
      </c>
      <c r="B46" t="s">
        <v>241</v>
      </c>
      <c r="C46" t="s">
        <v>241</v>
      </c>
      <c r="D46" t="s">
        <v>177</v>
      </c>
      <c r="E46" t="s">
        <v>16</v>
      </c>
    </row>
    <row r="47" spans="1:5" x14ac:dyDescent="0.3">
      <c r="A47" t="s">
        <v>242</v>
      </c>
      <c r="B47" t="s">
        <v>243</v>
      </c>
      <c r="C47" t="s">
        <v>244</v>
      </c>
      <c r="D47" t="s">
        <v>245</v>
      </c>
      <c r="E47" t="s">
        <v>16</v>
      </c>
    </row>
    <row r="48" spans="1:5" x14ac:dyDescent="0.3">
      <c r="A48" t="s">
        <v>246</v>
      </c>
      <c r="B48" t="s">
        <v>247</v>
      </c>
      <c r="C48" t="s">
        <v>248</v>
      </c>
      <c r="D48" t="s">
        <v>249</v>
      </c>
      <c r="E48" t="s">
        <v>16</v>
      </c>
    </row>
    <row r="49" spans="1:5" x14ac:dyDescent="0.3">
      <c r="A49" t="s">
        <v>250</v>
      </c>
      <c r="B49" t="s">
        <v>251</v>
      </c>
      <c r="C49" t="s">
        <v>252</v>
      </c>
      <c r="D49" t="s">
        <v>138</v>
      </c>
      <c r="E49" t="s">
        <v>16</v>
      </c>
    </row>
    <row r="50" spans="1:5" x14ac:dyDescent="0.3">
      <c r="A50" t="s">
        <v>253</v>
      </c>
      <c r="B50" t="s">
        <v>254</v>
      </c>
      <c r="C50" t="s">
        <v>217</v>
      </c>
      <c r="D50" t="s">
        <v>218</v>
      </c>
      <c r="E50" t="s">
        <v>16</v>
      </c>
    </row>
    <row r="51" spans="1:5" x14ac:dyDescent="0.3">
      <c r="A51" t="s">
        <v>255</v>
      </c>
      <c r="B51" t="s">
        <v>256</v>
      </c>
      <c r="C51" t="s">
        <v>257</v>
      </c>
      <c r="D51" t="s">
        <v>160</v>
      </c>
      <c r="E51" t="s">
        <v>16</v>
      </c>
    </row>
    <row r="52" spans="1:5" x14ac:dyDescent="0.3">
      <c r="A52" t="s">
        <v>258</v>
      </c>
      <c r="B52" t="s">
        <v>259</v>
      </c>
      <c r="C52" t="s">
        <v>260</v>
      </c>
      <c r="D52" t="s">
        <v>173</v>
      </c>
      <c r="E52" t="s">
        <v>16</v>
      </c>
    </row>
    <row r="53" spans="1:5" x14ac:dyDescent="0.3">
      <c r="A53" t="s">
        <v>261</v>
      </c>
      <c r="B53" t="s">
        <v>262</v>
      </c>
      <c r="C53" t="s">
        <v>263</v>
      </c>
      <c r="D53" t="s">
        <v>264</v>
      </c>
      <c r="E53" t="s">
        <v>16</v>
      </c>
    </row>
    <row r="54" spans="1:5" x14ac:dyDescent="0.3">
      <c r="A54" t="s">
        <v>265</v>
      </c>
      <c r="B54" t="s">
        <v>266</v>
      </c>
      <c r="C54" t="s">
        <v>267</v>
      </c>
      <c r="D54" t="s">
        <v>268</v>
      </c>
      <c r="E54" t="s">
        <v>16</v>
      </c>
    </row>
    <row r="55" spans="1:5" x14ac:dyDescent="0.3">
      <c r="A55" t="s">
        <v>269</v>
      </c>
      <c r="B55" t="s">
        <v>270</v>
      </c>
      <c r="C55" t="s">
        <v>271</v>
      </c>
      <c r="D55" t="s">
        <v>272</v>
      </c>
      <c r="E55" t="s">
        <v>16</v>
      </c>
    </row>
    <row r="56" spans="1:5" x14ac:dyDescent="0.3">
      <c r="A56" t="s">
        <v>273</v>
      </c>
      <c r="B56" t="s">
        <v>274</v>
      </c>
      <c r="C56" t="s">
        <v>275</v>
      </c>
      <c r="D56" t="s">
        <v>268</v>
      </c>
      <c r="E56" t="s">
        <v>16</v>
      </c>
    </row>
    <row r="57" spans="1:5" x14ac:dyDescent="0.3">
      <c r="A57" t="s">
        <v>276</v>
      </c>
      <c r="B57" t="s">
        <v>277</v>
      </c>
      <c r="C57" t="s">
        <v>278</v>
      </c>
      <c r="D57" t="s">
        <v>279</v>
      </c>
      <c r="E57" t="s">
        <v>16</v>
      </c>
    </row>
    <row r="58" spans="1:5" x14ac:dyDescent="0.3">
      <c r="A58" t="s">
        <v>280</v>
      </c>
      <c r="B58" t="s">
        <v>281</v>
      </c>
      <c r="C58" t="s">
        <v>282</v>
      </c>
      <c r="D58" t="s">
        <v>146</v>
      </c>
      <c r="E58" t="s">
        <v>16</v>
      </c>
    </row>
    <row r="59" spans="1:5" x14ac:dyDescent="0.3">
      <c r="A59" t="s">
        <v>283</v>
      </c>
      <c r="B59" t="s">
        <v>284</v>
      </c>
      <c r="C59" t="s">
        <v>285</v>
      </c>
      <c r="D59" t="s">
        <v>160</v>
      </c>
      <c r="E59" t="s">
        <v>16</v>
      </c>
    </row>
    <row r="60" spans="1:5" x14ac:dyDescent="0.3">
      <c r="A60" t="s">
        <v>286</v>
      </c>
      <c r="B60" t="s">
        <v>287</v>
      </c>
      <c r="C60" t="s">
        <v>288</v>
      </c>
      <c r="D60" t="s">
        <v>198</v>
      </c>
      <c r="E60" t="s">
        <v>16</v>
      </c>
    </row>
    <row r="61" spans="1:5" x14ac:dyDescent="0.3">
      <c r="A61" t="s">
        <v>289</v>
      </c>
      <c r="B61" t="s">
        <v>290</v>
      </c>
      <c r="C61" t="s">
        <v>291</v>
      </c>
      <c r="D61" t="s">
        <v>173</v>
      </c>
      <c r="E61" t="s">
        <v>16</v>
      </c>
    </row>
    <row r="62" spans="1:5" x14ac:dyDescent="0.3">
      <c r="A62" t="s">
        <v>292</v>
      </c>
      <c r="B62" t="s">
        <v>293</v>
      </c>
      <c r="C62" t="s">
        <v>294</v>
      </c>
      <c r="D62" t="s">
        <v>138</v>
      </c>
      <c r="E62" t="s">
        <v>16</v>
      </c>
    </row>
    <row r="63" spans="1:5" x14ac:dyDescent="0.3">
      <c r="A63" t="s">
        <v>295</v>
      </c>
      <c r="B63" t="s">
        <v>296</v>
      </c>
      <c r="C63" t="s">
        <v>297</v>
      </c>
      <c r="D63" t="s">
        <v>25</v>
      </c>
      <c r="E63" t="s">
        <v>16</v>
      </c>
    </row>
    <row r="64" spans="1:5" x14ac:dyDescent="0.3">
      <c r="A64" t="s">
        <v>298</v>
      </c>
      <c r="B64" t="s">
        <v>299</v>
      </c>
      <c r="C64" t="s">
        <v>300</v>
      </c>
      <c r="D64" t="s">
        <v>153</v>
      </c>
      <c r="E64" t="s">
        <v>16</v>
      </c>
    </row>
    <row r="65" spans="1:5" x14ac:dyDescent="0.3">
      <c r="A65" t="s">
        <v>301</v>
      </c>
      <c r="B65" t="s">
        <v>302</v>
      </c>
      <c r="C65" t="s">
        <v>303</v>
      </c>
      <c r="D65" t="s">
        <v>304</v>
      </c>
      <c r="E65" t="s">
        <v>16</v>
      </c>
    </row>
    <row r="66" spans="1:5" x14ac:dyDescent="0.3">
      <c r="A66" t="s">
        <v>305</v>
      </c>
      <c r="B66" t="s">
        <v>306</v>
      </c>
      <c r="C66" t="s">
        <v>307</v>
      </c>
      <c r="D66" t="s">
        <v>138</v>
      </c>
      <c r="E66" t="s">
        <v>16</v>
      </c>
    </row>
    <row r="67" spans="1:5" x14ac:dyDescent="0.3">
      <c r="A67" t="s">
        <v>308</v>
      </c>
      <c r="B67" t="s">
        <v>309</v>
      </c>
      <c r="C67" t="s">
        <v>310</v>
      </c>
      <c r="D67" t="s">
        <v>138</v>
      </c>
      <c r="E67" t="s">
        <v>16</v>
      </c>
    </row>
    <row r="68" spans="1:5" x14ac:dyDescent="0.3">
      <c r="A68" t="s">
        <v>311</v>
      </c>
      <c r="B68" t="s">
        <v>312</v>
      </c>
      <c r="C68" t="s">
        <v>313</v>
      </c>
      <c r="D68" t="s">
        <v>314</v>
      </c>
      <c r="E68" t="s">
        <v>16</v>
      </c>
    </row>
    <row r="69" spans="1:5" x14ac:dyDescent="0.3">
      <c r="A69" t="s">
        <v>315</v>
      </c>
      <c r="B69" t="s">
        <v>316</v>
      </c>
      <c r="C69" t="s">
        <v>317</v>
      </c>
      <c r="D69" t="s">
        <v>318</v>
      </c>
      <c r="E69" t="s">
        <v>16</v>
      </c>
    </row>
    <row r="70" spans="1:5" x14ac:dyDescent="0.3">
      <c r="A70" t="s">
        <v>319</v>
      </c>
      <c r="B70" t="s">
        <v>320</v>
      </c>
      <c r="C70" t="s">
        <v>321</v>
      </c>
      <c r="D70" t="s">
        <v>138</v>
      </c>
      <c r="E70" t="s">
        <v>16</v>
      </c>
    </row>
    <row r="71" spans="1:5" x14ac:dyDescent="0.3">
      <c r="A71" t="s">
        <v>322</v>
      </c>
      <c r="B71" t="s">
        <v>323</v>
      </c>
      <c r="C71" t="s">
        <v>324</v>
      </c>
      <c r="D71" t="s">
        <v>138</v>
      </c>
      <c r="E71" t="s">
        <v>16</v>
      </c>
    </row>
    <row r="72" spans="1:5" x14ac:dyDescent="0.3">
      <c r="A72" t="s">
        <v>325</v>
      </c>
      <c r="B72" t="s">
        <v>326</v>
      </c>
      <c r="C72" t="s">
        <v>327</v>
      </c>
      <c r="D72" t="s">
        <v>211</v>
      </c>
      <c r="E72" t="s">
        <v>16</v>
      </c>
    </row>
    <row r="73" spans="1:5" x14ac:dyDescent="0.3">
      <c r="A73" t="s">
        <v>328</v>
      </c>
      <c r="B73" t="s">
        <v>329</v>
      </c>
      <c r="C73" t="s">
        <v>330</v>
      </c>
      <c r="D73" t="s">
        <v>173</v>
      </c>
      <c r="E73" t="s">
        <v>16</v>
      </c>
    </row>
    <row r="74" spans="1:5" x14ac:dyDescent="0.3">
      <c r="A74" t="s">
        <v>331</v>
      </c>
      <c r="B74" t="s">
        <v>332</v>
      </c>
      <c r="C74" t="s">
        <v>333</v>
      </c>
      <c r="D74" t="s">
        <v>245</v>
      </c>
      <c r="E74" t="s">
        <v>16</v>
      </c>
    </row>
    <row r="75" spans="1:5" x14ac:dyDescent="0.3">
      <c r="A75" t="s">
        <v>334</v>
      </c>
      <c r="B75" t="s">
        <v>335</v>
      </c>
      <c r="C75" t="s">
        <v>336</v>
      </c>
      <c r="D75" t="s">
        <v>272</v>
      </c>
      <c r="E75" t="s">
        <v>16</v>
      </c>
    </row>
    <row r="76" spans="1:5" x14ac:dyDescent="0.3">
      <c r="A76" t="s">
        <v>337</v>
      </c>
      <c r="B76" t="s">
        <v>338</v>
      </c>
      <c r="C76" t="s">
        <v>339</v>
      </c>
      <c r="D76" t="s">
        <v>268</v>
      </c>
      <c r="E76" t="s">
        <v>16</v>
      </c>
    </row>
    <row r="77" spans="1:5" x14ac:dyDescent="0.3">
      <c r="A77" t="s">
        <v>340</v>
      </c>
      <c r="B77" t="s">
        <v>341</v>
      </c>
      <c r="C77" t="s">
        <v>342</v>
      </c>
      <c r="D77" t="s">
        <v>25</v>
      </c>
      <c r="E77" t="s">
        <v>16</v>
      </c>
    </row>
    <row r="78" spans="1:5" x14ac:dyDescent="0.3">
      <c r="A78" t="s">
        <v>343</v>
      </c>
      <c r="B78" t="s">
        <v>344</v>
      </c>
      <c r="C78" t="s">
        <v>345</v>
      </c>
      <c r="D78" t="s">
        <v>346</v>
      </c>
      <c r="E78" t="s">
        <v>16</v>
      </c>
    </row>
    <row r="79" spans="1:5" x14ac:dyDescent="0.3">
      <c r="A79" t="s">
        <v>347</v>
      </c>
      <c r="B79" t="s">
        <v>348</v>
      </c>
      <c r="C79" t="s">
        <v>349</v>
      </c>
      <c r="D79" t="s">
        <v>112</v>
      </c>
      <c r="E79" t="s">
        <v>16</v>
      </c>
    </row>
    <row r="80" spans="1:5" x14ac:dyDescent="0.3">
      <c r="A80" t="s">
        <v>350</v>
      </c>
      <c r="B80" t="s">
        <v>351</v>
      </c>
      <c r="C80" t="s">
        <v>352</v>
      </c>
      <c r="D80" t="s">
        <v>130</v>
      </c>
      <c r="E80" t="s">
        <v>16</v>
      </c>
    </row>
    <row r="81" spans="1:5" x14ac:dyDescent="0.3">
      <c r="A81" t="s">
        <v>353</v>
      </c>
      <c r="B81" t="s">
        <v>354</v>
      </c>
      <c r="C81" t="s">
        <v>355</v>
      </c>
      <c r="D81" t="s">
        <v>25</v>
      </c>
      <c r="E81" t="s">
        <v>16</v>
      </c>
    </row>
    <row r="82" spans="1:5" x14ac:dyDescent="0.3">
      <c r="A82" t="s">
        <v>356</v>
      </c>
      <c r="B82" t="s">
        <v>357</v>
      </c>
      <c r="C82" t="s">
        <v>358</v>
      </c>
      <c r="D82" t="s">
        <v>138</v>
      </c>
      <c r="E82" t="s">
        <v>16</v>
      </c>
    </row>
    <row r="83" spans="1:5" x14ac:dyDescent="0.3">
      <c r="A83" t="s">
        <v>359</v>
      </c>
      <c r="B83" t="s">
        <v>360</v>
      </c>
      <c r="C83" t="s">
        <v>361</v>
      </c>
      <c r="D83" t="s">
        <v>170</v>
      </c>
      <c r="E83" t="s">
        <v>16</v>
      </c>
    </row>
    <row r="84" spans="1:5" x14ac:dyDescent="0.3">
      <c r="A84" t="s">
        <v>362</v>
      </c>
      <c r="B84" t="s">
        <v>363</v>
      </c>
      <c r="C84" t="s">
        <v>363</v>
      </c>
      <c r="D84" t="s">
        <v>108</v>
      </c>
      <c r="E84" t="s">
        <v>16</v>
      </c>
    </row>
    <row r="85" spans="1:5" x14ac:dyDescent="0.3">
      <c r="A85" t="s">
        <v>364</v>
      </c>
      <c r="B85" t="s">
        <v>365</v>
      </c>
      <c r="C85" t="s">
        <v>366</v>
      </c>
      <c r="D85" t="s">
        <v>108</v>
      </c>
      <c r="E85" t="s">
        <v>16</v>
      </c>
    </row>
    <row r="86" spans="1:5" x14ac:dyDescent="0.3">
      <c r="A86" t="s">
        <v>367</v>
      </c>
      <c r="B86" t="s">
        <v>368</v>
      </c>
      <c r="C86" t="s">
        <v>369</v>
      </c>
      <c r="D86" t="s">
        <v>236</v>
      </c>
      <c r="E86" t="s">
        <v>16</v>
      </c>
    </row>
    <row r="87" spans="1:5" x14ac:dyDescent="0.3">
      <c r="A87" t="s">
        <v>370</v>
      </c>
      <c r="B87" t="s">
        <v>371</v>
      </c>
      <c r="C87" t="s">
        <v>372</v>
      </c>
      <c r="D87" t="s">
        <v>112</v>
      </c>
      <c r="E87" t="s">
        <v>16</v>
      </c>
    </row>
    <row r="88" spans="1:5" x14ac:dyDescent="0.3">
      <c r="A88" t="s">
        <v>373</v>
      </c>
      <c r="B88" t="s">
        <v>374</v>
      </c>
      <c r="C88" t="s">
        <v>374</v>
      </c>
      <c r="D88" t="s">
        <v>108</v>
      </c>
      <c r="E88" t="s">
        <v>16</v>
      </c>
    </row>
    <row r="89" spans="1:5" x14ac:dyDescent="0.3">
      <c r="A89" t="s">
        <v>375</v>
      </c>
      <c r="B89" t="s">
        <v>376</v>
      </c>
      <c r="C89" t="s">
        <v>349</v>
      </c>
      <c r="D89" t="s">
        <v>134</v>
      </c>
      <c r="E89" t="s">
        <v>16</v>
      </c>
    </row>
    <row r="90" spans="1:5" x14ac:dyDescent="0.3">
      <c r="A90" t="s">
        <v>377</v>
      </c>
      <c r="B90" t="s">
        <v>378</v>
      </c>
      <c r="C90" t="s">
        <v>379</v>
      </c>
      <c r="D90" t="s">
        <v>380</v>
      </c>
      <c r="E90" t="s">
        <v>16</v>
      </c>
    </row>
    <row r="91" spans="1:5" x14ac:dyDescent="0.3">
      <c r="A91" t="s">
        <v>381</v>
      </c>
      <c r="B91" t="s">
        <v>382</v>
      </c>
      <c r="C91" t="s">
        <v>383</v>
      </c>
      <c r="D91" t="s">
        <v>25</v>
      </c>
      <c r="E91" t="s">
        <v>16</v>
      </c>
    </row>
    <row r="92" spans="1:5" x14ac:dyDescent="0.3">
      <c r="A92" t="s">
        <v>384</v>
      </c>
      <c r="B92" t="s">
        <v>385</v>
      </c>
      <c r="C92" t="s">
        <v>386</v>
      </c>
      <c r="D92" t="s">
        <v>69</v>
      </c>
      <c r="E92" t="s">
        <v>16</v>
      </c>
    </row>
    <row r="93" spans="1:5" x14ac:dyDescent="0.3">
      <c r="A93" t="s">
        <v>387</v>
      </c>
      <c r="B93" t="s">
        <v>388</v>
      </c>
      <c r="C93" t="s">
        <v>389</v>
      </c>
      <c r="D93" t="s">
        <v>134</v>
      </c>
      <c r="E93" t="s">
        <v>16</v>
      </c>
    </row>
    <row r="94" spans="1:5" x14ac:dyDescent="0.3">
      <c r="A94" t="s">
        <v>390</v>
      </c>
      <c r="B94" t="s">
        <v>391</v>
      </c>
      <c r="C94" t="s">
        <v>392</v>
      </c>
      <c r="D94" t="s">
        <v>15</v>
      </c>
      <c r="E94" t="s">
        <v>16</v>
      </c>
    </row>
    <row r="95" spans="1:5" x14ac:dyDescent="0.3">
      <c r="A95" t="s">
        <v>393</v>
      </c>
      <c r="B95" t="s">
        <v>394</v>
      </c>
      <c r="C95" t="s">
        <v>395</v>
      </c>
      <c r="D95" t="s">
        <v>228</v>
      </c>
      <c r="E95" t="s">
        <v>16</v>
      </c>
    </row>
    <row r="96" spans="1:5" x14ac:dyDescent="0.3">
      <c r="A96" t="s">
        <v>396</v>
      </c>
      <c r="B96" t="s">
        <v>397</v>
      </c>
      <c r="C96" t="s">
        <v>398</v>
      </c>
      <c r="D96" t="s">
        <v>146</v>
      </c>
      <c r="E96" t="s">
        <v>16</v>
      </c>
    </row>
    <row r="97" spans="1:5" x14ac:dyDescent="0.3">
      <c r="A97" t="s">
        <v>399</v>
      </c>
      <c r="B97" t="s">
        <v>400</v>
      </c>
      <c r="C97" t="s">
        <v>401</v>
      </c>
      <c r="D97" t="s">
        <v>268</v>
      </c>
      <c r="E97" t="s">
        <v>16</v>
      </c>
    </row>
    <row r="98" spans="1:5" x14ac:dyDescent="0.3">
      <c r="A98" t="s">
        <v>402</v>
      </c>
      <c r="B98" t="s">
        <v>403</v>
      </c>
      <c r="C98" t="s">
        <v>404</v>
      </c>
      <c r="D98" t="s">
        <v>69</v>
      </c>
      <c r="E98" t="s">
        <v>16</v>
      </c>
    </row>
    <row r="99" spans="1:5" x14ac:dyDescent="0.3">
      <c r="A99" t="s">
        <v>405</v>
      </c>
      <c r="B99" t="s">
        <v>406</v>
      </c>
      <c r="C99" t="s">
        <v>406</v>
      </c>
      <c r="D99" t="s">
        <v>108</v>
      </c>
      <c r="E99" t="s">
        <v>16</v>
      </c>
    </row>
    <row r="100" spans="1:5" x14ac:dyDescent="0.3">
      <c r="A100" t="s">
        <v>407</v>
      </c>
      <c r="B100" t="s">
        <v>408</v>
      </c>
      <c r="C100" t="s">
        <v>409</v>
      </c>
      <c r="D100" t="s">
        <v>138</v>
      </c>
      <c r="E100" t="s">
        <v>16</v>
      </c>
    </row>
    <row r="101" spans="1:5" x14ac:dyDescent="0.3">
      <c r="A101" t="s">
        <v>410</v>
      </c>
      <c r="B101" t="s">
        <v>411</v>
      </c>
      <c r="C101" t="s">
        <v>412</v>
      </c>
      <c r="D101" t="s">
        <v>134</v>
      </c>
      <c r="E101" t="s">
        <v>16</v>
      </c>
    </row>
    <row r="102" spans="1:5" x14ac:dyDescent="0.3">
      <c r="A102" t="s">
        <v>413</v>
      </c>
      <c r="B102" t="s">
        <v>414</v>
      </c>
      <c r="C102" t="s">
        <v>415</v>
      </c>
      <c r="D102" t="s">
        <v>416</v>
      </c>
      <c r="E102" t="s">
        <v>16</v>
      </c>
    </row>
    <row r="103" spans="1:5" x14ac:dyDescent="0.3">
      <c r="A103" t="s">
        <v>417</v>
      </c>
      <c r="B103" t="s">
        <v>418</v>
      </c>
      <c r="C103" t="s">
        <v>419</v>
      </c>
      <c r="D103" t="s">
        <v>420</v>
      </c>
      <c r="E103" t="s">
        <v>16</v>
      </c>
    </row>
    <row r="104" spans="1:5" x14ac:dyDescent="0.3">
      <c r="A104" t="s">
        <v>421</v>
      </c>
      <c r="B104" t="s">
        <v>422</v>
      </c>
      <c r="C104" t="s">
        <v>423</v>
      </c>
      <c r="D104" t="s">
        <v>424</v>
      </c>
      <c r="E104" t="s">
        <v>16</v>
      </c>
    </row>
    <row r="105" spans="1:5" x14ac:dyDescent="0.3">
      <c r="A105" t="s">
        <v>425</v>
      </c>
      <c r="B105" t="s">
        <v>426</v>
      </c>
      <c r="C105" t="s">
        <v>427</v>
      </c>
      <c r="D105" t="s">
        <v>232</v>
      </c>
      <c r="E105" t="s">
        <v>16</v>
      </c>
    </row>
    <row r="106" spans="1:5" x14ac:dyDescent="0.3">
      <c r="A106" t="s">
        <v>428</v>
      </c>
      <c r="B106" t="s">
        <v>429</v>
      </c>
      <c r="C106" t="s">
        <v>430</v>
      </c>
      <c r="D106" t="s">
        <v>304</v>
      </c>
      <c r="E106" t="s">
        <v>16</v>
      </c>
    </row>
    <row r="107" spans="1:5" x14ac:dyDescent="0.3">
      <c r="A107" t="s">
        <v>431</v>
      </c>
      <c r="B107" t="s">
        <v>432</v>
      </c>
      <c r="C107" t="s">
        <v>433</v>
      </c>
      <c r="D107" t="s">
        <v>218</v>
      </c>
      <c r="E107" t="s">
        <v>16</v>
      </c>
    </row>
    <row r="108" spans="1:5" x14ac:dyDescent="0.3">
      <c r="A108" t="s">
        <v>434</v>
      </c>
      <c r="B108" t="s">
        <v>435</v>
      </c>
      <c r="C108" t="s">
        <v>436</v>
      </c>
      <c r="D108" t="s">
        <v>437</v>
      </c>
      <c r="E108" t="s">
        <v>16</v>
      </c>
    </row>
    <row r="109" spans="1:5" x14ac:dyDescent="0.3">
      <c r="A109" t="s">
        <v>438</v>
      </c>
      <c r="B109" t="s">
        <v>439</v>
      </c>
      <c r="C109" t="s">
        <v>440</v>
      </c>
      <c r="D109" t="s">
        <v>25</v>
      </c>
      <c r="E109" t="s">
        <v>16</v>
      </c>
    </row>
    <row r="110" spans="1:5" x14ac:dyDescent="0.3">
      <c r="A110" t="s">
        <v>441</v>
      </c>
      <c r="B110" t="s">
        <v>442</v>
      </c>
      <c r="C110" t="s">
        <v>443</v>
      </c>
      <c r="D110" t="s">
        <v>112</v>
      </c>
      <c r="E110" t="s">
        <v>16</v>
      </c>
    </row>
    <row r="111" spans="1:5" x14ac:dyDescent="0.3">
      <c r="A111" t="s">
        <v>444</v>
      </c>
      <c r="B111" t="s">
        <v>445</v>
      </c>
      <c r="C111" t="s">
        <v>446</v>
      </c>
      <c r="D111" t="s">
        <v>314</v>
      </c>
      <c r="E111" t="s">
        <v>16</v>
      </c>
    </row>
    <row r="112" spans="1:5" x14ac:dyDescent="0.3">
      <c r="A112" t="s">
        <v>447</v>
      </c>
      <c r="B112" t="s">
        <v>448</v>
      </c>
      <c r="C112" t="s">
        <v>449</v>
      </c>
      <c r="D112" t="s">
        <v>232</v>
      </c>
      <c r="E112" t="s">
        <v>16</v>
      </c>
    </row>
    <row r="113" spans="1:5" x14ac:dyDescent="0.3">
      <c r="A113" t="s">
        <v>450</v>
      </c>
      <c r="B113" t="s">
        <v>451</v>
      </c>
      <c r="C113" t="s">
        <v>452</v>
      </c>
      <c r="D113" t="s">
        <v>25</v>
      </c>
      <c r="E113" t="s">
        <v>16</v>
      </c>
    </row>
    <row r="114" spans="1:5" x14ac:dyDescent="0.3">
      <c r="A114" t="s">
        <v>453</v>
      </c>
      <c r="B114" t="s">
        <v>454</v>
      </c>
      <c r="C114" t="s">
        <v>455</v>
      </c>
      <c r="D114" t="s">
        <v>108</v>
      </c>
      <c r="E114" t="s">
        <v>16</v>
      </c>
    </row>
    <row r="115" spans="1:5" x14ac:dyDescent="0.3">
      <c r="A115" t="s">
        <v>456</v>
      </c>
      <c r="B115" t="s">
        <v>457</v>
      </c>
      <c r="C115" t="s">
        <v>458</v>
      </c>
      <c r="D115" t="s">
        <v>420</v>
      </c>
      <c r="E115" t="s">
        <v>16</v>
      </c>
    </row>
    <row r="116" spans="1:5" x14ac:dyDescent="0.3">
      <c r="A116" t="s">
        <v>459</v>
      </c>
      <c r="B116" t="s">
        <v>460</v>
      </c>
      <c r="C116" t="s">
        <v>461</v>
      </c>
      <c r="D116" t="s">
        <v>236</v>
      </c>
      <c r="E116" t="s">
        <v>16</v>
      </c>
    </row>
    <row r="117" spans="1:5" x14ac:dyDescent="0.3">
      <c r="A117" t="s">
        <v>462</v>
      </c>
      <c r="B117" t="s">
        <v>463</v>
      </c>
      <c r="C117" t="s">
        <v>464</v>
      </c>
      <c r="D117" t="s">
        <v>465</v>
      </c>
      <c r="E117" t="s">
        <v>16</v>
      </c>
    </row>
    <row r="118" spans="1:5" x14ac:dyDescent="0.3">
      <c r="A118" t="s">
        <v>466</v>
      </c>
      <c r="B118" t="s">
        <v>467</v>
      </c>
      <c r="C118" t="s">
        <v>468</v>
      </c>
      <c r="D118" t="s">
        <v>420</v>
      </c>
      <c r="E118" t="s">
        <v>16</v>
      </c>
    </row>
    <row r="119" spans="1:5" x14ac:dyDescent="0.3">
      <c r="A119" t="s">
        <v>469</v>
      </c>
      <c r="B119" t="s">
        <v>470</v>
      </c>
      <c r="C119" t="s">
        <v>471</v>
      </c>
      <c r="D119" t="s">
        <v>53</v>
      </c>
      <c r="E119" t="s">
        <v>16</v>
      </c>
    </row>
    <row r="120" spans="1:5" x14ac:dyDescent="0.3">
      <c r="A120" t="s">
        <v>472</v>
      </c>
      <c r="B120" t="s">
        <v>473</v>
      </c>
      <c r="C120" t="s">
        <v>474</v>
      </c>
      <c r="D120" t="s">
        <v>40</v>
      </c>
      <c r="E120" t="s">
        <v>16</v>
      </c>
    </row>
    <row r="121" spans="1:5" x14ac:dyDescent="0.3">
      <c r="A121" t="s">
        <v>475</v>
      </c>
      <c r="B121" t="s">
        <v>476</v>
      </c>
      <c r="C121" t="s">
        <v>477</v>
      </c>
      <c r="D121" t="s">
        <v>318</v>
      </c>
      <c r="E121" t="s">
        <v>16</v>
      </c>
    </row>
    <row r="122" spans="1:5" x14ac:dyDescent="0.3">
      <c r="A122" t="s">
        <v>478</v>
      </c>
      <c r="B122" t="s">
        <v>479</v>
      </c>
      <c r="C122" t="s">
        <v>480</v>
      </c>
      <c r="D122" t="s">
        <v>108</v>
      </c>
      <c r="E122" t="s">
        <v>16</v>
      </c>
    </row>
    <row r="123" spans="1:5" x14ac:dyDescent="0.3">
      <c r="A123" t="s">
        <v>481</v>
      </c>
      <c r="B123" t="s">
        <v>482</v>
      </c>
      <c r="C123" t="s">
        <v>483</v>
      </c>
      <c r="D123" t="s">
        <v>138</v>
      </c>
      <c r="E123" t="s">
        <v>16</v>
      </c>
    </row>
    <row r="124" spans="1:5" x14ac:dyDescent="0.3">
      <c r="A124" t="s">
        <v>484</v>
      </c>
      <c r="B124" t="s">
        <v>485</v>
      </c>
      <c r="C124" t="s">
        <v>486</v>
      </c>
      <c r="D124" t="s">
        <v>126</v>
      </c>
      <c r="E124" t="s">
        <v>16</v>
      </c>
    </row>
    <row r="125" spans="1:5" x14ac:dyDescent="0.3">
      <c r="A125" t="s">
        <v>487</v>
      </c>
      <c r="B125" t="s">
        <v>488</v>
      </c>
      <c r="C125" t="s">
        <v>489</v>
      </c>
      <c r="D125" t="s">
        <v>160</v>
      </c>
      <c r="E125" t="s">
        <v>16</v>
      </c>
    </row>
    <row r="126" spans="1:5" x14ac:dyDescent="0.3">
      <c r="A126" t="s">
        <v>490</v>
      </c>
      <c r="B126" t="s">
        <v>491</v>
      </c>
      <c r="C126" t="s">
        <v>492</v>
      </c>
      <c r="D126" t="s">
        <v>138</v>
      </c>
      <c r="E126" t="s">
        <v>16</v>
      </c>
    </row>
    <row r="127" spans="1:5" x14ac:dyDescent="0.3">
      <c r="A127" t="s">
        <v>493</v>
      </c>
      <c r="B127" t="s">
        <v>494</v>
      </c>
      <c r="C127" t="s">
        <v>495</v>
      </c>
      <c r="D127" t="s">
        <v>380</v>
      </c>
      <c r="E127" t="s">
        <v>16</v>
      </c>
    </row>
    <row r="128" spans="1:5" x14ac:dyDescent="0.3">
      <c r="A128" t="s">
        <v>496</v>
      </c>
      <c r="B128" t="s">
        <v>497</v>
      </c>
      <c r="C128" t="s">
        <v>498</v>
      </c>
      <c r="D128" t="s">
        <v>69</v>
      </c>
      <c r="E128" t="s">
        <v>16</v>
      </c>
    </row>
    <row r="129" spans="1:5" x14ac:dyDescent="0.3">
      <c r="A129" t="s">
        <v>499</v>
      </c>
      <c r="B129" t="s">
        <v>500</v>
      </c>
      <c r="C129" t="s">
        <v>501</v>
      </c>
      <c r="D129" t="s">
        <v>501</v>
      </c>
      <c r="E129" t="s">
        <v>16</v>
      </c>
    </row>
    <row r="130" spans="1:5" x14ac:dyDescent="0.3">
      <c r="A130" t="s">
        <v>502</v>
      </c>
      <c r="B130" t="s">
        <v>503</v>
      </c>
      <c r="C130" t="s">
        <v>504</v>
      </c>
      <c r="D130" t="s">
        <v>25</v>
      </c>
      <c r="E130" t="s">
        <v>16</v>
      </c>
    </row>
    <row r="131" spans="1:5" x14ac:dyDescent="0.3">
      <c r="A131" t="s">
        <v>505</v>
      </c>
      <c r="B131" t="s">
        <v>506</v>
      </c>
      <c r="C131" t="s">
        <v>507</v>
      </c>
      <c r="D131" t="s">
        <v>218</v>
      </c>
      <c r="E131" t="s">
        <v>16</v>
      </c>
    </row>
    <row r="132" spans="1:5" x14ac:dyDescent="0.3">
      <c r="A132" t="s">
        <v>508</v>
      </c>
      <c r="B132" t="s">
        <v>509</v>
      </c>
      <c r="C132" t="s">
        <v>510</v>
      </c>
      <c r="D132" t="s">
        <v>69</v>
      </c>
      <c r="E132" t="s">
        <v>16</v>
      </c>
    </row>
    <row r="133" spans="1:5" x14ac:dyDescent="0.3">
      <c r="A133" t="s">
        <v>511</v>
      </c>
      <c r="B133" t="s">
        <v>512</v>
      </c>
      <c r="C133" t="s">
        <v>513</v>
      </c>
      <c r="D133" t="s">
        <v>318</v>
      </c>
      <c r="E133" t="s">
        <v>16</v>
      </c>
    </row>
    <row r="134" spans="1:5" x14ac:dyDescent="0.3">
      <c r="A134" t="s">
        <v>514</v>
      </c>
      <c r="B134" t="s">
        <v>515</v>
      </c>
      <c r="C134" t="s">
        <v>516</v>
      </c>
      <c r="D134" t="s">
        <v>517</v>
      </c>
      <c r="E134" t="s">
        <v>16</v>
      </c>
    </row>
    <row r="135" spans="1:5" x14ac:dyDescent="0.3">
      <c r="A135" t="s">
        <v>518</v>
      </c>
      <c r="B135" t="s">
        <v>519</v>
      </c>
      <c r="C135" t="s">
        <v>520</v>
      </c>
      <c r="D135" t="s">
        <v>15</v>
      </c>
      <c r="E135" t="s">
        <v>16</v>
      </c>
    </row>
    <row r="136" spans="1:5" x14ac:dyDescent="0.3">
      <c r="A136" t="s">
        <v>521</v>
      </c>
      <c r="B136" t="s">
        <v>522</v>
      </c>
      <c r="C136" t="s">
        <v>471</v>
      </c>
      <c r="D136" t="s">
        <v>211</v>
      </c>
      <c r="E136" t="s">
        <v>16</v>
      </c>
    </row>
    <row r="137" spans="1:5" x14ac:dyDescent="0.3">
      <c r="A137" t="s">
        <v>523</v>
      </c>
      <c r="B137" t="s">
        <v>524</v>
      </c>
      <c r="C137" t="s">
        <v>525</v>
      </c>
      <c r="D137" t="s">
        <v>517</v>
      </c>
      <c r="E137" t="s">
        <v>16</v>
      </c>
    </row>
    <row r="138" spans="1:5" x14ac:dyDescent="0.3">
      <c r="A138" t="s">
        <v>526</v>
      </c>
      <c r="B138" t="s">
        <v>527</v>
      </c>
      <c r="C138" t="s">
        <v>528</v>
      </c>
      <c r="D138" t="s">
        <v>25</v>
      </c>
      <c r="E138" t="s">
        <v>16</v>
      </c>
    </row>
    <row r="139" spans="1:5" x14ac:dyDescent="0.3">
      <c r="A139" t="s">
        <v>529</v>
      </c>
      <c r="B139" t="s">
        <v>530</v>
      </c>
      <c r="C139" t="s">
        <v>141</v>
      </c>
      <c r="D139" t="s">
        <v>531</v>
      </c>
      <c r="E139" t="s">
        <v>16</v>
      </c>
    </row>
    <row r="140" spans="1:5" x14ac:dyDescent="0.3">
      <c r="A140" t="s">
        <v>532</v>
      </c>
      <c r="B140" t="s">
        <v>533</v>
      </c>
      <c r="C140" t="s">
        <v>149</v>
      </c>
      <c r="D140" t="s">
        <v>112</v>
      </c>
      <c r="E140" t="s">
        <v>16</v>
      </c>
    </row>
    <row r="141" spans="1:5" x14ac:dyDescent="0.3">
      <c r="A141" t="s">
        <v>534</v>
      </c>
      <c r="B141" t="s">
        <v>535</v>
      </c>
      <c r="C141" t="s">
        <v>536</v>
      </c>
      <c r="D141" t="s">
        <v>228</v>
      </c>
      <c r="E141" t="s">
        <v>16</v>
      </c>
    </row>
    <row r="142" spans="1:5" x14ac:dyDescent="0.3">
      <c r="A142" t="s">
        <v>537</v>
      </c>
      <c r="B142" t="s">
        <v>538</v>
      </c>
      <c r="C142" t="s">
        <v>538</v>
      </c>
      <c r="D142" t="s">
        <v>517</v>
      </c>
      <c r="E142" t="s">
        <v>16</v>
      </c>
    </row>
    <row r="143" spans="1:5" x14ac:dyDescent="0.3">
      <c r="A143" t="s">
        <v>539</v>
      </c>
      <c r="B143" t="s">
        <v>540</v>
      </c>
      <c r="C143" t="s">
        <v>541</v>
      </c>
      <c r="D143" t="s">
        <v>173</v>
      </c>
      <c r="E143" t="s">
        <v>16</v>
      </c>
    </row>
    <row r="144" spans="1:5" x14ac:dyDescent="0.3">
      <c r="A144" t="s">
        <v>542</v>
      </c>
      <c r="B144" t="s">
        <v>543</v>
      </c>
      <c r="C144" t="s">
        <v>544</v>
      </c>
      <c r="D144" t="s">
        <v>40</v>
      </c>
      <c r="E144" t="s">
        <v>16</v>
      </c>
    </row>
    <row r="145" spans="1:5" x14ac:dyDescent="0.3">
      <c r="A145" t="s">
        <v>545</v>
      </c>
      <c r="B145" t="s">
        <v>546</v>
      </c>
      <c r="C145" t="s">
        <v>547</v>
      </c>
      <c r="D145" t="s">
        <v>380</v>
      </c>
      <c r="E145" t="s">
        <v>16</v>
      </c>
    </row>
    <row r="146" spans="1:5" x14ac:dyDescent="0.3">
      <c r="A146" t="s">
        <v>548</v>
      </c>
      <c r="B146" t="s">
        <v>549</v>
      </c>
      <c r="C146" t="s">
        <v>550</v>
      </c>
      <c r="D146" t="s">
        <v>122</v>
      </c>
      <c r="E146" t="s">
        <v>16</v>
      </c>
    </row>
    <row r="147" spans="1:5" x14ac:dyDescent="0.3">
      <c r="A147" t="s">
        <v>551</v>
      </c>
      <c r="B147" t="s">
        <v>552</v>
      </c>
      <c r="C147" t="s">
        <v>553</v>
      </c>
      <c r="D147" t="s">
        <v>424</v>
      </c>
      <c r="E147" t="s">
        <v>16</v>
      </c>
    </row>
    <row r="148" spans="1:5" x14ac:dyDescent="0.3">
      <c r="A148" t="s">
        <v>554</v>
      </c>
      <c r="B148" t="s">
        <v>555</v>
      </c>
      <c r="C148" t="s">
        <v>555</v>
      </c>
      <c r="D148" t="s">
        <v>108</v>
      </c>
      <c r="E148" t="s">
        <v>16</v>
      </c>
    </row>
    <row r="149" spans="1:5" x14ac:dyDescent="0.3">
      <c r="A149" t="s">
        <v>556</v>
      </c>
      <c r="B149" t="s">
        <v>557</v>
      </c>
      <c r="C149" t="s">
        <v>558</v>
      </c>
      <c r="D149" t="s">
        <v>232</v>
      </c>
      <c r="E149" t="s">
        <v>16</v>
      </c>
    </row>
    <row r="150" spans="1:5" x14ac:dyDescent="0.3">
      <c r="A150" t="s">
        <v>559</v>
      </c>
      <c r="B150" t="s">
        <v>560</v>
      </c>
      <c r="C150" t="s">
        <v>561</v>
      </c>
      <c r="D150" t="s">
        <v>15</v>
      </c>
      <c r="E150" t="s">
        <v>16</v>
      </c>
    </row>
    <row r="151" spans="1:5" x14ac:dyDescent="0.3">
      <c r="A151" t="s">
        <v>562</v>
      </c>
      <c r="B151" t="s">
        <v>563</v>
      </c>
      <c r="C151" t="s">
        <v>564</v>
      </c>
      <c r="D151" t="s">
        <v>25</v>
      </c>
      <c r="E151" t="s">
        <v>16</v>
      </c>
    </row>
    <row r="152" spans="1:5" x14ac:dyDescent="0.3">
      <c r="A152" t="s">
        <v>565</v>
      </c>
      <c r="B152" t="s">
        <v>566</v>
      </c>
      <c r="C152" t="s">
        <v>567</v>
      </c>
      <c r="D152" t="s">
        <v>380</v>
      </c>
      <c r="E152" t="s">
        <v>16</v>
      </c>
    </row>
    <row r="153" spans="1:5" x14ac:dyDescent="0.3">
      <c r="A153" t="s">
        <v>568</v>
      </c>
      <c r="B153" t="s">
        <v>569</v>
      </c>
      <c r="C153" t="s">
        <v>570</v>
      </c>
      <c r="D153" t="s">
        <v>424</v>
      </c>
      <c r="E153" t="s">
        <v>16</v>
      </c>
    </row>
    <row r="154" spans="1:5" x14ac:dyDescent="0.3">
      <c r="A154" t="s">
        <v>571</v>
      </c>
      <c r="B154" t="s">
        <v>572</v>
      </c>
      <c r="C154" t="s">
        <v>573</v>
      </c>
      <c r="D154" t="s">
        <v>228</v>
      </c>
      <c r="E154" t="s">
        <v>16</v>
      </c>
    </row>
    <row r="155" spans="1:5" x14ac:dyDescent="0.3">
      <c r="A155" t="s">
        <v>574</v>
      </c>
      <c r="B155" t="s">
        <v>575</v>
      </c>
      <c r="C155" t="s">
        <v>576</v>
      </c>
      <c r="D155" t="s">
        <v>15</v>
      </c>
      <c r="E155" t="s">
        <v>16</v>
      </c>
    </row>
    <row r="156" spans="1:5" x14ac:dyDescent="0.3">
      <c r="A156" t="s">
        <v>577</v>
      </c>
      <c r="B156" t="s">
        <v>578</v>
      </c>
      <c r="C156" t="s">
        <v>579</v>
      </c>
      <c r="D156" t="s">
        <v>198</v>
      </c>
      <c r="E156" t="s">
        <v>16</v>
      </c>
    </row>
    <row r="157" spans="1:5" x14ac:dyDescent="0.3">
      <c r="A157" t="s">
        <v>580</v>
      </c>
      <c r="B157" t="s">
        <v>581</v>
      </c>
      <c r="C157" t="s">
        <v>582</v>
      </c>
      <c r="D157" t="s">
        <v>134</v>
      </c>
      <c r="E157" t="s">
        <v>16</v>
      </c>
    </row>
    <row r="158" spans="1:5" x14ac:dyDescent="0.3">
      <c r="A158" t="s">
        <v>583</v>
      </c>
      <c r="B158" t="s">
        <v>584</v>
      </c>
      <c r="C158" t="s">
        <v>585</v>
      </c>
      <c r="D158" t="s">
        <v>268</v>
      </c>
      <c r="E158" t="s">
        <v>16</v>
      </c>
    </row>
    <row r="159" spans="1:5" x14ac:dyDescent="0.3">
      <c r="A159" t="s">
        <v>586</v>
      </c>
      <c r="B159" t="s">
        <v>587</v>
      </c>
      <c r="C159" t="s">
        <v>588</v>
      </c>
      <c r="D159" t="s">
        <v>69</v>
      </c>
      <c r="E159" t="s">
        <v>16</v>
      </c>
    </row>
    <row r="160" spans="1:5" x14ac:dyDescent="0.3">
      <c r="A160" t="s">
        <v>589</v>
      </c>
      <c r="B160" t="s">
        <v>590</v>
      </c>
      <c r="C160" t="s">
        <v>591</v>
      </c>
      <c r="D160" t="s">
        <v>264</v>
      </c>
      <c r="E160" t="s">
        <v>16</v>
      </c>
    </row>
    <row r="161" spans="1:5" x14ac:dyDescent="0.3">
      <c r="A161" t="s">
        <v>592</v>
      </c>
      <c r="B161" t="s">
        <v>593</v>
      </c>
      <c r="C161" t="s">
        <v>594</v>
      </c>
      <c r="D161" t="s">
        <v>188</v>
      </c>
      <c r="E161" t="s">
        <v>16</v>
      </c>
    </row>
    <row r="162" spans="1:5" x14ac:dyDescent="0.3">
      <c r="A162" t="s">
        <v>595</v>
      </c>
      <c r="B162" t="s">
        <v>596</v>
      </c>
      <c r="C162" t="s">
        <v>597</v>
      </c>
      <c r="D162" t="s">
        <v>146</v>
      </c>
      <c r="E162" t="s">
        <v>16</v>
      </c>
    </row>
    <row r="163" spans="1:5" x14ac:dyDescent="0.3">
      <c r="A163" t="s">
        <v>598</v>
      </c>
      <c r="B163" t="s">
        <v>599</v>
      </c>
      <c r="C163" t="s">
        <v>600</v>
      </c>
      <c r="D163" t="s">
        <v>173</v>
      </c>
      <c r="E163" t="s">
        <v>16</v>
      </c>
    </row>
    <row r="164" spans="1:5" x14ac:dyDescent="0.3">
      <c r="A164" t="s">
        <v>601</v>
      </c>
      <c r="B164" t="s">
        <v>602</v>
      </c>
      <c r="C164" t="s">
        <v>603</v>
      </c>
      <c r="D164" t="s">
        <v>108</v>
      </c>
      <c r="E164" t="s">
        <v>16</v>
      </c>
    </row>
    <row r="165" spans="1:5" x14ac:dyDescent="0.3">
      <c r="A165" t="s">
        <v>604</v>
      </c>
      <c r="B165" t="s">
        <v>605</v>
      </c>
      <c r="C165" t="s">
        <v>606</v>
      </c>
      <c r="D165" t="s">
        <v>424</v>
      </c>
      <c r="E165" t="s">
        <v>16</v>
      </c>
    </row>
    <row r="166" spans="1:5" x14ac:dyDescent="0.3">
      <c r="A166" t="s">
        <v>607</v>
      </c>
      <c r="B166" t="s">
        <v>608</v>
      </c>
      <c r="C166" t="s">
        <v>609</v>
      </c>
      <c r="D166" t="s">
        <v>138</v>
      </c>
      <c r="E166" t="s">
        <v>16</v>
      </c>
    </row>
    <row r="167" spans="1:5" x14ac:dyDescent="0.3">
      <c r="A167" t="s">
        <v>610</v>
      </c>
      <c r="B167" t="s">
        <v>611</v>
      </c>
      <c r="C167" t="s">
        <v>612</v>
      </c>
      <c r="D167" t="s">
        <v>146</v>
      </c>
      <c r="E167" t="s">
        <v>16</v>
      </c>
    </row>
    <row r="168" spans="1:5" x14ac:dyDescent="0.3">
      <c r="A168" t="s">
        <v>613</v>
      </c>
      <c r="B168" t="s">
        <v>614</v>
      </c>
      <c r="C168" t="s">
        <v>615</v>
      </c>
      <c r="D168" t="s">
        <v>420</v>
      </c>
      <c r="E168" t="s">
        <v>16</v>
      </c>
    </row>
    <row r="169" spans="1:5" x14ac:dyDescent="0.3">
      <c r="A169" t="s">
        <v>616</v>
      </c>
      <c r="B169" t="s">
        <v>617</v>
      </c>
      <c r="C169" t="s">
        <v>618</v>
      </c>
      <c r="D169" t="s">
        <v>272</v>
      </c>
      <c r="E169" t="s">
        <v>16</v>
      </c>
    </row>
    <row r="170" spans="1:5" x14ac:dyDescent="0.3">
      <c r="A170" t="s">
        <v>619</v>
      </c>
      <c r="B170" t="s">
        <v>620</v>
      </c>
      <c r="C170" t="s">
        <v>621</v>
      </c>
      <c r="D170" t="s">
        <v>53</v>
      </c>
      <c r="E170" t="s">
        <v>16</v>
      </c>
    </row>
    <row r="171" spans="1:5" x14ac:dyDescent="0.3">
      <c r="A171" t="s">
        <v>622</v>
      </c>
      <c r="B171" t="s">
        <v>623</v>
      </c>
      <c r="C171" t="s">
        <v>624</v>
      </c>
      <c r="D171" t="s">
        <v>69</v>
      </c>
      <c r="E171" t="s">
        <v>16</v>
      </c>
    </row>
    <row r="172" spans="1:5" x14ac:dyDescent="0.3">
      <c r="A172" t="s">
        <v>625</v>
      </c>
      <c r="B172" t="s">
        <v>626</v>
      </c>
      <c r="C172" t="s">
        <v>627</v>
      </c>
      <c r="D172" t="s">
        <v>628</v>
      </c>
      <c r="E172" t="s">
        <v>16</v>
      </c>
    </row>
    <row r="173" spans="1:5" x14ac:dyDescent="0.3">
      <c r="A173" t="s">
        <v>629</v>
      </c>
      <c r="B173" t="s">
        <v>630</v>
      </c>
      <c r="C173" t="s">
        <v>631</v>
      </c>
      <c r="D173" t="s">
        <v>346</v>
      </c>
      <c r="E173" t="s">
        <v>16</v>
      </c>
    </row>
    <row r="174" spans="1:5" x14ac:dyDescent="0.3">
      <c r="A174" t="s">
        <v>632</v>
      </c>
      <c r="B174" t="s">
        <v>633</v>
      </c>
      <c r="C174" t="s">
        <v>634</v>
      </c>
      <c r="D174" t="s">
        <v>207</v>
      </c>
      <c r="E174" t="s">
        <v>16</v>
      </c>
    </row>
    <row r="175" spans="1:5" x14ac:dyDescent="0.3">
      <c r="A175" t="s">
        <v>635</v>
      </c>
      <c r="B175" t="s">
        <v>636</v>
      </c>
      <c r="C175" t="s">
        <v>637</v>
      </c>
      <c r="D175" t="s">
        <v>188</v>
      </c>
      <c r="E175" t="s">
        <v>16</v>
      </c>
    </row>
    <row r="176" spans="1:5" x14ac:dyDescent="0.3">
      <c r="A176" t="s">
        <v>638</v>
      </c>
      <c r="B176" t="s">
        <v>639</v>
      </c>
      <c r="C176" t="s">
        <v>640</v>
      </c>
      <c r="D176" t="s">
        <v>517</v>
      </c>
      <c r="E176" t="s">
        <v>16</v>
      </c>
    </row>
    <row r="177" spans="1:5" x14ac:dyDescent="0.3">
      <c r="A177" t="s">
        <v>641</v>
      </c>
      <c r="B177" t="s">
        <v>642</v>
      </c>
      <c r="C177" t="s">
        <v>643</v>
      </c>
      <c r="D177" t="s">
        <v>628</v>
      </c>
      <c r="E177" t="s">
        <v>16</v>
      </c>
    </row>
    <row r="178" spans="1:5" x14ac:dyDescent="0.3">
      <c r="A178" t="s">
        <v>644</v>
      </c>
      <c r="B178" t="s">
        <v>645</v>
      </c>
      <c r="C178" t="s">
        <v>646</v>
      </c>
      <c r="D178" t="s">
        <v>304</v>
      </c>
      <c r="E178" t="s">
        <v>16</v>
      </c>
    </row>
    <row r="179" spans="1:5" x14ac:dyDescent="0.3">
      <c r="A179" t="s">
        <v>647</v>
      </c>
      <c r="B179" t="s">
        <v>648</v>
      </c>
      <c r="C179" t="s">
        <v>649</v>
      </c>
      <c r="D179" t="s">
        <v>424</v>
      </c>
      <c r="E179" t="s">
        <v>16</v>
      </c>
    </row>
    <row r="180" spans="1:5" x14ac:dyDescent="0.3">
      <c r="A180" t="s">
        <v>650</v>
      </c>
      <c r="B180" t="s">
        <v>651</v>
      </c>
      <c r="C180" t="s">
        <v>652</v>
      </c>
      <c r="D180" t="s">
        <v>25</v>
      </c>
      <c r="E180" t="s">
        <v>16</v>
      </c>
    </row>
    <row r="181" spans="1:5" x14ac:dyDescent="0.3">
      <c r="A181" t="s">
        <v>653</v>
      </c>
      <c r="B181" t="s">
        <v>654</v>
      </c>
      <c r="C181" t="s">
        <v>655</v>
      </c>
      <c r="D181" t="s">
        <v>15</v>
      </c>
      <c r="E181" t="s">
        <v>16</v>
      </c>
    </row>
    <row r="182" spans="1:5" x14ac:dyDescent="0.3">
      <c r="A182" t="s">
        <v>656</v>
      </c>
      <c r="B182" t="s">
        <v>657</v>
      </c>
      <c r="C182" t="s">
        <v>658</v>
      </c>
      <c r="D182" t="s">
        <v>173</v>
      </c>
      <c r="E182" t="s">
        <v>16</v>
      </c>
    </row>
    <row r="183" spans="1:5" x14ac:dyDescent="0.3">
      <c r="A183" t="s">
        <v>659</v>
      </c>
      <c r="B183" t="s">
        <v>660</v>
      </c>
      <c r="C183" t="s">
        <v>661</v>
      </c>
      <c r="D183" t="s">
        <v>662</v>
      </c>
      <c r="E183" t="s">
        <v>16</v>
      </c>
    </row>
    <row r="184" spans="1:5" x14ac:dyDescent="0.3">
      <c r="A184" t="s">
        <v>663</v>
      </c>
      <c r="B184" t="s">
        <v>664</v>
      </c>
      <c r="C184" t="s">
        <v>665</v>
      </c>
      <c r="D184" t="s">
        <v>228</v>
      </c>
      <c r="E184" t="s">
        <v>16</v>
      </c>
    </row>
    <row r="185" spans="1:5" x14ac:dyDescent="0.3">
      <c r="A185" t="s">
        <v>666</v>
      </c>
      <c r="B185" t="s">
        <v>667</v>
      </c>
      <c r="C185" t="s">
        <v>668</v>
      </c>
      <c r="D185" t="s">
        <v>249</v>
      </c>
      <c r="E185" t="s">
        <v>16</v>
      </c>
    </row>
    <row r="186" spans="1:5" x14ac:dyDescent="0.3">
      <c r="A186" t="s">
        <v>669</v>
      </c>
      <c r="B186" t="s">
        <v>670</v>
      </c>
      <c r="C186" t="s">
        <v>671</v>
      </c>
      <c r="D186" t="s">
        <v>25</v>
      </c>
      <c r="E186" t="s">
        <v>16</v>
      </c>
    </row>
    <row r="187" spans="1:5" x14ac:dyDescent="0.3">
      <c r="A187" t="s">
        <v>672</v>
      </c>
      <c r="B187" t="s">
        <v>673</v>
      </c>
      <c r="C187" t="s">
        <v>674</v>
      </c>
      <c r="D187" t="s">
        <v>69</v>
      </c>
      <c r="E187" t="s">
        <v>16</v>
      </c>
    </row>
    <row r="188" spans="1:5" x14ac:dyDescent="0.3">
      <c r="A188" t="s">
        <v>675</v>
      </c>
      <c r="B188" t="s">
        <v>676</v>
      </c>
      <c r="C188" t="s">
        <v>677</v>
      </c>
      <c r="D188" t="s">
        <v>146</v>
      </c>
      <c r="E188" t="s">
        <v>16</v>
      </c>
    </row>
    <row r="189" spans="1:5" x14ac:dyDescent="0.3">
      <c r="A189" t="s">
        <v>678</v>
      </c>
      <c r="B189" t="s">
        <v>679</v>
      </c>
      <c r="C189" t="s">
        <v>680</v>
      </c>
      <c r="D189" t="s">
        <v>53</v>
      </c>
      <c r="E189" t="s">
        <v>16</v>
      </c>
    </row>
    <row r="190" spans="1:5" x14ac:dyDescent="0.3">
      <c r="A190" t="s">
        <v>681</v>
      </c>
      <c r="B190" t="s">
        <v>682</v>
      </c>
      <c r="C190" t="s">
        <v>682</v>
      </c>
      <c r="D190" t="s">
        <v>108</v>
      </c>
      <c r="E190" t="s">
        <v>16</v>
      </c>
    </row>
    <row r="191" spans="1:5" x14ac:dyDescent="0.3">
      <c r="A191" t="s">
        <v>683</v>
      </c>
      <c r="B191" t="s">
        <v>684</v>
      </c>
      <c r="C191" t="s">
        <v>685</v>
      </c>
      <c r="D191" t="s">
        <v>420</v>
      </c>
      <c r="E191" t="s">
        <v>16</v>
      </c>
    </row>
    <row r="192" spans="1:5" x14ac:dyDescent="0.3">
      <c r="A192" t="s">
        <v>686</v>
      </c>
      <c r="B192" t="s">
        <v>687</v>
      </c>
      <c r="C192" t="s">
        <v>688</v>
      </c>
      <c r="D192" t="s">
        <v>662</v>
      </c>
      <c r="E192" t="s">
        <v>16</v>
      </c>
    </row>
    <row r="193" spans="1:5" x14ac:dyDescent="0.3">
      <c r="A193" t="s">
        <v>689</v>
      </c>
      <c r="B193" t="s">
        <v>690</v>
      </c>
      <c r="C193" t="s">
        <v>691</v>
      </c>
      <c r="D193" t="s">
        <v>15</v>
      </c>
      <c r="E193" t="s">
        <v>16</v>
      </c>
    </row>
    <row r="194" spans="1:5" x14ac:dyDescent="0.3">
      <c r="A194" t="s">
        <v>692</v>
      </c>
      <c r="B194" t="s">
        <v>693</v>
      </c>
      <c r="C194" t="s">
        <v>694</v>
      </c>
      <c r="D194" t="s">
        <v>695</v>
      </c>
      <c r="E194" t="s">
        <v>16</v>
      </c>
    </row>
    <row r="195" spans="1:5" x14ac:dyDescent="0.3">
      <c r="A195" t="s">
        <v>696</v>
      </c>
      <c r="B195" t="s">
        <v>697</v>
      </c>
      <c r="C195" t="s">
        <v>698</v>
      </c>
      <c r="D195" t="s">
        <v>15</v>
      </c>
      <c r="E195" t="s">
        <v>16</v>
      </c>
    </row>
    <row r="196" spans="1:5" x14ac:dyDescent="0.3">
      <c r="A196" t="s">
        <v>699</v>
      </c>
      <c r="B196" t="s">
        <v>700</v>
      </c>
      <c r="C196" t="s">
        <v>701</v>
      </c>
      <c r="D196" t="s">
        <v>232</v>
      </c>
      <c r="E196" t="s">
        <v>16</v>
      </c>
    </row>
    <row r="197" spans="1:5" x14ac:dyDescent="0.3">
      <c r="A197" t="s">
        <v>702</v>
      </c>
      <c r="B197" t="s">
        <v>703</v>
      </c>
      <c r="C197" t="s">
        <v>704</v>
      </c>
      <c r="D197" t="s">
        <v>420</v>
      </c>
      <c r="E197" t="s">
        <v>16</v>
      </c>
    </row>
    <row r="198" spans="1:5" x14ac:dyDescent="0.3">
      <c r="A198" t="s">
        <v>705</v>
      </c>
      <c r="B198" t="s">
        <v>706</v>
      </c>
      <c r="C198" t="s">
        <v>707</v>
      </c>
      <c r="D198" t="s">
        <v>104</v>
      </c>
      <c r="E198" t="s">
        <v>16</v>
      </c>
    </row>
    <row r="199" spans="1:5" x14ac:dyDescent="0.3">
      <c r="A199" t="s">
        <v>708</v>
      </c>
      <c r="B199" t="s">
        <v>709</v>
      </c>
      <c r="C199" t="s">
        <v>710</v>
      </c>
      <c r="D199" t="s">
        <v>134</v>
      </c>
      <c r="E199" t="s">
        <v>16</v>
      </c>
    </row>
    <row r="200" spans="1:5" x14ac:dyDescent="0.3">
      <c r="A200" t="s">
        <v>711</v>
      </c>
      <c r="B200" t="s">
        <v>712</v>
      </c>
      <c r="C200" t="s">
        <v>713</v>
      </c>
      <c r="D200" t="s">
        <v>25</v>
      </c>
      <c r="E200" t="s">
        <v>16</v>
      </c>
    </row>
    <row r="201" spans="1:5" x14ac:dyDescent="0.3">
      <c r="A201" t="s">
        <v>714</v>
      </c>
      <c r="B201" t="s">
        <v>715</v>
      </c>
      <c r="C201" t="s">
        <v>716</v>
      </c>
      <c r="D201" t="s">
        <v>122</v>
      </c>
      <c r="E201" t="s">
        <v>16</v>
      </c>
    </row>
    <row r="202" spans="1:5" x14ac:dyDescent="0.3">
      <c r="A202" t="s">
        <v>717</v>
      </c>
      <c r="B202" t="s">
        <v>718</v>
      </c>
      <c r="C202" t="s">
        <v>719</v>
      </c>
      <c r="D202" t="s">
        <v>531</v>
      </c>
      <c r="E202" t="s">
        <v>16</v>
      </c>
    </row>
    <row r="203" spans="1:5" x14ac:dyDescent="0.3">
      <c r="A203" t="s">
        <v>720</v>
      </c>
      <c r="B203" t="s">
        <v>721</v>
      </c>
      <c r="C203" t="s">
        <v>722</v>
      </c>
      <c r="D203" t="s">
        <v>130</v>
      </c>
      <c r="E203" t="s">
        <v>16</v>
      </c>
    </row>
    <row r="204" spans="1:5" x14ac:dyDescent="0.3">
      <c r="A204" t="s">
        <v>723</v>
      </c>
      <c r="B204" t="s">
        <v>724</v>
      </c>
      <c r="C204" t="s">
        <v>725</v>
      </c>
      <c r="D204" t="s">
        <v>628</v>
      </c>
      <c r="E204" t="s">
        <v>16</v>
      </c>
    </row>
    <row r="205" spans="1:5" x14ac:dyDescent="0.3">
      <c r="A205" t="s">
        <v>726</v>
      </c>
      <c r="B205" t="s">
        <v>727</v>
      </c>
      <c r="C205" t="s">
        <v>728</v>
      </c>
      <c r="D205" t="s">
        <v>628</v>
      </c>
      <c r="E205" t="s">
        <v>16</v>
      </c>
    </row>
    <row r="206" spans="1:5" x14ac:dyDescent="0.3">
      <c r="A206" t="s">
        <v>729</v>
      </c>
      <c r="B206" t="s">
        <v>730</v>
      </c>
      <c r="C206" t="s">
        <v>731</v>
      </c>
      <c r="D206" t="s">
        <v>437</v>
      </c>
      <c r="E206" t="s">
        <v>16</v>
      </c>
    </row>
    <row r="207" spans="1:5" x14ac:dyDescent="0.3">
      <c r="A207" t="s">
        <v>732</v>
      </c>
      <c r="B207" t="s">
        <v>733</v>
      </c>
      <c r="C207" t="s">
        <v>734</v>
      </c>
      <c r="D207" t="s">
        <v>735</v>
      </c>
      <c r="E207" t="s">
        <v>16</v>
      </c>
    </row>
    <row r="208" spans="1:5" x14ac:dyDescent="0.3">
      <c r="A208" t="s">
        <v>736</v>
      </c>
      <c r="B208" t="s">
        <v>737</v>
      </c>
      <c r="C208" t="s">
        <v>734</v>
      </c>
      <c r="D208" t="s">
        <v>146</v>
      </c>
      <c r="E208" t="s">
        <v>16</v>
      </c>
    </row>
    <row r="209" spans="1:5" x14ac:dyDescent="0.3">
      <c r="A209" t="s">
        <v>738</v>
      </c>
      <c r="B209" t="s">
        <v>739</v>
      </c>
      <c r="C209" t="s">
        <v>740</v>
      </c>
      <c r="D209" t="s">
        <v>69</v>
      </c>
      <c r="E209" t="s">
        <v>16</v>
      </c>
    </row>
    <row r="210" spans="1:5" x14ac:dyDescent="0.3">
      <c r="A210" t="s">
        <v>741</v>
      </c>
      <c r="B210" t="s">
        <v>742</v>
      </c>
      <c r="C210" t="s">
        <v>743</v>
      </c>
      <c r="D210" t="s">
        <v>232</v>
      </c>
      <c r="E210" t="s">
        <v>16</v>
      </c>
    </row>
    <row r="211" spans="1:5" x14ac:dyDescent="0.3">
      <c r="A211" t="s">
        <v>744</v>
      </c>
      <c r="B211" t="s">
        <v>745</v>
      </c>
      <c r="C211" t="s">
        <v>746</v>
      </c>
      <c r="D211" t="s">
        <v>138</v>
      </c>
      <c r="E211" t="s">
        <v>16</v>
      </c>
    </row>
    <row r="212" spans="1:5" x14ac:dyDescent="0.3">
      <c r="A212" t="s">
        <v>747</v>
      </c>
      <c r="B212" t="s">
        <v>748</v>
      </c>
      <c r="C212" t="s">
        <v>749</v>
      </c>
      <c r="D212" t="s">
        <v>424</v>
      </c>
      <c r="E212" t="s">
        <v>16</v>
      </c>
    </row>
    <row r="213" spans="1:5" x14ac:dyDescent="0.3">
      <c r="A213" t="s">
        <v>750</v>
      </c>
      <c r="B213" t="s">
        <v>751</v>
      </c>
      <c r="C213" t="s">
        <v>752</v>
      </c>
      <c r="D213" t="s">
        <v>134</v>
      </c>
      <c r="E213" t="s">
        <v>16</v>
      </c>
    </row>
    <row r="214" spans="1:5" x14ac:dyDescent="0.3">
      <c r="A214" t="s">
        <v>753</v>
      </c>
      <c r="B214" t="s">
        <v>754</v>
      </c>
      <c r="C214" t="s">
        <v>755</v>
      </c>
      <c r="D214" t="s">
        <v>134</v>
      </c>
      <c r="E214" t="s">
        <v>16</v>
      </c>
    </row>
    <row r="215" spans="1:5" x14ac:dyDescent="0.3">
      <c r="A215" t="s">
        <v>756</v>
      </c>
      <c r="B215" t="s">
        <v>757</v>
      </c>
      <c r="C215" t="s">
        <v>758</v>
      </c>
      <c r="D215" t="s">
        <v>177</v>
      </c>
      <c r="E215" t="s">
        <v>16</v>
      </c>
    </row>
    <row r="216" spans="1:5" x14ac:dyDescent="0.3">
      <c r="A216" t="s">
        <v>759</v>
      </c>
      <c r="B216" t="s">
        <v>760</v>
      </c>
      <c r="C216" t="s">
        <v>760</v>
      </c>
      <c r="D216" t="s">
        <v>138</v>
      </c>
      <c r="E216" t="s">
        <v>16</v>
      </c>
    </row>
    <row r="217" spans="1:5" x14ac:dyDescent="0.3">
      <c r="A217" t="s">
        <v>761</v>
      </c>
      <c r="B217" t="s">
        <v>762</v>
      </c>
      <c r="C217" t="s">
        <v>763</v>
      </c>
      <c r="D217" t="s">
        <v>517</v>
      </c>
      <c r="E217" t="s">
        <v>16</v>
      </c>
    </row>
    <row r="218" spans="1:5" x14ac:dyDescent="0.3">
      <c r="A218" t="s">
        <v>764</v>
      </c>
      <c r="B218" t="s">
        <v>765</v>
      </c>
      <c r="C218" t="s">
        <v>763</v>
      </c>
      <c r="D218" t="s">
        <v>662</v>
      </c>
      <c r="E218" t="s">
        <v>16</v>
      </c>
    </row>
    <row r="219" spans="1:5" x14ac:dyDescent="0.3">
      <c r="A219" t="s">
        <v>766</v>
      </c>
      <c r="B219" t="s">
        <v>767</v>
      </c>
      <c r="C219" t="s">
        <v>768</v>
      </c>
      <c r="D219" t="s">
        <v>211</v>
      </c>
      <c r="E219" t="s">
        <v>16</v>
      </c>
    </row>
    <row r="220" spans="1:5" x14ac:dyDescent="0.3">
      <c r="A220" t="s">
        <v>769</v>
      </c>
      <c r="B220" t="s">
        <v>770</v>
      </c>
      <c r="C220" t="s">
        <v>771</v>
      </c>
      <c r="D220" t="s">
        <v>424</v>
      </c>
      <c r="E220" t="s">
        <v>16</v>
      </c>
    </row>
    <row r="221" spans="1:5" x14ac:dyDescent="0.3">
      <c r="A221" t="s">
        <v>772</v>
      </c>
      <c r="B221" t="s">
        <v>773</v>
      </c>
      <c r="C221" t="s">
        <v>774</v>
      </c>
      <c r="D221" t="s">
        <v>108</v>
      </c>
      <c r="E221" t="s">
        <v>16</v>
      </c>
    </row>
    <row r="222" spans="1:5" x14ac:dyDescent="0.3">
      <c r="A222" t="s">
        <v>775</v>
      </c>
      <c r="B222" t="s">
        <v>776</v>
      </c>
      <c r="C222" t="s">
        <v>777</v>
      </c>
      <c r="D222" t="s">
        <v>177</v>
      </c>
      <c r="E222" t="s">
        <v>16</v>
      </c>
    </row>
    <row r="223" spans="1:5" x14ac:dyDescent="0.3">
      <c r="A223" t="s">
        <v>778</v>
      </c>
      <c r="B223" t="s">
        <v>779</v>
      </c>
      <c r="C223" t="s">
        <v>780</v>
      </c>
      <c r="D223" t="s">
        <v>108</v>
      </c>
      <c r="E223" t="s">
        <v>16</v>
      </c>
    </row>
    <row r="224" spans="1:5" x14ac:dyDescent="0.3">
      <c r="A224" t="s">
        <v>781</v>
      </c>
      <c r="B224" t="s">
        <v>782</v>
      </c>
      <c r="C224" t="s">
        <v>783</v>
      </c>
      <c r="D224" t="s">
        <v>69</v>
      </c>
      <c r="E224" t="s">
        <v>16</v>
      </c>
    </row>
    <row r="225" spans="1:5" x14ac:dyDescent="0.3">
      <c r="A225" t="s">
        <v>784</v>
      </c>
      <c r="B225" t="s">
        <v>785</v>
      </c>
      <c r="C225" t="s">
        <v>786</v>
      </c>
      <c r="D225" t="s">
        <v>517</v>
      </c>
      <c r="E225" t="s">
        <v>16</v>
      </c>
    </row>
    <row r="226" spans="1:5" x14ac:dyDescent="0.3">
      <c r="A226" t="s">
        <v>787</v>
      </c>
      <c r="B226" t="s">
        <v>788</v>
      </c>
      <c r="C226" t="s">
        <v>789</v>
      </c>
      <c r="D226" t="s">
        <v>245</v>
      </c>
      <c r="E226" t="s">
        <v>16</v>
      </c>
    </row>
    <row r="227" spans="1:5" x14ac:dyDescent="0.3">
      <c r="A227" t="s">
        <v>790</v>
      </c>
      <c r="B227" t="s">
        <v>791</v>
      </c>
      <c r="C227" t="s">
        <v>792</v>
      </c>
      <c r="D227" t="s">
        <v>25</v>
      </c>
      <c r="E227" t="s">
        <v>16</v>
      </c>
    </row>
    <row r="228" spans="1:5" x14ac:dyDescent="0.3">
      <c r="A228" t="s">
        <v>793</v>
      </c>
      <c r="B228" t="s">
        <v>794</v>
      </c>
      <c r="C228" t="s">
        <v>795</v>
      </c>
      <c r="D228" t="s">
        <v>236</v>
      </c>
      <c r="E228" t="s">
        <v>16</v>
      </c>
    </row>
    <row r="229" spans="1:5" x14ac:dyDescent="0.3">
      <c r="A229" t="s">
        <v>796</v>
      </c>
      <c r="B229" t="s">
        <v>797</v>
      </c>
      <c r="C229" t="s">
        <v>798</v>
      </c>
      <c r="D229" t="s">
        <v>153</v>
      </c>
      <c r="E229" t="s">
        <v>16</v>
      </c>
    </row>
    <row r="230" spans="1:5" x14ac:dyDescent="0.3">
      <c r="A230" t="s">
        <v>799</v>
      </c>
      <c r="B230" t="s">
        <v>800</v>
      </c>
      <c r="C230" t="s">
        <v>801</v>
      </c>
      <c r="D230" t="s">
        <v>236</v>
      </c>
      <c r="E230" t="s">
        <v>16</v>
      </c>
    </row>
    <row r="231" spans="1:5" x14ac:dyDescent="0.3">
      <c r="A231" t="s">
        <v>802</v>
      </c>
      <c r="B231" t="s">
        <v>803</v>
      </c>
      <c r="C231" t="s">
        <v>804</v>
      </c>
      <c r="D231" t="s">
        <v>138</v>
      </c>
      <c r="E231" t="s">
        <v>16</v>
      </c>
    </row>
    <row r="232" spans="1:5" x14ac:dyDescent="0.3">
      <c r="A232" t="s">
        <v>805</v>
      </c>
      <c r="B232" t="s">
        <v>806</v>
      </c>
      <c r="C232" t="s">
        <v>806</v>
      </c>
      <c r="D232" t="s">
        <v>177</v>
      </c>
      <c r="E232" t="s">
        <v>16</v>
      </c>
    </row>
    <row r="233" spans="1:5" x14ac:dyDescent="0.3">
      <c r="A233" t="s">
        <v>807</v>
      </c>
      <c r="B233" t="s">
        <v>808</v>
      </c>
      <c r="C233" t="s">
        <v>809</v>
      </c>
      <c r="D233" t="s">
        <v>264</v>
      </c>
      <c r="E233" t="s">
        <v>16</v>
      </c>
    </row>
    <row r="234" spans="1:5" x14ac:dyDescent="0.3">
      <c r="A234" t="s">
        <v>810</v>
      </c>
      <c r="B234" t="s">
        <v>811</v>
      </c>
      <c r="C234" t="s">
        <v>812</v>
      </c>
      <c r="D234" t="s">
        <v>249</v>
      </c>
      <c r="E234" t="s">
        <v>16</v>
      </c>
    </row>
    <row r="235" spans="1:5" x14ac:dyDescent="0.3">
      <c r="A235" t="s">
        <v>813</v>
      </c>
      <c r="B235" t="s">
        <v>814</v>
      </c>
      <c r="C235" t="s">
        <v>815</v>
      </c>
      <c r="D235" t="s">
        <v>25</v>
      </c>
      <c r="E235" t="s">
        <v>16</v>
      </c>
    </row>
    <row r="236" spans="1:5" x14ac:dyDescent="0.3">
      <c r="A236" t="s">
        <v>816</v>
      </c>
      <c r="B236" t="s">
        <v>817</v>
      </c>
      <c r="C236" t="s">
        <v>818</v>
      </c>
      <c r="D236" t="s">
        <v>228</v>
      </c>
      <c r="E236" t="s">
        <v>16</v>
      </c>
    </row>
    <row r="237" spans="1:5" x14ac:dyDescent="0.3">
      <c r="A237" t="s">
        <v>819</v>
      </c>
      <c r="B237" t="s">
        <v>820</v>
      </c>
      <c r="C237" t="s">
        <v>821</v>
      </c>
      <c r="D237" t="s">
        <v>531</v>
      </c>
      <c r="E237" t="s">
        <v>16</v>
      </c>
    </row>
    <row r="238" spans="1:5" x14ac:dyDescent="0.3">
      <c r="A238" t="s">
        <v>822</v>
      </c>
      <c r="B238" t="s">
        <v>823</v>
      </c>
      <c r="C238" t="s">
        <v>824</v>
      </c>
      <c r="D238" t="s">
        <v>437</v>
      </c>
      <c r="E238" t="s">
        <v>16</v>
      </c>
    </row>
    <row r="239" spans="1:5" x14ac:dyDescent="0.3">
      <c r="A239" t="s">
        <v>825</v>
      </c>
      <c r="B239" t="s">
        <v>826</v>
      </c>
      <c r="C239" t="s">
        <v>827</v>
      </c>
      <c r="D239" t="s">
        <v>160</v>
      </c>
      <c r="E239" t="s">
        <v>16</v>
      </c>
    </row>
    <row r="240" spans="1:5" x14ac:dyDescent="0.3">
      <c r="A240" t="s">
        <v>828</v>
      </c>
      <c r="B240" t="s">
        <v>829</v>
      </c>
      <c r="C240" t="s">
        <v>830</v>
      </c>
      <c r="D240" t="s">
        <v>25</v>
      </c>
      <c r="E240" t="s">
        <v>16</v>
      </c>
    </row>
    <row r="241" spans="1:5" x14ac:dyDescent="0.3">
      <c r="A241" t="s">
        <v>831</v>
      </c>
      <c r="B241" t="s">
        <v>832</v>
      </c>
      <c r="C241" t="s">
        <v>833</v>
      </c>
      <c r="D241" t="s">
        <v>69</v>
      </c>
      <c r="E241" t="s">
        <v>16</v>
      </c>
    </row>
    <row r="242" spans="1:5" x14ac:dyDescent="0.3">
      <c r="A242" t="s">
        <v>834</v>
      </c>
      <c r="B242" t="s">
        <v>835</v>
      </c>
      <c r="C242" t="s">
        <v>836</v>
      </c>
      <c r="D242" t="s">
        <v>112</v>
      </c>
      <c r="E242" t="s">
        <v>16</v>
      </c>
    </row>
    <row r="243" spans="1:5" x14ac:dyDescent="0.3">
      <c r="A243" t="s">
        <v>837</v>
      </c>
      <c r="B243" t="s">
        <v>838</v>
      </c>
      <c r="C243" t="s">
        <v>839</v>
      </c>
      <c r="D243" t="s">
        <v>268</v>
      </c>
      <c r="E243" t="s">
        <v>16</v>
      </c>
    </row>
    <row r="244" spans="1:5" x14ac:dyDescent="0.3">
      <c r="A244" t="s">
        <v>840</v>
      </c>
      <c r="B244" t="s">
        <v>841</v>
      </c>
      <c r="C244" t="s">
        <v>842</v>
      </c>
      <c r="D244" t="s">
        <v>662</v>
      </c>
      <c r="E244" t="s">
        <v>16</v>
      </c>
    </row>
    <row r="245" spans="1:5" x14ac:dyDescent="0.3">
      <c r="A245" t="s">
        <v>843</v>
      </c>
      <c r="B245" t="s">
        <v>844</v>
      </c>
      <c r="C245" t="s">
        <v>845</v>
      </c>
      <c r="D245" t="s">
        <v>25</v>
      </c>
      <c r="E245" t="s">
        <v>16</v>
      </c>
    </row>
    <row r="246" spans="1:5" x14ac:dyDescent="0.3">
      <c r="A246" t="s">
        <v>846</v>
      </c>
      <c r="B246" t="s">
        <v>847</v>
      </c>
      <c r="C246" t="s">
        <v>848</v>
      </c>
      <c r="D246" t="s">
        <v>264</v>
      </c>
      <c r="E246" t="s">
        <v>16</v>
      </c>
    </row>
    <row r="247" spans="1:5" x14ac:dyDescent="0.3">
      <c r="A247" t="s">
        <v>849</v>
      </c>
      <c r="B247" t="s">
        <v>850</v>
      </c>
      <c r="C247" t="s">
        <v>851</v>
      </c>
      <c r="D247" t="s">
        <v>122</v>
      </c>
      <c r="E247" t="s">
        <v>16</v>
      </c>
    </row>
    <row r="248" spans="1:5" x14ac:dyDescent="0.3">
      <c r="A248" t="s">
        <v>852</v>
      </c>
      <c r="B248" t="s">
        <v>853</v>
      </c>
      <c r="C248" t="s">
        <v>854</v>
      </c>
      <c r="D248" t="s">
        <v>628</v>
      </c>
      <c r="E248" t="s">
        <v>16</v>
      </c>
    </row>
    <row r="249" spans="1:5" x14ac:dyDescent="0.3">
      <c r="A249" t="s">
        <v>855</v>
      </c>
      <c r="B249" t="s">
        <v>856</v>
      </c>
      <c r="C249" t="s">
        <v>856</v>
      </c>
      <c r="D249" t="s">
        <v>857</v>
      </c>
      <c r="E249" t="s">
        <v>16</v>
      </c>
    </row>
    <row r="250" spans="1:5" x14ac:dyDescent="0.3">
      <c r="A250" t="s">
        <v>858</v>
      </c>
      <c r="B250" t="s">
        <v>859</v>
      </c>
      <c r="C250" t="s">
        <v>860</v>
      </c>
      <c r="D250" t="s">
        <v>69</v>
      </c>
      <c r="E250" t="s">
        <v>16</v>
      </c>
    </row>
    <row r="251" spans="1:5" x14ac:dyDescent="0.3">
      <c r="A251" t="s">
        <v>861</v>
      </c>
      <c r="B251" t="s">
        <v>862</v>
      </c>
      <c r="C251" t="s">
        <v>863</v>
      </c>
      <c r="D251" t="s">
        <v>173</v>
      </c>
      <c r="E251" t="s">
        <v>16</v>
      </c>
    </row>
    <row r="252" spans="1:5" x14ac:dyDescent="0.3">
      <c r="A252" t="s">
        <v>864</v>
      </c>
      <c r="B252" t="s">
        <v>865</v>
      </c>
      <c r="C252" t="s">
        <v>866</v>
      </c>
      <c r="D252" t="s">
        <v>218</v>
      </c>
      <c r="E252" t="s">
        <v>16</v>
      </c>
    </row>
    <row r="253" spans="1:5" x14ac:dyDescent="0.3">
      <c r="A253" t="s">
        <v>867</v>
      </c>
      <c r="B253" t="s">
        <v>868</v>
      </c>
      <c r="C253" t="s">
        <v>869</v>
      </c>
      <c r="D253" t="s">
        <v>236</v>
      </c>
      <c r="E253" t="s">
        <v>16</v>
      </c>
    </row>
    <row r="254" spans="1:5" x14ac:dyDescent="0.3">
      <c r="A254" t="s">
        <v>870</v>
      </c>
      <c r="B254" t="s">
        <v>871</v>
      </c>
      <c r="C254" t="s">
        <v>872</v>
      </c>
      <c r="D254" t="s">
        <v>138</v>
      </c>
      <c r="E254" t="s">
        <v>16</v>
      </c>
    </row>
    <row r="255" spans="1:5" x14ac:dyDescent="0.3">
      <c r="A255" t="s">
        <v>873</v>
      </c>
      <c r="B255" t="s">
        <v>874</v>
      </c>
      <c r="C255" t="s">
        <v>875</v>
      </c>
      <c r="D255" t="s">
        <v>122</v>
      </c>
      <c r="E255" t="s">
        <v>16</v>
      </c>
    </row>
    <row r="256" spans="1:5" x14ac:dyDescent="0.3">
      <c r="A256" t="s">
        <v>876</v>
      </c>
      <c r="B256" t="s">
        <v>877</v>
      </c>
      <c r="C256" t="s">
        <v>878</v>
      </c>
      <c r="D256" t="s">
        <v>138</v>
      </c>
      <c r="E256" t="s">
        <v>16</v>
      </c>
    </row>
    <row r="257" spans="1:5" x14ac:dyDescent="0.3">
      <c r="A257" t="s">
        <v>879</v>
      </c>
      <c r="B257" t="s">
        <v>880</v>
      </c>
      <c r="C257" t="s">
        <v>881</v>
      </c>
      <c r="D257" t="s">
        <v>424</v>
      </c>
      <c r="E257" t="s">
        <v>16</v>
      </c>
    </row>
    <row r="258" spans="1:5" x14ac:dyDescent="0.3">
      <c r="A258" t="s">
        <v>882</v>
      </c>
      <c r="B258" t="s">
        <v>883</v>
      </c>
      <c r="C258" t="s">
        <v>501</v>
      </c>
      <c r="D258" t="s">
        <v>501</v>
      </c>
      <c r="E258" t="s">
        <v>16</v>
      </c>
    </row>
    <row r="259" spans="1:5" x14ac:dyDescent="0.3">
      <c r="A259" t="s">
        <v>884</v>
      </c>
      <c r="B259" t="s">
        <v>885</v>
      </c>
      <c r="C259" t="s">
        <v>886</v>
      </c>
      <c r="D259" t="s">
        <v>138</v>
      </c>
      <c r="E259" t="s">
        <v>16</v>
      </c>
    </row>
    <row r="260" spans="1:5" x14ac:dyDescent="0.3">
      <c r="A260" t="s">
        <v>887</v>
      </c>
      <c r="B260" t="s">
        <v>888</v>
      </c>
      <c r="C260" t="s">
        <v>889</v>
      </c>
      <c r="D260" t="s">
        <v>228</v>
      </c>
      <c r="E260" t="s">
        <v>16</v>
      </c>
    </row>
    <row r="261" spans="1:5" x14ac:dyDescent="0.3">
      <c r="A261" t="s">
        <v>890</v>
      </c>
      <c r="B261" t="s">
        <v>891</v>
      </c>
      <c r="C261" t="s">
        <v>892</v>
      </c>
      <c r="D261" t="s">
        <v>420</v>
      </c>
      <c r="E261" t="s">
        <v>16</v>
      </c>
    </row>
    <row r="262" spans="1:5" x14ac:dyDescent="0.3">
      <c r="A262" t="s">
        <v>893</v>
      </c>
      <c r="B262" t="s">
        <v>894</v>
      </c>
      <c r="C262" t="s">
        <v>895</v>
      </c>
      <c r="D262" t="s">
        <v>15</v>
      </c>
      <c r="E262" t="s">
        <v>16</v>
      </c>
    </row>
    <row r="263" spans="1:5" x14ac:dyDescent="0.3">
      <c r="A263" t="s">
        <v>896</v>
      </c>
      <c r="B263" t="s">
        <v>897</v>
      </c>
      <c r="C263" t="s">
        <v>897</v>
      </c>
      <c r="D263" t="s">
        <v>130</v>
      </c>
      <c r="E263" t="s">
        <v>16</v>
      </c>
    </row>
    <row r="264" spans="1:5" x14ac:dyDescent="0.3">
      <c r="A264" t="s">
        <v>898</v>
      </c>
      <c r="B264" t="s">
        <v>899</v>
      </c>
      <c r="C264" t="s">
        <v>900</v>
      </c>
      <c r="D264" t="s">
        <v>304</v>
      </c>
      <c r="E264" t="s">
        <v>16</v>
      </c>
    </row>
    <row r="265" spans="1:5" x14ac:dyDescent="0.3">
      <c r="A265" t="s">
        <v>901</v>
      </c>
      <c r="B265" t="s">
        <v>902</v>
      </c>
      <c r="C265" t="s">
        <v>903</v>
      </c>
      <c r="D265" t="s">
        <v>53</v>
      </c>
      <c r="E265" t="s">
        <v>16</v>
      </c>
    </row>
    <row r="266" spans="1:5" x14ac:dyDescent="0.3">
      <c r="A266" t="s">
        <v>904</v>
      </c>
      <c r="B266" t="s">
        <v>905</v>
      </c>
      <c r="C266" t="s">
        <v>191</v>
      </c>
      <c r="D266" t="s">
        <v>146</v>
      </c>
      <c r="E266" t="s">
        <v>16</v>
      </c>
    </row>
    <row r="267" spans="1:5" x14ac:dyDescent="0.3">
      <c r="A267" t="s">
        <v>906</v>
      </c>
      <c r="B267" t="s">
        <v>907</v>
      </c>
      <c r="C267" t="s">
        <v>907</v>
      </c>
      <c r="D267" t="s">
        <v>108</v>
      </c>
      <c r="E267" t="s">
        <v>16</v>
      </c>
    </row>
    <row r="268" spans="1:5" x14ac:dyDescent="0.3">
      <c r="A268" t="s">
        <v>908</v>
      </c>
      <c r="B268" t="s">
        <v>909</v>
      </c>
      <c r="C268" t="s">
        <v>910</v>
      </c>
      <c r="D268" t="s">
        <v>130</v>
      </c>
      <c r="E268" t="s">
        <v>16</v>
      </c>
    </row>
    <row r="269" spans="1:5" x14ac:dyDescent="0.3">
      <c r="A269" t="s">
        <v>911</v>
      </c>
      <c r="B269" t="s">
        <v>912</v>
      </c>
      <c r="C269" t="s">
        <v>913</v>
      </c>
      <c r="D269" t="s">
        <v>264</v>
      </c>
      <c r="E269" t="s">
        <v>16</v>
      </c>
    </row>
    <row r="270" spans="1:5" x14ac:dyDescent="0.3">
      <c r="A270" t="s">
        <v>914</v>
      </c>
      <c r="B270" t="s">
        <v>915</v>
      </c>
      <c r="C270" t="s">
        <v>916</v>
      </c>
      <c r="D270" t="s">
        <v>108</v>
      </c>
      <c r="E270" t="s">
        <v>16</v>
      </c>
    </row>
    <row r="271" spans="1:5" x14ac:dyDescent="0.3">
      <c r="A271" t="s">
        <v>917</v>
      </c>
      <c r="B271" t="s">
        <v>918</v>
      </c>
      <c r="C271" t="s">
        <v>918</v>
      </c>
      <c r="D271" t="s">
        <v>138</v>
      </c>
      <c r="E271" t="s">
        <v>16</v>
      </c>
    </row>
    <row r="272" spans="1:5" x14ac:dyDescent="0.3">
      <c r="A272" t="s">
        <v>919</v>
      </c>
      <c r="B272" t="s">
        <v>920</v>
      </c>
      <c r="C272" t="s">
        <v>921</v>
      </c>
      <c r="D272" t="s">
        <v>153</v>
      </c>
      <c r="E272" t="s">
        <v>16</v>
      </c>
    </row>
    <row r="273" spans="1:5" x14ac:dyDescent="0.3">
      <c r="A273" t="s">
        <v>922</v>
      </c>
      <c r="B273" t="s">
        <v>923</v>
      </c>
      <c r="C273" t="s">
        <v>924</v>
      </c>
      <c r="D273" t="s">
        <v>173</v>
      </c>
      <c r="E273" t="s">
        <v>16</v>
      </c>
    </row>
    <row r="274" spans="1:5" x14ac:dyDescent="0.3">
      <c r="A274" t="s">
        <v>925</v>
      </c>
      <c r="B274" t="s">
        <v>926</v>
      </c>
      <c r="C274" t="s">
        <v>927</v>
      </c>
      <c r="D274" t="s">
        <v>160</v>
      </c>
      <c r="E274" t="s">
        <v>16</v>
      </c>
    </row>
    <row r="275" spans="1:5" x14ac:dyDescent="0.3">
      <c r="A275" t="s">
        <v>928</v>
      </c>
      <c r="B275" t="s">
        <v>929</v>
      </c>
      <c r="C275" t="s">
        <v>930</v>
      </c>
      <c r="D275" t="s">
        <v>218</v>
      </c>
      <c r="E275" t="s">
        <v>16</v>
      </c>
    </row>
    <row r="276" spans="1:5" x14ac:dyDescent="0.3">
      <c r="A276" t="s">
        <v>931</v>
      </c>
      <c r="B276" t="s">
        <v>932</v>
      </c>
      <c r="C276" t="s">
        <v>933</v>
      </c>
      <c r="D276" t="s">
        <v>662</v>
      </c>
      <c r="E276" t="s">
        <v>16</v>
      </c>
    </row>
    <row r="277" spans="1:5" x14ac:dyDescent="0.3">
      <c r="A277" t="s">
        <v>934</v>
      </c>
      <c r="B277" t="s">
        <v>935</v>
      </c>
      <c r="C277" t="s">
        <v>936</v>
      </c>
      <c r="D277" t="s">
        <v>173</v>
      </c>
      <c r="E277" t="s">
        <v>16</v>
      </c>
    </row>
    <row r="278" spans="1:5" x14ac:dyDescent="0.3">
      <c r="A278" t="s">
        <v>937</v>
      </c>
      <c r="B278" t="s">
        <v>938</v>
      </c>
      <c r="C278" t="s">
        <v>939</v>
      </c>
      <c r="D278" t="s">
        <v>437</v>
      </c>
      <c r="E278" t="s">
        <v>16</v>
      </c>
    </row>
    <row r="279" spans="1:5" x14ac:dyDescent="0.3">
      <c r="A279" t="s">
        <v>940</v>
      </c>
      <c r="B279" t="s">
        <v>941</v>
      </c>
      <c r="C279" t="s">
        <v>942</v>
      </c>
      <c r="D279" t="s">
        <v>346</v>
      </c>
      <c r="E279" t="s">
        <v>16</v>
      </c>
    </row>
    <row r="280" spans="1:5" x14ac:dyDescent="0.3">
      <c r="A280" t="s">
        <v>943</v>
      </c>
      <c r="B280" t="s">
        <v>944</v>
      </c>
      <c r="C280" t="s">
        <v>945</v>
      </c>
      <c r="D280" t="s">
        <v>69</v>
      </c>
      <c r="E280" t="s">
        <v>16</v>
      </c>
    </row>
    <row r="281" spans="1:5" x14ac:dyDescent="0.3">
      <c r="A281" t="s">
        <v>946</v>
      </c>
      <c r="B281" t="s">
        <v>947</v>
      </c>
      <c r="C281" t="s">
        <v>948</v>
      </c>
      <c r="D281" t="s">
        <v>173</v>
      </c>
      <c r="E281" t="s">
        <v>16</v>
      </c>
    </row>
    <row r="282" spans="1:5" x14ac:dyDescent="0.3">
      <c r="A282" t="s">
        <v>949</v>
      </c>
      <c r="B282" t="s">
        <v>950</v>
      </c>
      <c r="C282" t="s">
        <v>951</v>
      </c>
      <c r="D282" t="s">
        <v>952</v>
      </c>
      <c r="E282" t="s">
        <v>16</v>
      </c>
    </row>
    <row r="283" spans="1:5" x14ac:dyDescent="0.3">
      <c r="A283" t="s">
        <v>953</v>
      </c>
      <c r="B283" t="s">
        <v>954</v>
      </c>
      <c r="C283" t="s">
        <v>955</v>
      </c>
      <c r="D283" t="s">
        <v>304</v>
      </c>
      <c r="E283" t="s">
        <v>16</v>
      </c>
    </row>
    <row r="284" spans="1:5" x14ac:dyDescent="0.3">
      <c r="A284" t="s">
        <v>956</v>
      </c>
      <c r="B284" t="s">
        <v>957</v>
      </c>
      <c r="C284" t="s">
        <v>958</v>
      </c>
      <c r="D284" t="s">
        <v>314</v>
      </c>
      <c r="E284" t="s">
        <v>16</v>
      </c>
    </row>
    <row r="285" spans="1:5" x14ac:dyDescent="0.3">
      <c r="A285" t="s">
        <v>959</v>
      </c>
      <c r="B285" t="s">
        <v>960</v>
      </c>
      <c r="C285" t="s">
        <v>961</v>
      </c>
      <c r="D285" t="s">
        <v>108</v>
      </c>
      <c r="E285" t="s">
        <v>16</v>
      </c>
    </row>
    <row r="286" spans="1:5" x14ac:dyDescent="0.3">
      <c r="A286" t="s">
        <v>962</v>
      </c>
      <c r="B286" t="s">
        <v>963</v>
      </c>
      <c r="C286" t="s">
        <v>964</v>
      </c>
      <c r="D286" t="s">
        <v>138</v>
      </c>
      <c r="E286" t="s">
        <v>16</v>
      </c>
    </row>
    <row r="287" spans="1:5" x14ac:dyDescent="0.3">
      <c r="A287" t="s">
        <v>965</v>
      </c>
      <c r="B287" t="s">
        <v>966</v>
      </c>
      <c r="C287" t="s">
        <v>967</v>
      </c>
      <c r="D287" t="s">
        <v>15</v>
      </c>
      <c r="E287" t="s">
        <v>16</v>
      </c>
    </row>
    <row r="288" spans="1:5" x14ac:dyDescent="0.3">
      <c r="A288" t="s">
        <v>968</v>
      </c>
      <c r="B288" t="s">
        <v>969</v>
      </c>
      <c r="C288" t="s">
        <v>263</v>
      </c>
      <c r="D288" t="s">
        <v>416</v>
      </c>
      <c r="E288" t="s">
        <v>16</v>
      </c>
    </row>
    <row r="289" spans="1:5" x14ac:dyDescent="0.3">
      <c r="A289" t="s">
        <v>970</v>
      </c>
      <c r="B289" t="s">
        <v>971</v>
      </c>
      <c r="C289" t="s">
        <v>972</v>
      </c>
      <c r="D289" t="s">
        <v>346</v>
      </c>
      <c r="E289" t="s">
        <v>16</v>
      </c>
    </row>
    <row r="290" spans="1:5" x14ac:dyDescent="0.3">
      <c r="A290" t="s">
        <v>973</v>
      </c>
      <c r="B290" t="s">
        <v>974</v>
      </c>
      <c r="C290" t="s">
        <v>975</v>
      </c>
      <c r="D290" t="s">
        <v>138</v>
      </c>
      <c r="E290" t="s">
        <v>16</v>
      </c>
    </row>
    <row r="291" spans="1:5" x14ac:dyDescent="0.3">
      <c r="A291" t="s">
        <v>976</v>
      </c>
      <c r="B291" t="s">
        <v>977</v>
      </c>
      <c r="C291" t="s">
        <v>978</v>
      </c>
      <c r="D291" t="s">
        <v>264</v>
      </c>
      <c r="E291" t="s">
        <v>16</v>
      </c>
    </row>
    <row r="292" spans="1:5" x14ac:dyDescent="0.3">
      <c r="A292" t="s">
        <v>979</v>
      </c>
      <c r="B292" t="s">
        <v>980</v>
      </c>
      <c r="C292" t="s">
        <v>981</v>
      </c>
      <c r="D292" t="s">
        <v>218</v>
      </c>
      <c r="E292" t="s">
        <v>16</v>
      </c>
    </row>
    <row r="293" spans="1:5" x14ac:dyDescent="0.3">
      <c r="A293" t="s">
        <v>982</v>
      </c>
      <c r="B293" t="s">
        <v>983</v>
      </c>
      <c r="C293" t="s">
        <v>984</v>
      </c>
      <c r="D293" t="s">
        <v>228</v>
      </c>
      <c r="E293" t="s">
        <v>16</v>
      </c>
    </row>
    <row r="294" spans="1:5" x14ac:dyDescent="0.3">
      <c r="A294" t="s">
        <v>985</v>
      </c>
      <c r="B294" t="s">
        <v>986</v>
      </c>
      <c r="C294" t="s">
        <v>987</v>
      </c>
      <c r="D294" t="s">
        <v>517</v>
      </c>
      <c r="E294" t="s">
        <v>16</v>
      </c>
    </row>
    <row r="295" spans="1:5" x14ac:dyDescent="0.3">
      <c r="A295" t="s">
        <v>988</v>
      </c>
      <c r="B295" t="s">
        <v>989</v>
      </c>
      <c r="C295" t="s">
        <v>990</v>
      </c>
      <c r="D295" t="s">
        <v>160</v>
      </c>
      <c r="E295" t="s">
        <v>16</v>
      </c>
    </row>
    <row r="296" spans="1:5" x14ac:dyDescent="0.3">
      <c r="A296" t="s">
        <v>991</v>
      </c>
      <c r="B296" t="s">
        <v>992</v>
      </c>
      <c r="C296" t="s">
        <v>993</v>
      </c>
      <c r="D296" t="s">
        <v>134</v>
      </c>
      <c r="E296" t="s">
        <v>16</v>
      </c>
    </row>
    <row r="297" spans="1:5" x14ac:dyDescent="0.3">
      <c r="A297" t="s">
        <v>994</v>
      </c>
      <c r="B297" t="s">
        <v>995</v>
      </c>
      <c r="C297" t="s">
        <v>996</v>
      </c>
      <c r="D297" t="s">
        <v>104</v>
      </c>
      <c r="E297" t="s">
        <v>16</v>
      </c>
    </row>
    <row r="298" spans="1:5" x14ac:dyDescent="0.3">
      <c r="A298" t="s">
        <v>997</v>
      </c>
      <c r="B298" t="s">
        <v>998</v>
      </c>
      <c r="C298" t="s">
        <v>993</v>
      </c>
      <c r="D298" t="s">
        <v>232</v>
      </c>
      <c r="E298" t="s">
        <v>16</v>
      </c>
    </row>
    <row r="299" spans="1:5" x14ac:dyDescent="0.3">
      <c r="A299" t="s">
        <v>999</v>
      </c>
      <c r="B299" t="s">
        <v>1000</v>
      </c>
      <c r="C299" t="s">
        <v>1001</v>
      </c>
      <c r="D299" t="s">
        <v>104</v>
      </c>
      <c r="E299" t="s">
        <v>16</v>
      </c>
    </row>
    <row r="300" spans="1:5" x14ac:dyDescent="0.3">
      <c r="A300" t="s">
        <v>1002</v>
      </c>
      <c r="B300" t="s">
        <v>1003</v>
      </c>
      <c r="C300" t="s">
        <v>1004</v>
      </c>
      <c r="D300" t="s">
        <v>112</v>
      </c>
      <c r="E300" t="s">
        <v>16</v>
      </c>
    </row>
    <row r="301" spans="1:5" x14ac:dyDescent="0.3">
      <c r="A301" t="s">
        <v>1005</v>
      </c>
      <c r="B301" t="s">
        <v>1006</v>
      </c>
      <c r="C301" t="s">
        <v>1007</v>
      </c>
      <c r="D301" t="s">
        <v>138</v>
      </c>
      <c r="E301" t="s">
        <v>16</v>
      </c>
    </row>
    <row r="302" spans="1:5" x14ac:dyDescent="0.3">
      <c r="A302" t="s">
        <v>1008</v>
      </c>
      <c r="B302" t="s">
        <v>1009</v>
      </c>
      <c r="C302" t="s">
        <v>1010</v>
      </c>
      <c r="D302" t="s">
        <v>188</v>
      </c>
      <c r="E302" t="s">
        <v>16</v>
      </c>
    </row>
    <row r="303" spans="1:5" x14ac:dyDescent="0.3">
      <c r="A303" t="s">
        <v>1011</v>
      </c>
      <c r="B303" t="s">
        <v>1012</v>
      </c>
      <c r="C303" t="s">
        <v>1013</v>
      </c>
      <c r="D303" t="s">
        <v>138</v>
      </c>
      <c r="E303" t="s">
        <v>16</v>
      </c>
    </row>
    <row r="304" spans="1:5" x14ac:dyDescent="0.3">
      <c r="A304" t="s">
        <v>1014</v>
      </c>
      <c r="B304" t="s">
        <v>1015</v>
      </c>
      <c r="C304" t="s">
        <v>1015</v>
      </c>
      <c r="D304" t="s">
        <v>108</v>
      </c>
      <c r="E304" t="s">
        <v>16</v>
      </c>
    </row>
    <row r="305" spans="1:5" x14ac:dyDescent="0.3">
      <c r="A305" t="s">
        <v>1016</v>
      </c>
      <c r="B305" t="s">
        <v>1017</v>
      </c>
      <c r="C305" t="s">
        <v>501</v>
      </c>
      <c r="D305" t="s">
        <v>501</v>
      </c>
      <c r="E305" t="s">
        <v>16</v>
      </c>
    </row>
    <row r="306" spans="1:5" x14ac:dyDescent="0.3">
      <c r="A306" t="s">
        <v>1018</v>
      </c>
      <c r="B306" t="s">
        <v>1019</v>
      </c>
      <c r="C306" t="s">
        <v>1020</v>
      </c>
      <c r="D306" t="s">
        <v>211</v>
      </c>
      <c r="E306" t="s">
        <v>16</v>
      </c>
    </row>
    <row r="307" spans="1:5" x14ac:dyDescent="0.3">
      <c r="A307" t="s">
        <v>1021</v>
      </c>
      <c r="B307" t="s">
        <v>1022</v>
      </c>
      <c r="C307" t="s">
        <v>1023</v>
      </c>
      <c r="D307" t="s">
        <v>318</v>
      </c>
      <c r="E307" t="s">
        <v>16</v>
      </c>
    </row>
    <row r="308" spans="1:5" x14ac:dyDescent="0.3">
      <c r="A308" t="s">
        <v>1024</v>
      </c>
      <c r="B308" t="s">
        <v>1025</v>
      </c>
      <c r="C308" t="s">
        <v>1026</v>
      </c>
      <c r="D308" t="s">
        <v>160</v>
      </c>
      <c r="E308" t="s">
        <v>16</v>
      </c>
    </row>
    <row r="309" spans="1:5" x14ac:dyDescent="0.3">
      <c r="A309" t="s">
        <v>1027</v>
      </c>
      <c r="B309" t="s">
        <v>1028</v>
      </c>
      <c r="C309" t="s">
        <v>1029</v>
      </c>
      <c r="D309" t="s">
        <v>236</v>
      </c>
      <c r="E309" t="s">
        <v>16</v>
      </c>
    </row>
    <row r="310" spans="1:5" x14ac:dyDescent="0.3">
      <c r="A310" t="s">
        <v>1030</v>
      </c>
      <c r="B310" t="s">
        <v>1031</v>
      </c>
      <c r="C310" t="s">
        <v>1031</v>
      </c>
      <c r="D310" t="s">
        <v>108</v>
      </c>
      <c r="E310" t="s">
        <v>16</v>
      </c>
    </row>
    <row r="311" spans="1:5" x14ac:dyDescent="0.3">
      <c r="A311" t="s">
        <v>1032</v>
      </c>
      <c r="B311" t="s">
        <v>1033</v>
      </c>
      <c r="C311" t="s">
        <v>1034</v>
      </c>
      <c r="D311" t="s">
        <v>25</v>
      </c>
      <c r="E311" t="s">
        <v>16</v>
      </c>
    </row>
    <row r="312" spans="1:5" x14ac:dyDescent="0.3">
      <c r="A312" t="s">
        <v>1035</v>
      </c>
      <c r="B312" t="s">
        <v>1036</v>
      </c>
      <c r="C312" t="s">
        <v>1037</v>
      </c>
      <c r="D312" t="s">
        <v>138</v>
      </c>
      <c r="E312" t="s">
        <v>16</v>
      </c>
    </row>
    <row r="313" spans="1:5" x14ac:dyDescent="0.3">
      <c r="A313" t="s">
        <v>1038</v>
      </c>
      <c r="B313" t="s">
        <v>1039</v>
      </c>
      <c r="C313" t="s">
        <v>1020</v>
      </c>
      <c r="D313" t="s">
        <v>218</v>
      </c>
      <c r="E313" t="s">
        <v>16</v>
      </c>
    </row>
    <row r="314" spans="1:5" x14ac:dyDescent="0.3">
      <c r="A314" t="s">
        <v>1040</v>
      </c>
      <c r="B314" t="s">
        <v>1041</v>
      </c>
      <c r="C314" t="s">
        <v>1042</v>
      </c>
      <c r="D314" t="s">
        <v>25</v>
      </c>
      <c r="E314" t="s">
        <v>16</v>
      </c>
    </row>
    <row r="315" spans="1:5" x14ac:dyDescent="0.3">
      <c r="A315" t="s">
        <v>1043</v>
      </c>
      <c r="B315" t="s">
        <v>1044</v>
      </c>
      <c r="C315" t="s">
        <v>1045</v>
      </c>
      <c r="D315" t="s">
        <v>173</v>
      </c>
      <c r="E315" t="s">
        <v>16</v>
      </c>
    </row>
    <row r="316" spans="1:5" x14ac:dyDescent="0.3">
      <c r="A316" t="s">
        <v>1046</v>
      </c>
      <c r="B316" t="s">
        <v>1047</v>
      </c>
      <c r="C316" t="s">
        <v>1048</v>
      </c>
      <c r="D316" t="s">
        <v>232</v>
      </c>
      <c r="E316" t="s">
        <v>16</v>
      </c>
    </row>
    <row r="317" spans="1:5" x14ac:dyDescent="0.3">
      <c r="A317" t="s">
        <v>1049</v>
      </c>
      <c r="B317" t="s">
        <v>1050</v>
      </c>
      <c r="C317" t="s">
        <v>1051</v>
      </c>
      <c r="D317" t="s">
        <v>1052</v>
      </c>
      <c r="E317" t="s">
        <v>16</v>
      </c>
    </row>
    <row r="318" spans="1:5" x14ac:dyDescent="0.3">
      <c r="A318" t="s">
        <v>1053</v>
      </c>
      <c r="B318" t="s">
        <v>1054</v>
      </c>
      <c r="C318" t="s">
        <v>1055</v>
      </c>
      <c r="D318" t="s">
        <v>1052</v>
      </c>
      <c r="E318" t="s">
        <v>16</v>
      </c>
    </row>
    <row r="319" spans="1:5" x14ac:dyDescent="0.3">
      <c r="A319" t="s">
        <v>1056</v>
      </c>
      <c r="B319" t="s">
        <v>1057</v>
      </c>
      <c r="C319" t="s">
        <v>1058</v>
      </c>
      <c r="D319" t="s">
        <v>437</v>
      </c>
      <c r="E319" t="s">
        <v>16</v>
      </c>
    </row>
    <row r="320" spans="1:5" x14ac:dyDescent="0.3">
      <c r="A320" t="s">
        <v>1059</v>
      </c>
      <c r="B320" t="s">
        <v>1060</v>
      </c>
      <c r="C320" t="s">
        <v>1061</v>
      </c>
      <c r="D320" t="s">
        <v>380</v>
      </c>
      <c r="E320" t="s">
        <v>16</v>
      </c>
    </row>
    <row r="321" spans="1:5" x14ac:dyDescent="0.3">
      <c r="A321" t="s">
        <v>1062</v>
      </c>
      <c r="B321" t="s">
        <v>1063</v>
      </c>
      <c r="C321" t="s">
        <v>1064</v>
      </c>
      <c r="D321" t="s">
        <v>134</v>
      </c>
      <c r="E321" t="s">
        <v>16</v>
      </c>
    </row>
    <row r="322" spans="1:5" x14ac:dyDescent="0.3">
      <c r="A322" t="s">
        <v>1065</v>
      </c>
      <c r="B322" t="s">
        <v>1066</v>
      </c>
      <c r="C322" t="s">
        <v>1067</v>
      </c>
      <c r="D322" t="s">
        <v>134</v>
      </c>
      <c r="E322" t="s">
        <v>16</v>
      </c>
    </row>
    <row r="323" spans="1:5" x14ac:dyDescent="0.3">
      <c r="A323" t="s">
        <v>1068</v>
      </c>
      <c r="B323" t="s">
        <v>1069</v>
      </c>
      <c r="C323" t="s">
        <v>1070</v>
      </c>
      <c r="D323" t="s">
        <v>15</v>
      </c>
      <c r="E323" t="s">
        <v>16</v>
      </c>
    </row>
    <row r="324" spans="1:5" x14ac:dyDescent="0.3">
      <c r="A324" t="s">
        <v>1071</v>
      </c>
      <c r="B324" t="s">
        <v>1072</v>
      </c>
      <c r="C324" t="s">
        <v>1073</v>
      </c>
      <c r="D324" t="s">
        <v>173</v>
      </c>
      <c r="E324" t="s">
        <v>16</v>
      </c>
    </row>
    <row r="325" spans="1:5" x14ac:dyDescent="0.3">
      <c r="A325" t="s">
        <v>1074</v>
      </c>
      <c r="B325" t="s">
        <v>1075</v>
      </c>
      <c r="C325" t="s">
        <v>1076</v>
      </c>
      <c r="D325" t="s">
        <v>40</v>
      </c>
      <c r="E325" t="s">
        <v>16</v>
      </c>
    </row>
    <row r="326" spans="1:5" x14ac:dyDescent="0.3">
      <c r="A326" t="s">
        <v>1077</v>
      </c>
      <c r="B326" t="s">
        <v>1078</v>
      </c>
      <c r="C326" t="s">
        <v>1079</v>
      </c>
      <c r="D326" t="s">
        <v>126</v>
      </c>
      <c r="E326" t="s">
        <v>16</v>
      </c>
    </row>
    <row r="327" spans="1:5" x14ac:dyDescent="0.3">
      <c r="A327" t="s">
        <v>1080</v>
      </c>
      <c r="B327" t="s">
        <v>1081</v>
      </c>
      <c r="C327" t="s">
        <v>1082</v>
      </c>
      <c r="D327" t="s">
        <v>170</v>
      </c>
      <c r="E327" t="s">
        <v>16</v>
      </c>
    </row>
    <row r="328" spans="1:5" x14ac:dyDescent="0.3">
      <c r="A328" t="s">
        <v>1083</v>
      </c>
      <c r="B328" t="s">
        <v>1084</v>
      </c>
      <c r="C328" t="s">
        <v>1085</v>
      </c>
      <c r="D328" t="s">
        <v>662</v>
      </c>
      <c r="E328" t="s">
        <v>16</v>
      </c>
    </row>
    <row r="329" spans="1:5" x14ac:dyDescent="0.3">
      <c r="A329" t="s">
        <v>1086</v>
      </c>
      <c r="B329" t="s">
        <v>1087</v>
      </c>
      <c r="C329" t="s">
        <v>1088</v>
      </c>
      <c r="D329" t="s">
        <v>69</v>
      </c>
      <c r="E329" t="s">
        <v>16</v>
      </c>
    </row>
    <row r="330" spans="1:5" x14ac:dyDescent="0.3">
      <c r="A330" t="s">
        <v>1089</v>
      </c>
      <c r="B330" t="s">
        <v>1090</v>
      </c>
      <c r="C330" t="s">
        <v>1091</v>
      </c>
      <c r="D330" t="s">
        <v>437</v>
      </c>
      <c r="E330" t="s">
        <v>16</v>
      </c>
    </row>
    <row r="331" spans="1:5" x14ac:dyDescent="0.3">
      <c r="A331" t="s">
        <v>1092</v>
      </c>
      <c r="B331" t="s">
        <v>1093</v>
      </c>
      <c r="C331" t="s">
        <v>1094</v>
      </c>
      <c r="D331" t="s">
        <v>207</v>
      </c>
      <c r="E331" t="s">
        <v>16</v>
      </c>
    </row>
    <row r="332" spans="1:5" x14ac:dyDescent="0.3">
      <c r="A332" t="s">
        <v>1095</v>
      </c>
      <c r="B332" t="s">
        <v>1096</v>
      </c>
      <c r="C332" t="s">
        <v>1097</v>
      </c>
      <c r="D332" t="s">
        <v>25</v>
      </c>
      <c r="E332" t="s">
        <v>16</v>
      </c>
    </row>
    <row r="333" spans="1:5" x14ac:dyDescent="0.3">
      <c r="A333" t="s">
        <v>1098</v>
      </c>
      <c r="B333" t="s">
        <v>1099</v>
      </c>
      <c r="C333" t="s">
        <v>1100</v>
      </c>
      <c r="D333" t="s">
        <v>126</v>
      </c>
      <c r="E333" t="s">
        <v>16</v>
      </c>
    </row>
    <row r="334" spans="1:5" x14ac:dyDescent="0.3">
      <c r="A334" t="s">
        <v>1101</v>
      </c>
      <c r="B334" t="s">
        <v>1102</v>
      </c>
      <c r="C334" t="s">
        <v>1102</v>
      </c>
      <c r="D334" t="s">
        <v>318</v>
      </c>
      <c r="E334" t="s">
        <v>16</v>
      </c>
    </row>
    <row r="335" spans="1:5" x14ac:dyDescent="0.3">
      <c r="A335" t="s">
        <v>1103</v>
      </c>
      <c r="B335" t="s">
        <v>1104</v>
      </c>
      <c r="C335" t="s">
        <v>1105</v>
      </c>
      <c r="D335" t="s">
        <v>112</v>
      </c>
      <c r="E335" t="s">
        <v>16</v>
      </c>
    </row>
    <row r="336" spans="1:5" x14ac:dyDescent="0.3">
      <c r="A336" t="s">
        <v>1106</v>
      </c>
      <c r="B336" t="s">
        <v>1107</v>
      </c>
      <c r="C336" t="s">
        <v>1108</v>
      </c>
      <c r="D336" t="s">
        <v>173</v>
      </c>
      <c r="E336" t="s">
        <v>16</v>
      </c>
    </row>
    <row r="337" spans="1:5" x14ac:dyDescent="0.3">
      <c r="A337" t="s">
        <v>1109</v>
      </c>
      <c r="B337" t="s">
        <v>1110</v>
      </c>
      <c r="C337" t="s">
        <v>1110</v>
      </c>
      <c r="D337" t="s">
        <v>108</v>
      </c>
      <c r="E337" t="s">
        <v>16</v>
      </c>
    </row>
    <row r="338" spans="1:5" x14ac:dyDescent="0.3">
      <c r="A338" t="s">
        <v>1111</v>
      </c>
      <c r="B338" t="s">
        <v>1112</v>
      </c>
      <c r="C338" t="s">
        <v>1113</v>
      </c>
      <c r="D338" t="s">
        <v>420</v>
      </c>
      <c r="E338" t="s">
        <v>16</v>
      </c>
    </row>
    <row r="339" spans="1:5" x14ac:dyDescent="0.3">
      <c r="A339" t="s">
        <v>1114</v>
      </c>
      <c r="B339" t="s">
        <v>1115</v>
      </c>
      <c r="C339" t="s">
        <v>1116</v>
      </c>
      <c r="D339" t="s">
        <v>207</v>
      </c>
      <c r="E339" t="s">
        <v>16</v>
      </c>
    </row>
    <row r="340" spans="1:5" x14ac:dyDescent="0.3">
      <c r="A340" t="s">
        <v>1117</v>
      </c>
      <c r="B340" t="s">
        <v>1118</v>
      </c>
      <c r="C340" t="s">
        <v>1118</v>
      </c>
      <c r="D340" t="s">
        <v>108</v>
      </c>
      <c r="E340" t="s">
        <v>16</v>
      </c>
    </row>
    <row r="341" spans="1:5" x14ac:dyDescent="0.3">
      <c r="A341" t="s">
        <v>1119</v>
      </c>
      <c r="B341" t="s">
        <v>1120</v>
      </c>
      <c r="C341" t="s">
        <v>1121</v>
      </c>
      <c r="D341" t="s">
        <v>272</v>
      </c>
      <c r="E341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54325-BA89-4A38-A0AE-906863400A07}">
  <dimension ref="A1:C83"/>
  <sheetViews>
    <sheetView workbookViewId="0">
      <selection activeCell="A14" sqref="A14"/>
    </sheetView>
  </sheetViews>
  <sheetFormatPr defaultRowHeight="14.4" x14ac:dyDescent="0.3"/>
  <cols>
    <col min="1" max="1" width="24.6640625" customWidth="1"/>
    <col min="2" max="2" width="19" customWidth="1"/>
    <col min="3" max="3" width="14.6640625" customWidth="1"/>
  </cols>
  <sheetData>
    <row r="1" spans="1:3" x14ac:dyDescent="0.3">
      <c r="A1" t="s">
        <v>0</v>
      </c>
      <c r="B1" t="s">
        <v>1</v>
      </c>
      <c r="C1" t="s">
        <v>1122</v>
      </c>
    </row>
    <row r="2" spans="1:3" x14ac:dyDescent="0.3">
      <c r="A2" t="s">
        <v>5</v>
      </c>
      <c r="B2">
        <v>10667246</v>
      </c>
      <c r="C2" s="1">
        <v>6.3020833333333331E-2</v>
      </c>
    </row>
    <row r="3" spans="1:3" x14ac:dyDescent="0.3">
      <c r="A3" t="s">
        <v>6</v>
      </c>
      <c r="B3">
        <v>10667240</v>
      </c>
      <c r="C3" s="1">
        <v>6.3368055555555552E-2</v>
      </c>
    </row>
    <row r="4" spans="1:3" x14ac:dyDescent="0.3">
      <c r="A4" t="s">
        <v>1123</v>
      </c>
      <c r="B4">
        <v>10667242</v>
      </c>
      <c r="C4" s="1">
        <v>6.4062499999999994E-2</v>
      </c>
    </row>
    <row r="5" spans="1:3" x14ac:dyDescent="0.3">
      <c r="A5" t="s">
        <v>1124</v>
      </c>
      <c r="B5">
        <v>10667241</v>
      </c>
      <c r="C5" s="1">
        <v>6.5451388888888878E-2</v>
      </c>
    </row>
    <row r="6" spans="1:3" x14ac:dyDescent="0.3">
      <c r="A6" t="s">
        <v>1125</v>
      </c>
      <c r="B6">
        <v>10667240</v>
      </c>
      <c r="C6" s="1">
        <v>6.5682870370370364E-2</v>
      </c>
    </row>
    <row r="7" spans="1:3" x14ac:dyDescent="0.3">
      <c r="A7" t="s">
        <v>1126</v>
      </c>
      <c r="B7">
        <v>10667240</v>
      </c>
      <c r="C7" s="1">
        <v>6.7534722222222218E-2</v>
      </c>
    </row>
    <row r="8" spans="1:3" x14ac:dyDescent="0.3">
      <c r="A8" t="s">
        <v>1127</v>
      </c>
      <c r="B8">
        <v>10667246</v>
      </c>
      <c r="C8" s="1">
        <v>6.7881944444444439E-2</v>
      </c>
    </row>
    <row r="9" spans="1:3" x14ac:dyDescent="0.3">
      <c r="A9" t="s">
        <v>1128</v>
      </c>
      <c r="B9">
        <v>10667240</v>
      </c>
      <c r="C9" s="1">
        <v>6.8229166666666674E-2</v>
      </c>
    </row>
    <row r="10" spans="1:3" x14ac:dyDescent="0.3">
      <c r="A10" t="s">
        <v>1129</v>
      </c>
      <c r="B10">
        <v>10667243</v>
      </c>
      <c r="C10" s="1">
        <v>7.1006944444444442E-2</v>
      </c>
    </row>
    <row r="11" spans="1:3" x14ac:dyDescent="0.3">
      <c r="A11" t="s">
        <v>1130</v>
      </c>
      <c r="B11">
        <v>10667240</v>
      </c>
      <c r="C11" s="1">
        <v>7.1527777777777773E-2</v>
      </c>
    </row>
    <row r="12" spans="1:3" x14ac:dyDescent="0.3">
      <c r="A12" t="s">
        <v>1131</v>
      </c>
      <c r="B12">
        <v>10667240</v>
      </c>
      <c r="C12" s="1">
        <v>7.3090277777777768E-2</v>
      </c>
    </row>
    <row r="13" spans="1:3" x14ac:dyDescent="0.3">
      <c r="A13" t="s">
        <v>1132</v>
      </c>
      <c r="B13">
        <v>10667243</v>
      </c>
      <c r="C13" s="1">
        <v>7.4479166666666666E-2</v>
      </c>
    </row>
    <row r="14" spans="1:3" x14ac:dyDescent="0.3">
      <c r="A14" t="s">
        <v>1133</v>
      </c>
      <c r="B14">
        <v>10667241</v>
      </c>
      <c r="C14" s="1">
        <v>7.4999999999999997E-2</v>
      </c>
    </row>
    <row r="15" spans="1:3" x14ac:dyDescent="0.3">
      <c r="A15" t="s">
        <v>1134</v>
      </c>
      <c r="B15">
        <v>10667241</v>
      </c>
      <c r="C15" s="1">
        <v>7.7083333333333337E-2</v>
      </c>
    </row>
    <row r="16" spans="1:3" x14ac:dyDescent="0.3">
      <c r="A16" t="s">
        <v>1135</v>
      </c>
      <c r="B16">
        <v>10667245</v>
      </c>
      <c r="C16" s="1">
        <v>7.8645833333333331E-2</v>
      </c>
    </row>
    <row r="17" spans="1:3" x14ac:dyDescent="0.3">
      <c r="A17" t="s">
        <v>1136</v>
      </c>
      <c r="B17">
        <v>10667242</v>
      </c>
      <c r="C17" s="1">
        <v>7.9340277777777773E-2</v>
      </c>
    </row>
    <row r="18" spans="1:3" x14ac:dyDescent="0.3">
      <c r="A18" t="s">
        <v>1137</v>
      </c>
      <c r="B18">
        <v>10667242</v>
      </c>
      <c r="C18" s="1">
        <v>8.3506944444444439E-2</v>
      </c>
    </row>
    <row r="19" spans="1:3" x14ac:dyDescent="0.3">
      <c r="A19" t="s">
        <v>1138</v>
      </c>
      <c r="B19">
        <v>10667240</v>
      </c>
      <c r="C19" s="1">
        <v>8.5590277777777779E-2</v>
      </c>
    </row>
    <row r="20" spans="1:3" x14ac:dyDescent="0.3">
      <c r="A20" t="s">
        <v>1139</v>
      </c>
      <c r="B20">
        <v>10667241</v>
      </c>
      <c r="C20" s="1">
        <v>9.3981481481481485E-2</v>
      </c>
    </row>
    <row r="21" spans="1:3" x14ac:dyDescent="0.3">
      <c r="A21" t="s">
        <v>1140</v>
      </c>
      <c r="B21">
        <v>10667245</v>
      </c>
      <c r="C21" s="1">
        <v>9.5254629629629634E-2</v>
      </c>
    </row>
    <row r="22" spans="1:3" x14ac:dyDescent="0.3">
      <c r="A22" t="s">
        <v>1141</v>
      </c>
      <c r="B22">
        <v>10667245</v>
      </c>
      <c r="C22" s="1">
        <v>9.5891203703703701E-2</v>
      </c>
    </row>
    <row r="23" spans="1:3" x14ac:dyDescent="0.3">
      <c r="A23" t="s">
        <v>1142</v>
      </c>
      <c r="B23">
        <v>10667243</v>
      </c>
      <c r="C23" s="1">
        <v>9.7395833333333334E-2</v>
      </c>
    </row>
    <row r="24" spans="1:3" x14ac:dyDescent="0.3">
      <c r="A24" t="s">
        <v>1143</v>
      </c>
      <c r="B24">
        <v>10667242</v>
      </c>
      <c r="C24" s="1">
        <v>9.7916666666666666E-2</v>
      </c>
    </row>
    <row r="25" spans="1:3" x14ac:dyDescent="0.3">
      <c r="A25" t="s">
        <v>1144</v>
      </c>
      <c r="B25">
        <v>10667244</v>
      </c>
      <c r="C25" s="1">
        <v>0.10190972222222222</v>
      </c>
    </row>
    <row r="26" spans="1:3" x14ac:dyDescent="0.3">
      <c r="A26" t="s">
        <v>1145</v>
      </c>
      <c r="B26">
        <v>10667242</v>
      </c>
      <c r="C26" s="1">
        <v>0.10434027777777778</v>
      </c>
    </row>
    <row r="27" spans="1:3" x14ac:dyDescent="0.3">
      <c r="A27" t="s">
        <v>1146</v>
      </c>
      <c r="B27">
        <v>10667240</v>
      </c>
      <c r="C27" s="1">
        <v>0.10781249999999999</v>
      </c>
    </row>
    <row r="28" spans="1:3" x14ac:dyDescent="0.3">
      <c r="A28" t="s">
        <v>1147</v>
      </c>
      <c r="B28">
        <v>10667244</v>
      </c>
      <c r="C28" s="1">
        <v>0.10920138888888889</v>
      </c>
    </row>
    <row r="29" spans="1:3" x14ac:dyDescent="0.3">
      <c r="A29" t="s">
        <v>1148</v>
      </c>
      <c r="B29">
        <v>10667244</v>
      </c>
      <c r="C29" s="1">
        <v>0.11695601851851851</v>
      </c>
    </row>
    <row r="30" spans="1:3" x14ac:dyDescent="0.3">
      <c r="A30" t="s">
        <v>1149</v>
      </c>
      <c r="B30">
        <v>10667243</v>
      </c>
      <c r="C30" s="1">
        <v>0.11822916666666666</v>
      </c>
    </row>
    <row r="31" spans="1:3" x14ac:dyDescent="0.3">
      <c r="A31" t="s">
        <v>1150</v>
      </c>
      <c r="B31">
        <v>10667242</v>
      </c>
      <c r="C31" s="1">
        <v>0.11996527777777777</v>
      </c>
    </row>
    <row r="32" spans="1:3" x14ac:dyDescent="0.3">
      <c r="A32" t="s">
        <v>1151</v>
      </c>
      <c r="B32">
        <v>10667241</v>
      </c>
      <c r="C32" s="1">
        <v>0.12170138888888887</v>
      </c>
    </row>
    <row r="33" spans="1:3" x14ac:dyDescent="0.3">
      <c r="A33" t="s">
        <v>1152</v>
      </c>
      <c r="B33">
        <v>10667246</v>
      </c>
      <c r="C33" s="1">
        <v>0.13906250000000001</v>
      </c>
    </row>
    <row r="34" spans="1:3" x14ac:dyDescent="0.3">
      <c r="A34" t="s">
        <v>1153</v>
      </c>
      <c r="B34">
        <v>10667246</v>
      </c>
      <c r="C34" s="1">
        <v>0.14218749999999999</v>
      </c>
    </row>
    <row r="35" spans="1:3" x14ac:dyDescent="0.3">
      <c r="A35" t="s">
        <v>1154</v>
      </c>
      <c r="B35">
        <v>10667243</v>
      </c>
      <c r="C35" s="1">
        <v>0.14340277777777777</v>
      </c>
    </row>
    <row r="36" spans="1:3" x14ac:dyDescent="0.3">
      <c r="A36" t="s">
        <v>1155</v>
      </c>
      <c r="B36">
        <v>10667241</v>
      </c>
      <c r="C36" s="1">
        <v>0.14444444444444443</v>
      </c>
    </row>
    <row r="37" spans="1:3" x14ac:dyDescent="0.3">
      <c r="A37" t="s">
        <v>1156</v>
      </c>
      <c r="B37">
        <v>10667246</v>
      </c>
      <c r="C37" s="1">
        <v>0.14600694444444445</v>
      </c>
    </row>
    <row r="38" spans="1:3" x14ac:dyDescent="0.3">
      <c r="A38" t="s">
        <v>1157</v>
      </c>
      <c r="B38">
        <v>10667240</v>
      </c>
      <c r="C38" s="1">
        <v>0.1467013888888889</v>
      </c>
    </row>
    <row r="39" spans="1:3" x14ac:dyDescent="0.3">
      <c r="A39" t="s">
        <v>1158</v>
      </c>
      <c r="B39">
        <v>10667244</v>
      </c>
      <c r="C39" s="1">
        <v>0.14739583333333334</v>
      </c>
    </row>
    <row r="40" spans="1:3" x14ac:dyDescent="0.3">
      <c r="A40" t="s">
        <v>1159</v>
      </c>
      <c r="B40">
        <v>10667243</v>
      </c>
      <c r="C40" s="1">
        <v>0.15086805555555555</v>
      </c>
    </row>
    <row r="41" spans="1:3" x14ac:dyDescent="0.3">
      <c r="A41" t="s">
        <v>1160</v>
      </c>
      <c r="B41">
        <v>10667243</v>
      </c>
      <c r="C41" s="1">
        <v>0.16684027777777777</v>
      </c>
    </row>
    <row r="42" spans="1:3" x14ac:dyDescent="0.3">
      <c r="A42" t="s">
        <v>1161</v>
      </c>
      <c r="B42">
        <v>10667245</v>
      </c>
      <c r="C42" s="1">
        <v>0.16822916666666665</v>
      </c>
    </row>
    <row r="43" spans="1:3" x14ac:dyDescent="0.3">
      <c r="A43" t="s">
        <v>1162</v>
      </c>
      <c r="B43">
        <v>10667241</v>
      </c>
      <c r="C43" s="1">
        <v>0.16961805555555554</v>
      </c>
    </row>
    <row r="44" spans="1:3" x14ac:dyDescent="0.3">
      <c r="A44" t="s">
        <v>1163</v>
      </c>
      <c r="B44">
        <v>10667242</v>
      </c>
      <c r="C44" s="1">
        <v>0.17100694444444445</v>
      </c>
    </row>
    <row r="45" spans="1:3" x14ac:dyDescent="0.3">
      <c r="A45" t="s">
        <v>1164</v>
      </c>
      <c r="B45">
        <v>10667241</v>
      </c>
      <c r="C45" s="1">
        <v>0.17239583333333333</v>
      </c>
    </row>
    <row r="46" spans="1:3" x14ac:dyDescent="0.3">
      <c r="A46" t="s">
        <v>1165</v>
      </c>
      <c r="B46">
        <v>10667241</v>
      </c>
      <c r="C46" s="1">
        <v>0.1877314814814815</v>
      </c>
    </row>
    <row r="47" spans="1:3" x14ac:dyDescent="0.3">
      <c r="A47" t="s">
        <v>1166</v>
      </c>
      <c r="B47">
        <v>10667241</v>
      </c>
      <c r="C47" s="1">
        <v>0.18958333333333335</v>
      </c>
    </row>
    <row r="48" spans="1:3" x14ac:dyDescent="0.3">
      <c r="A48" t="s">
        <v>1167</v>
      </c>
      <c r="B48">
        <v>10667240</v>
      </c>
      <c r="C48" s="1">
        <v>0.19305555555555556</v>
      </c>
    </row>
    <row r="49" spans="1:3" x14ac:dyDescent="0.3">
      <c r="A49" t="s">
        <v>1168</v>
      </c>
      <c r="B49">
        <v>10667246</v>
      </c>
      <c r="C49" s="1">
        <v>0.19461805555555556</v>
      </c>
    </row>
    <row r="50" spans="1:3" x14ac:dyDescent="0.3">
      <c r="A50" t="s">
        <v>1169</v>
      </c>
      <c r="B50">
        <v>10667244</v>
      </c>
      <c r="C50" s="1">
        <v>0.19600694444444447</v>
      </c>
    </row>
    <row r="51" spans="1:3" x14ac:dyDescent="0.3">
      <c r="A51" t="s">
        <v>1170</v>
      </c>
      <c r="B51">
        <v>10667243</v>
      </c>
      <c r="C51" s="1">
        <v>0.1980902777777778</v>
      </c>
    </row>
    <row r="52" spans="1:3" x14ac:dyDescent="0.3">
      <c r="A52" t="s">
        <v>1171</v>
      </c>
      <c r="B52">
        <v>10667245</v>
      </c>
      <c r="C52" s="1">
        <v>0.19913194444444446</v>
      </c>
    </row>
    <row r="53" spans="1:3" x14ac:dyDescent="0.3">
      <c r="A53" t="s">
        <v>1172</v>
      </c>
      <c r="B53">
        <v>10667244</v>
      </c>
      <c r="C53" s="1">
        <v>0.20017361111111112</v>
      </c>
    </row>
    <row r="54" spans="1:3" x14ac:dyDescent="0.3">
      <c r="A54" t="s">
        <v>1173</v>
      </c>
      <c r="B54">
        <v>10667242</v>
      </c>
      <c r="C54" s="1">
        <v>0.20723379629629632</v>
      </c>
    </row>
    <row r="55" spans="1:3" x14ac:dyDescent="0.3">
      <c r="A55" t="s">
        <v>1174</v>
      </c>
      <c r="B55">
        <v>10667244</v>
      </c>
      <c r="C55" s="1">
        <v>0.22065972222222224</v>
      </c>
    </row>
    <row r="56" spans="1:3" x14ac:dyDescent="0.3">
      <c r="A56" t="s">
        <v>1175</v>
      </c>
      <c r="B56">
        <v>10667243</v>
      </c>
      <c r="C56" s="1">
        <v>0.22170138888888888</v>
      </c>
    </row>
    <row r="57" spans="1:3" x14ac:dyDescent="0.3">
      <c r="A57" t="s">
        <v>1176</v>
      </c>
      <c r="B57">
        <v>10667240</v>
      </c>
      <c r="C57" s="1">
        <v>0.2244791666666667</v>
      </c>
    </row>
    <row r="58" spans="1:3" x14ac:dyDescent="0.3">
      <c r="A58" t="s">
        <v>1177</v>
      </c>
      <c r="B58">
        <v>10667246</v>
      </c>
      <c r="C58" s="1">
        <v>0.22552083333333334</v>
      </c>
    </row>
    <row r="59" spans="1:3" x14ac:dyDescent="0.3">
      <c r="A59" t="s">
        <v>1178</v>
      </c>
      <c r="B59">
        <v>10667245</v>
      </c>
      <c r="C59" s="1">
        <v>0.2293402777777778</v>
      </c>
    </row>
    <row r="60" spans="1:3" x14ac:dyDescent="0.3">
      <c r="A60" t="s">
        <v>1179</v>
      </c>
      <c r="B60">
        <v>10667246</v>
      </c>
      <c r="C60" s="1">
        <v>0.23072916666666668</v>
      </c>
    </row>
    <row r="61" spans="1:3" x14ac:dyDescent="0.3">
      <c r="A61" t="s">
        <v>1180</v>
      </c>
      <c r="B61">
        <v>10667245</v>
      </c>
      <c r="C61" s="1">
        <v>0.23177083333333334</v>
      </c>
    </row>
    <row r="62" spans="1:3" x14ac:dyDescent="0.3">
      <c r="A62" t="s">
        <v>1181</v>
      </c>
      <c r="B62">
        <v>10667240</v>
      </c>
      <c r="C62" s="1">
        <v>0.23350694444444445</v>
      </c>
    </row>
    <row r="63" spans="1:3" x14ac:dyDescent="0.3">
      <c r="A63" t="s">
        <v>1182</v>
      </c>
      <c r="B63">
        <v>10667244</v>
      </c>
      <c r="C63" s="1">
        <v>0.23697916666666669</v>
      </c>
    </row>
    <row r="64" spans="1:3" x14ac:dyDescent="0.3">
      <c r="A64" t="s">
        <v>1183</v>
      </c>
      <c r="B64">
        <v>10667241</v>
      </c>
      <c r="C64" s="1">
        <v>0.23975694444444445</v>
      </c>
    </row>
    <row r="65" spans="1:3" x14ac:dyDescent="0.3">
      <c r="A65" t="s">
        <v>1184</v>
      </c>
      <c r="B65">
        <v>10667246</v>
      </c>
      <c r="C65" s="1">
        <v>0.2449652777777778</v>
      </c>
    </row>
    <row r="66" spans="1:3" x14ac:dyDescent="0.3">
      <c r="A66" t="s">
        <v>1185</v>
      </c>
      <c r="B66">
        <v>10667246</v>
      </c>
      <c r="C66" s="1">
        <v>0.2467013888888889</v>
      </c>
    </row>
    <row r="67" spans="1:3" x14ac:dyDescent="0.3">
      <c r="A67" t="s">
        <v>1186</v>
      </c>
      <c r="B67">
        <v>10667243</v>
      </c>
      <c r="C67" s="1">
        <v>0.25399305555555557</v>
      </c>
    </row>
    <row r="68" spans="1:3" x14ac:dyDescent="0.3">
      <c r="A68" t="s">
        <v>1187</v>
      </c>
      <c r="B68">
        <v>10667241</v>
      </c>
      <c r="C68" s="1">
        <v>0.25590277777777781</v>
      </c>
    </row>
    <row r="69" spans="1:3" x14ac:dyDescent="0.3">
      <c r="A69" t="s">
        <v>1188</v>
      </c>
      <c r="B69">
        <v>10667242</v>
      </c>
      <c r="C69" s="1">
        <v>0.26059027777777777</v>
      </c>
    </row>
    <row r="70" spans="1:3" x14ac:dyDescent="0.3">
      <c r="A70" t="s">
        <v>1189</v>
      </c>
      <c r="B70">
        <v>10667241</v>
      </c>
      <c r="C70" s="1">
        <v>0.26197916666666665</v>
      </c>
    </row>
    <row r="71" spans="1:3" x14ac:dyDescent="0.3">
      <c r="A71" t="s">
        <v>1190</v>
      </c>
      <c r="B71">
        <v>10667242</v>
      </c>
      <c r="C71" s="1">
        <v>0.26336805555555554</v>
      </c>
    </row>
    <row r="72" spans="1:3" x14ac:dyDescent="0.3">
      <c r="A72" t="s">
        <v>1191</v>
      </c>
      <c r="B72">
        <v>10667246</v>
      </c>
      <c r="C72" s="1">
        <v>0.26753472222222224</v>
      </c>
    </row>
    <row r="73" spans="1:3" x14ac:dyDescent="0.3">
      <c r="A73" t="s">
        <v>1192</v>
      </c>
      <c r="B73">
        <v>10667245</v>
      </c>
      <c r="C73" s="1">
        <v>0.27031250000000001</v>
      </c>
    </row>
    <row r="74" spans="1:3" x14ac:dyDescent="0.3">
      <c r="A74" t="s">
        <v>1193</v>
      </c>
      <c r="B74">
        <v>10667244</v>
      </c>
      <c r="C74" s="1">
        <v>0.27135416666666667</v>
      </c>
    </row>
    <row r="75" spans="1:3" x14ac:dyDescent="0.3">
      <c r="A75" t="s">
        <v>1194</v>
      </c>
      <c r="B75">
        <v>10667246</v>
      </c>
      <c r="C75" s="1">
        <v>0.27361111111111114</v>
      </c>
    </row>
    <row r="76" spans="1:3" x14ac:dyDescent="0.3">
      <c r="A76" t="s">
        <v>1195</v>
      </c>
      <c r="B76">
        <v>10667242</v>
      </c>
      <c r="C76" s="1">
        <v>0.27482638888888888</v>
      </c>
    </row>
    <row r="77" spans="1:3" x14ac:dyDescent="0.3">
      <c r="A77" t="s">
        <v>1196</v>
      </c>
      <c r="B77">
        <v>10667242</v>
      </c>
      <c r="C77" s="1">
        <v>0.27771990740740743</v>
      </c>
    </row>
    <row r="78" spans="1:3" x14ac:dyDescent="0.3">
      <c r="A78" t="s">
        <v>1197</v>
      </c>
      <c r="B78">
        <v>10667242</v>
      </c>
      <c r="C78" s="1">
        <v>0.28350694444444446</v>
      </c>
    </row>
    <row r="79" spans="1:3" x14ac:dyDescent="0.3">
      <c r="A79" t="s">
        <v>1198</v>
      </c>
      <c r="B79">
        <v>10667246</v>
      </c>
      <c r="C79" s="1">
        <v>0.28454861111111107</v>
      </c>
    </row>
    <row r="80" spans="1:3" x14ac:dyDescent="0.3">
      <c r="A80" t="s">
        <v>1199</v>
      </c>
      <c r="B80">
        <v>10667246</v>
      </c>
      <c r="C80" s="1">
        <v>0.28744212962962967</v>
      </c>
    </row>
    <row r="81" spans="1:3" x14ac:dyDescent="0.3">
      <c r="A81" t="s">
        <v>1200</v>
      </c>
      <c r="B81">
        <v>10667245</v>
      </c>
      <c r="C81" s="1">
        <v>0.29334490740740737</v>
      </c>
    </row>
    <row r="82" spans="1:3" x14ac:dyDescent="0.3">
      <c r="A82" t="s">
        <v>1201</v>
      </c>
      <c r="B82">
        <v>10667245</v>
      </c>
      <c r="C82" s="1">
        <v>0.29623842592592597</v>
      </c>
    </row>
    <row r="83" spans="1:3" x14ac:dyDescent="0.3">
      <c r="A83" t="s">
        <v>1202</v>
      </c>
      <c r="B83">
        <v>10667240</v>
      </c>
      <c r="C83" s="1">
        <v>0.29913194444444446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10A39-930E-4472-A9E8-70DCBB9CB3D8}">
  <dimension ref="A1:D92"/>
  <sheetViews>
    <sheetView workbookViewId="0">
      <selection activeCell="C6" sqref="C6"/>
    </sheetView>
  </sheetViews>
  <sheetFormatPr defaultRowHeight="14.4" x14ac:dyDescent="0.3"/>
  <cols>
    <col min="3" max="3" width="21.109375" customWidth="1"/>
    <col min="4" max="4" width="16.5546875" customWidth="1"/>
  </cols>
  <sheetData>
    <row r="1" spans="1:4" x14ac:dyDescent="0.3">
      <c r="A1" t="s">
        <v>0</v>
      </c>
      <c r="B1" t="s">
        <v>1</v>
      </c>
      <c r="C1" t="s">
        <v>1203</v>
      </c>
      <c r="D1" t="s">
        <v>1204</v>
      </c>
    </row>
    <row r="2" spans="1:4" x14ac:dyDescent="0.3">
      <c r="A2" t="s">
        <v>5</v>
      </c>
      <c r="B2">
        <v>10664513</v>
      </c>
      <c r="C2" s="1">
        <v>3.1597222222222221E-2</v>
      </c>
      <c r="D2">
        <v>5</v>
      </c>
    </row>
    <row r="3" spans="1:4" x14ac:dyDescent="0.3">
      <c r="A3" t="s">
        <v>6</v>
      </c>
      <c r="B3">
        <v>10664515</v>
      </c>
      <c r="C3" s="1">
        <v>3.1944444444444442E-2</v>
      </c>
      <c r="D3">
        <v>2</v>
      </c>
    </row>
    <row r="4" spans="1:4" x14ac:dyDescent="0.3">
      <c r="A4" t="s">
        <v>1123</v>
      </c>
      <c r="B4">
        <v>10664513</v>
      </c>
      <c r="C4" s="1">
        <v>3.2638888888888884E-2</v>
      </c>
      <c r="D4">
        <v>6</v>
      </c>
    </row>
    <row r="5" spans="1:4" x14ac:dyDescent="0.3">
      <c r="A5" t="s">
        <v>1124</v>
      </c>
      <c r="B5">
        <v>10664511</v>
      </c>
      <c r="C5" s="1">
        <v>3.4027777777777775E-2</v>
      </c>
      <c r="D5">
        <v>5</v>
      </c>
    </row>
    <row r="6" spans="1:4" x14ac:dyDescent="0.3">
      <c r="A6" t="s">
        <v>1125</v>
      </c>
      <c r="B6">
        <v>10664516</v>
      </c>
      <c r="C6" s="1">
        <v>3.4259259259259253E-2</v>
      </c>
      <c r="D6">
        <v>2</v>
      </c>
    </row>
    <row r="7" spans="1:4" x14ac:dyDescent="0.3">
      <c r="A7" t="s">
        <v>1126</v>
      </c>
      <c r="B7">
        <v>10664510</v>
      </c>
      <c r="C7" s="1">
        <v>3.6111111111111108E-2</v>
      </c>
      <c r="D7">
        <v>5</v>
      </c>
    </row>
    <row r="8" spans="1:4" x14ac:dyDescent="0.3">
      <c r="A8" t="s">
        <v>1127</v>
      </c>
      <c r="B8">
        <v>10664517</v>
      </c>
      <c r="C8" s="1">
        <v>3.6458333333333329E-2</v>
      </c>
      <c r="D8">
        <v>2</v>
      </c>
    </row>
    <row r="9" spans="1:4" x14ac:dyDescent="0.3">
      <c r="A9" t="s">
        <v>1205</v>
      </c>
      <c r="B9">
        <v>10664510</v>
      </c>
      <c r="C9" s="1">
        <v>3.6458333333333329E-2</v>
      </c>
      <c r="D9">
        <v>3</v>
      </c>
    </row>
    <row r="10" spans="1:4" x14ac:dyDescent="0.3">
      <c r="A10" t="s">
        <v>1128</v>
      </c>
      <c r="B10">
        <v>10664510</v>
      </c>
      <c r="C10" s="1">
        <v>3.6805555555555557E-2</v>
      </c>
      <c r="D10">
        <v>6</v>
      </c>
    </row>
    <row r="11" spans="1:4" x14ac:dyDescent="0.3">
      <c r="A11" t="s">
        <v>1129</v>
      </c>
      <c r="B11">
        <v>10664512</v>
      </c>
      <c r="C11" s="1">
        <v>3.9583333333333331E-2</v>
      </c>
      <c r="D11">
        <v>3</v>
      </c>
    </row>
    <row r="12" spans="1:4" x14ac:dyDescent="0.3">
      <c r="A12" t="s">
        <v>1130</v>
      </c>
      <c r="B12">
        <v>10664514</v>
      </c>
      <c r="C12" s="1">
        <v>4.0104166666666663E-2</v>
      </c>
      <c r="D12">
        <v>4</v>
      </c>
    </row>
    <row r="13" spans="1:4" x14ac:dyDescent="0.3">
      <c r="A13" t="s">
        <v>1131</v>
      </c>
      <c r="B13">
        <v>10664514</v>
      </c>
      <c r="C13" s="1">
        <v>4.1666666666666664E-2</v>
      </c>
      <c r="D13">
        <v>4</v>
      </c>
    </row>
    <row r="14" spans="1:4" x14ac:dyDescent="0.3">
      <c r="A14" t="s">
        <v>1132</v>
      </c>
      <c r="B14">
        <v>10664519</v>
      </c>
      <c r="C14" s="1">
        <v>4.3055555555555555E-2</v>
      </c>
      <c r="D14">
        <v>1</v>
      </c>
    </row>
    <row r="15" spans="1:4" x14ac:dyDescent="0.3">
      <c r="A15" t="s">
        <v>1133</v>
      </c>
      <c r="B15">
        <v>10664515</v>
      </c>
      <c r="C15" s="1">
        <v>4.3576388888888887E-2</v>
      </c>
      <c r="D15">
        <v>4</v>
      </c>
    </row>
    <row r="16" spans="1:4" x14ac:dyDescent="0.3">
      <c r="A16" t="s">
        <v>1134</v>
      </c>
      <c r="B16">
        <v>10664516</v>
      </c>
      <c r="C16" s="1">
        <v>4.5138888888888888E-2</v>
      </c>
      <c r="D16">
        <v>4</v>
      </c>
    </row>
    <row r="17" spans="1:4" x14ac:dyDescent="0.3">
      <c r="A17" t="s">
        <v>1135</v>
      </c>
      <c r="B17">
        <v>10664516</v>
      </c>
      <c r="C17" s="1">
        <v>4.565972222222222E-2</v>
      </c>
      <c r="D17">
        <v>5</v>
      </c>
    </row>
    <row r="18" spans="1:4" x14ac:dyDescent="0.3">
      <c r="A18" t="s">
        <v>1136</v>
      </c>
      <c r="B18">
        <v>10664519</v>
      </c>
      <c r="C18" s="1">
        <v>4.7222222222222221E-2</v>
      </c>
      <c r="D18">
        <v>6</v>
      </c>
    </row>
    <row r="19" spans="1:4" x14ac:dyDescent="0.3">
      <c r="A19" t="s">
        <v>1137</v>
      </c>
      <c r="B19">
        <v>10664519</v>
      </c>
      <c r="C19" s="1">
        <v>4.7916666666666663E-2</v>
      </c>
      <c r="D19">
        <v>2</v>
      </c>
    </row>
    <row r="20" spans="1:4" x14ac:dyDescent="0.3">
      <c r="A20" t="s">
        <v>1206</v>
      </c>
      <c r="B20">
        <v>10664513</v>
      </c>
      <c r="C20" s="1">
        <v>5.2083333333333329E-2</v>
      </c>
      <c r="D20">
        <v>4</v>
      </c>
    </row>
    <row r="21" spans="1:4" x14ac:dyDescent="0.3">
      <c r="A21" t="s">
        <v>1138</v>
      </c>
      <c r="B21">
        <v>10664518</v>
      </c>
      <c r="C21" s="1">
        <v>5.3472222222222227E-2</v>
      </c>
      <c r="D21">
        <v>3</v>
      </c>
    </row>
    <row r="22" spans="1:4" x14ac:dyDescent="0.3">
      <c r="A22" t="s">
        <v>1139</v>
      </c>
      <c r="B22">
        <v>10664516</v>
      </c>
      <c r="C22" s="1">
        <v>5.4166666666666669E-2</v>
      </c>
      <c r="D22">
        <v>5</v>
      </c>
    </row>
    <row r="23" spans="1:4" x14ac:dyDescent="0.3">
      <c r="A23" t="s">
        <v>1140</v>
      </c>
      <c r="B23">
        <v>10664520</v>
      </c>
      <c r="C23" s="1">
        <v>6.2557870370370375E-2</v>
      </c>
      <c r="D23">
        <v>1</v>
      </c>
    </row>
    <row r="24" spans="1:4" x14ac:dyDescent="0.3">
      <c r="A24" t="s">
        <v>1141</v>
      </c>
      <c r="B24">
        <v>10664519</v>
      </c>
      <c r="C24" s="1">
        <v>6.3831018518518523E-2</v>
      </c>
      <c r="D24">
        <v>5</v>
      </c>
    </row>
    <row r="25" spans="1:4" x14ac:dyDescent="0.3">
      <c r="A25" t="s">
        <v>1142</v>
      </c>
      <c r="B25">
        <v>10664517</v>
      </c>
      <c r="C25" s="1">
        <v>6.446759259259259E-2</v>
      </c>
      <c r="D25">
        <v>5</v>
      </c>
    </row>
    <row r="26" spans="1:4" x14ac:dyDescent="0.3">
      <c r="A26" t="s">
        <v>1143</v>
      </c>
      <c r="B26">
        <v>10664514</v>
      </c>
      <c r="C26" s="1">
        <v>6.5972222222222224E-2</v>
      </c>
      <c r="D26">
        <v>3</v>
      </c>
    </row>
    <row r="27" spans="1:4" x14ac:dyDescent="0.3">
      <c r="A27" t="s">
        <v>1207</v>
      </c>
      <c r="B27">
        <v>10664520</v>
      </c>
      <c r="C27" s="1">
        <v>6.6493055555555555E-2</v>
      </c>
      <c r="D27">
        <v>6</v>
      </c>
    </row>
    <row r="28" spans="1:4" x14ac:dyDescent="0.3">
      <c r="A28" t="s">
        <v>1144</v>
      </c>
      <c r="B28">
        <v>10664510</v>
      </c>
      <c r="C28" s="1">
        <v>6.7187499999999997E-2</v>
      </c>
      <c r="D28">
        <v>2</v>
      </c>
    </row>
    <row r="29" spans="1:4" x14ac:dyDescent="0.3">
      <c r="A29" t="s">
        <v>1145</v>
      </c>
      <c r="B29">
        <v>10664517</v>
      </c>
      <c r="C29" s="1">
        <v>6.9444444444444448E-2</v>
      </c>
      <c r="D29">
        <v>4</v>
      </c>
    </row>
    <row r="30" spans="1:4" x14ac:dyDescent="0.3">
      <c r="A30" t="s">
        <v>1146</v>
      </c>
      <c r="B30">
        <v>10664514</v>
      </c>
      <c r="C30" s="1">
        <v>7.048611111111111E-2</v>
      </c>
      <c r="D30">
        <v>1</v>
      </c>
    </row>
    <row r="31" spans="1:4" x14ac:dyDescent="0.3">
      <c r="A31" t="s">
        <v>1147</v>
      </c>
      <c r="B31">
        <v>10664513</v>
      </c>
      <c r="C31" s="1">
        <v>7.2916666666666671E-2</v>
      </c>
      <c r="D31">
        <v>2</v>
      </c>
    </row>
    <row r="32" spans="1:4" x14ac:dyDescent="0.3">
      <c r="A32" t="s">
        <v>1148</v>
      </c>
      <c r="B32">
        <v>10664519</v>
      </c>
      <c r="C32" s="1">
        <v>7.7777777777777779E-2</v>
      </c>
      <c r="D32">
        <v>3</v>
      </c>
    </row>
    <row r="33" spans="1:4" x14ac:dyDescent="0.3">
      <c r="A33" t="s">
        <v>1149</v>
      </c>
      <c r="B33">
        <v>10664515</v>
      </c>
      <c r="C33" s="1">
        <v>7.8472222222222221E-2</v>
      </c>
      <c r="D33">
        <v>6</v>
      </c>
    </row>
    <row r="34" spans="1:4" x14ac:dyDescent="0.3">
      <c r="A34" t="s">
        <v>1150</v>
      </c>
      <c r="B34">
        <v>10664519</v>
      </c>
      <c r="C34" s="1">
        <v>8.5532407407407404E-2</v>
      </c>
      <c r="D34">
        <v>6</v>
      </c>
    </row>
    <row r="35" spans="1:4" x14ac:dyDescent="0.3">
      <c r="A35" t="s">
        <v>1151</v>
      </c>
      <c r="B35">
        <v>10664518</v>
      </c>
      <c r="C35" s="1">
        <v>8.6805555555555552E-2</v>
      </c>
      <c r="D35">
        <v>4</v>
      </c>
    </row>
    <row r="36" spans="1:4" x14ac:dyDescent="0.3">
      <c r="A36" t="s">
        <v>1152</v>
      </c>
      <c r="B36">
        <v>10664510</v>
      </c>
      <c r="C36" s="1">
        <v>8.8541666666666657E-2</v>
      </c>
      <c r="D36">
        <v>2</v>
      </c>
    </row>
    <row r="37" spans="1:4" x14ac:dyDescent="0.3">
      <c r="A37" t="s">
        <v>1208</v>
      </c>
      <c r="B37">
        <v>10664517</v>
      </c>
      <c r="C37" s="1">
        <v>9.0277777777777762E-2</v>
      </c>
      <c r="D37">
        <v>2</v>
      </c>
    </row>
    <row r="38" spans="1:4" x14ac:dyDescent="0.3">
      <c r="A38" t="s">
        <v>1153</v>
      </c>
      <c r="B38">
        <v>10664514</v>
      </c>
      <c r="C38" s="1">
        <v>0.1076388888888889</v>
      </c>
      <c r="D38">
        <v>6</v>
      </c>
    </row>
    <row r="39" spans="1:4" x14ac:dyDescent="0.3">
      <c r="A39" t="s">
        <v>1154</v>
      </c>
      <c r="B39">
        <v>10664513</v>
      </c>
      <c r="C39" s="1">
        <v>0.10902777777777778</v>
      </c>
      <c r="D39">
        <v>5</v>
      </c>
    </row>
    <row r="40" spans="1:4" x14ac:dyDescent="0.3">
      <c r="A40" t="s">
        <v>1155</v>
      </c>
      <c r="B40">
        <v>10664518</v>
      </c>
      <c r="C40" s="1">
        <v>0.11076388888888888</v>
      </c>
      <c r="D40">
        <v>2</v>
      </c>
    </row>
    <row r="41" spans="1:4" x14ac:dyDescent="0.3">
      <c r="A41" t="s">
        <v>1156</v>
      </c>
      <c r="B41">
        <v>10664517</v>
      </c>
      <c r="C41" s="1">
        <v>0.11197916666666666</v>
      </c>
      <c r="D41">
        <v>4</v>
      </c>
    </row>
    <row r="42" spans="1:4" x14ac:dyDescent="0.3">
      <c r="A42" t="s">
        <v>1157</v>
      </c>
      <c r="B42">
        <v>10664513</v>
      </c>
      <c r="C42" s="1">
        <v>0.11302083333333332</v>
      </c>
      <c r="D42">
        <v>5</v>
      </c>
    </row>
    <row r="43" spans="1:4" x14ac:dyDescent="0.3">
      <c r="A43" t="s">
        <v>1158</v>
      </c>
      <c r="B43">
        <v>10664510</v>
      </c>
      <c r="C43" s="1">
        <v>0.11458333333333333</v>
      </c>
      <c r="D43">
        <v>2</v>
      </c>
    </row>
    <row r="44" spans="1:4" x14ac:dyDescent="0.3">
      <c r="A44" t="s">
        <v>1209</v>
      </c>
      <c r="B44">
        <v>10664519</v>
      </c>
      <c r="C44" s="1">
        <v>0.11527777777777777</v>
      </c>
      <c r="D44">
        <v>3</v>
      </c>
    </row>
    <row r="45" spans="1:4" x14ac:dyDescent="0.3">
      <c r="A45" t="s">
        <v>1159</v>
      </c>
      <c r="B45">
        <v>10664518</v>
      </c>
      <c r="C45" s="1">
        <v>0.11597222222222221</v>
      </c>
      <c r="D45">
        <v>2</v>
      </c>
    </row>
    <row r="46" spans="1:4" x14ac:dyDescent="0.3">
      <c r="A46" t="s">
        <v>1160</v>
      </c>
      <c r="B46">
        <v>10664514</v>
      </c>
      <c r="C46" s="1">
        <v>0.11805555555555555</v>
      </c>
      <c r="D46">
        <v>1</v>
      </c>
    </row>
    <row r="47" spans="1:4" x14ac:dyDescent="0.3">
      <c r="A47" t="s">
        <v>1161</v>
      </c>
      <c r="B47">
        <v>10664510</v>
      </c>
      <c r="C47" s="1">
        <v>0.13680555555555554</v>
      </c>
      <c r="D47">
        <v>6</v>
      </c>
    </row>
    <row r="48" spans="1:4" x14ac:dyDescent="0.3">
      <c r="A48" t="s">
        <v>1162</v>
      </c>
      <c r="B48">
        <v>10664518</v>
      </c>
      <c r="C48" s="1">
        <v>0.13819444444444443</v>
      </c>
      <c r="D48">
        <v>3</v>
      </c>
    </row>
    <row r="49" spans="1:4" x14ac:dyDescent="0.3">
      <c r="A49" t="s">
        <v>1163</v>
      </c>
      <c r="B49">
        <v>10664513</v>
      </c>
      <c r="C49" s="1">
        <v>0.13958333333333334</v>
      </c>
      <c r="D49">
        <v>2</v>
      </c>
    </row>
    <row r="50" spans="1:4" x14ac:dyDescent="0.3">
      <c r="A50" t="s">
        <v>1164</v>
      </c>
      <c r="B50">
        <v>10664510</v>
      </c>
      <c r="C50" s="1">
        <v>0.14097222222222222</v>
      </c>
      <c r="D50">
        <v>3</v>
      </c>
    </row>
    <row r="51" spans="1:4" x14ac:dyDescent="0.3">
      <c r="A51" t="s">
        <v>1165</v>
      </c>
      <c r="B51">
        <v>10664510</v>
      </c>
      <c r="C51" s="1">
        <v>0.15630787037037039</v>
      </c>
      <c r="D51">
        <v>1</v>
      </c>
    </row>
    <row r="52" spans="1:4" x14ac:dyDescent="0.3">
      <c r="A52" t="s">
        <v>1166</v>
      </c>
      <c r="B52">
        <v>10664519</v>
      </c>
      <c r="C52" s="1">
        <v>0.15815972222222224</v>
      </c>
      <c r="D52">
        <v>1</v>
      </c>
    </row>
    <row r="53" spans="1:4" x14ac:dyDescent="0.3">
      <c r="A53" t="s">
        <v>1210</v>
      </c>
      <c r="B53">
        <v>10664513</v>
      </c>
      <c r="C53" s="1">
        <v>0.16521990740740744</v>
      </c>
      <c r="D53">
        <v>5</v>
      </c>
    </row>
    <row r="54" spans="1:4" x14ac:dyDescent="0.3">
      <c r="A54" t="s">
        <v>1167</v>
      </c>
      <c r="B54">
        <v>10664513</v>
      </c>
      <c r="C54" s="1">
        <v>0.16163194444444445</v>
      </c>
      <c r="D54">
        <v>4</v>
      </c>
    </row>
    <row r="55" spans="1:4" x14ac:dyDescent="0.3">
      <c r="A55" t="s">
        <v>1168</v>
      </c>
      <c r="B55">
        <v>10664516</v>
      </c>
      <c r="C55" s="1">
        <v>0.16319444444444445</v>
      </c>
      <c r="D55">
        <v>2</v>
      </c>
    </row>
    <row r="56" spans="1:4" x14ac:dyDescent="0.3">
      <c r="A56" t="s">
        <v>1169</v>
      </c>
      <c r="B56">
        <v>10664513</v>
      </c>
      <c r="C56" s="1">
        <v>0.16458333333333336</v>
      </c>
      <c r="D56">
        <v>6</v>
      </c>
    </row>
    <row r="57" spans="1:4" x14ac:dyDescent="0.3">
      <c r="A57" t="s">
        <v>1170</v>
      </c>
      <c r="B57">
        <v>10664520</v>
      </c>
      <c r="C57" s="1">
        <v>0.16666666666666669</v>
      </c>
      <c r="D57">
        <v>5</v>
      </c>
    </row>
    <row r="58" spans="1:4" x14ac:dyDescent="0.3">
      <c r="A58" t="s">
        <v>1171</v>
      </c>
      <c r="B58">
        <v>10664515</v>
      </c>
      <c r="C58" s="1">
        <v>0.16770833333333335</v>
      </c>
      <c r="D58">
        <v>5</v>
      </c>
    </row>
    <row r="59" spans="1:4" x14ac:dyDescent="0.3">
      <c r="A59" t="s">
        <v>1172</v>
      </c>
      <c r="B59">
        <v>10664510</v>
      </c>
      <c r="C59" s="1">
        <v>0.16875000000000001</v>
      </c>
      <c r="D59">
        <v>6</v>
      </c>
    </row>
    <row r="60" spans="1:4" x14ac:dyDescent="0.3">
      <c r="A60" t="s">
        <v>1173</v>
      </c>
      <c r="B60">
        <v>10664516</v>
      </c>
      <c r="C60" s="1">
        <v>0.17581018518518521</v>
      </c>
      <c r="D60">
        <v>3</v>
      </c>
    </row>
    <row r="61" spans="1:4" x14ac:dyDescent="0.3">
      <c r="A61" t="s">
        <v>1174</v>
      </c>
      <c r="B61">
        <v>10664511</v>
      </c>
      <c r="C61" s="1">
        <v>0.18923611111111113</v>
      </c>
      <c r="D61">
        <v>5</v>
      </c>
    </row>
    <row r="62" spans="1:4" x14ac:dyDescent="0.3">
      <c r="A62" t="s">
        <v>1175</v>
      </c>
      <c r="B62">
        <v>10664513</v>
      </c>
      <c r="C62" s="1">
        <v>0.19027777777777777</v>
      </c>
      <c r="D62">
        <v>5</v>
      </c>
    </row>
    <row r="63" spans="1:4" x14ac:dyDescent="0.3">
      <c r="A63" t="s">
        <v>1211</v>
      </c>
      <c r="B63">
        <v>10664518</v>
      </c>
      <c r="C63" s="1">
        <v>0.1920138888888889</v>
      </c>
      <c r="D63">
        <v>1</v>
      </c>
    </row>
    <row r="64" spans="1:4" x14ac:dyDescent="0.3">
      <c r="A64" t="s">
        <v>1176</v>
      </c>
      <c r="B64">
        <v>10664511</v>
      </c>
      <c r="C64" s="1">
        <v>0.19305555555555559</v>
      </c>
      <c r="D64">
        <v>4</v>
      </c>
    </row>
    <row r="65" spans="1:4" x14ac:dyDescent="0.3">
      <c r="A65" t="s">
        <v>1177</v>
      </c>
      <c r="B65">
        <v>10664512</v>
      </c>
      <c r="C65" s="1">
        <v>0.19409722222222223</v>
      </c>
      <c r="D65">
        <v>5</v>
      </c>
    </row>
    <row r="66" spans="1:4" x14ac:dyDescent="0.3">
      <c r="A66" t="s">
        <v>1178</v>
      </c>
      <c r="B66">
        <v>10664518</v>
      </c>
      <c r="C66" s="1">
        <v>0.19791666666666669</v>
      </c>
      <c r="D66">
        <v>2</v>
      </c>
    </row>
    <row r="67" spans="1:4" x14ac:dyDescent="0.3">
      <c r="A67" t="s">
        <v>1179</v>
      </c>
      <c r="B67">
        <v>10664510</v>
      </c>
      <c r="C67" s="1">
        <v>0.19930555555555557</v>
      </c>
      <c r="D67">
        <v>1</v>
      </c>
    </row>
    <row r="68" spans="1:4" x14ac:dyDescent="0.3">
      <c r="A68" t="s">
        <v>1180</v>
      </c>
      <c r="B68">
        <v>10664510</v>
      </c>
      <c r="C68" s="1">
        <v>0.20034722222222223</v>
      </c>
      <c r="D68">
        <v>3</v>
      </c>
    </row>
    <row r="69" spans="1:4" x14ac:dyDescent="0.3">
      <c r="A69" t="s">
        <v>1181</v>
      </c>
      <c r="B69">
        <v>10664512</v>
      </c>
      <c r="C69" s="1">
        <v>0.20208333333333334</v>
      </c>
      <c r="D69">
        <v>2</v>
      </c>
    </row>
    <row r="70" spans="1:4" x14ac:dyDescent="0.3">
      <c r="A70" t="s">
        <v>1182</v>
      </c>
      <c r="B70">
        <v>10664516</v>
      </c>
      <c r="C70" s="1">
        <v>0.20555555555555557</v>
      </c>
      <c r="D70">
        <v>2</v>
      </c>
    </row>
    <row r="71" spans="1:4" x14ac:dyDescent="0.3">
      <c r="A71" t="s">
        <v>1183</v>
      </c>
      <c r="B71">
        <v>10664510</v>
      </c>
      <c r="C71" s="1">
        <v>0.20833333333333334</v>
      </c>
      <c r="D71">
        <v>2</v>
      </c>
    </row>
    <row r="72" spans="1:4" x14ac:dyDescent="0.3">
      <c r="A72" t="s">
        <v>1184</v>
      </c>
      <c r="B72">
        <v>10664520</v>
      </c>
      <c r="C72" s="1">
        <v>0.21354166666666669</v>
      </c>
      <c r="D72">
        <v>3</v>
      </c>
    </row>
    <row r="73" spans="1:4" x14ac:dyDescent="0.3">
      <c r="A73" t="s">
        <v>1185</v>
      </c>
      <c r="B73">
        <v>10664515</v>
      </c>
      <c r="C73" s="1">
        <v>0.21527777777777779</v>
      </c>
      <c r="D73">
        <v>6</v>
      </c>
    </row>
    <row r="74" spans="1:4" x14ac:dyDescent="0.3">
      <c r="A74" t="s">
        <v>1186</v>
      </c>
      <c r="B74">
        <v>10664516</v>
      </c>
      <c r="C74" s="1">
        <v>0.22256944444444446</v>
      </c>
      <c r="D74">
        <v>1</v>
      </c>
    </row>
    <row r="75" spans="1:4" x14ac:dyDescent="0.3">
      <c r="A75" t="s">
        <v>1187</v>
      </c>
      <c r="B75">
        <v>10664516</v>
      </c>
      <c r="C75" s="1">
        <v>0.22447916666666667</v>
      </c>
      <c r="D75">
        <v>5</v>
      </c>
    </row>
    <row r="76" spans="1:4" x14ac:dyDescent="0.3">
      <c r="A76" t="s">
        <v>1188</v>
      </c>
      <c r="B76">
        <v>10664513</v>
      </c>
      <c r="C76" s="1">
        <v>0.22916666666666669</v>
      </c>
      <c r="D76">
        <v>4</v>
      </c>
    </row>
    <row r="77" spans="1:4" x14ac:dyDescent="0.3">
      <c r="A77" t="s">
        <v>1189</v>
      </c>
      <c r="B77">
        <v>10664519</v>
      </c>
      <c r="C77" s="1">
        <v>0.23055555555555557</v>
      </c>
      <c r="D77">
        <v>2</v>
      </c>
    </row>
    <row r="78" spans="1:4" x14ac:dyDescent="0.3">
      <c r="A78" t="s">
        <v>1190</v>
      </c>
      <c r="B78">
        <v>10664513</v>
      </c>
      <c r="C78" s="1">
        <v>0.23194444444444445</v>
      </c>
      <c r="D78">
        <v>3</v>
      </c>
    </row>
    <row r="79" spans="1:4" x14ac:dyDescent="0.3">
      <c r="A79" t="s">
        <v>1191</v>
      </c>
      <c r="B79">
        <v>10664512</v>
      </c>
      <c r="C79" s="1">
        <v>0.23611111111111113</v>
      </c>
      <c r="D79">
        <v>5</v>
      </c>
    </row>
    <row r="80" spans="1:4" x14ac:dyDescent="0.3">
      <c r="A80" t="s">
        <v>1192</v>
      </c>
      <c r="B80">
        <v>10664517</v>
      </c>
      <c r="C80" s="1">
        <v>0.2388888888888889</v>
      </c>
      <c r="D80">
        <v>3</v>
      </c>
    </row>
    <row r="81" spans="1:4" x14ac:dyDescent="0.3">
      <c r="A81" t="s">
        <v>1193</v>
      </c>
      <c r="B81">
        <v>10664518</v>
      </c>
      <c r="C81" s="1">
        <v>0.23993055555555559</v>
      </c>
      <c r="D81">
        <v>2</v>
      </c>
    </row>
    <row r="82" spans="1:4" x14ac:dyDescent="0.3">
      <c r="A82" t="s">
        <v>1194</v>
      </c>
      <c r="B82">
        <v>10664516</v>
      </c>
      <c r="C82" s="1">
        <v>0.2421875</v>
      </c>
      <c r="D82">
        <v>4</v>
      </c>
    </row>
    <row r="83" spans="1:4" x14ac:dyDescent="0.3">
      <c r="A83" t="s">
        <v>1195</v>
      </c>
      <c r="B83">
        <v>10664520</v>
      </c>
      <c r="C83" s="1">
        <v>0.2434027777777778</v>
      </c>
      <c r="D83">
        <v>2</v>
      </c>
    </row>
    <row r="84" spans="1:4" x14ac:dyDescent="0.3">
      <c r="A84" t="s">
        <v>1196</v>
      </c>
      <c r="B84">
        <v>10664513</v>
      </c>
      <c r="C84" s="1">
        <v>0.24629629629629632</v>
      </c>
      <c r="D84">
        <v>5</v>
      </c>
    </row>
    <row r="85" spans="1:4" x14ac:dyDescent="0.3">
      <c r="A85" t="s">
        <v>1212</v>
      </c>
      <c r="B85">
        <v>10664515</v>
      </c>
      <c r="C85" s="1">
        <v>0.24918981481481484</v>
      </c>
      <c r="D85">
        <v>1</v>
      </c>
    </row>
    <row r="86" spans="1:4" x14ac:dyDescent="0.3">
      <c r="A86" t="s">
        <v>1197</v>
      </c>
      <c r="B86">
        <v>10664515</v>
      </c>
      <c r="C86" s="1">
        <v>0.25208333333333333</v>
      </c>
      <c r="D86">
        <v>4</v>
      </c>
    </row>
    <row r="87" spans="1:4" x14ac:dyDescent="0.3">
      <c r="A87" t="s">
        <v>1198</v>
      </c>
      <c r="B87">
        <v>10664515</v>
      </c>
      <c r="C87" s="1">
        <v>0.25312499999999999</v>
      </c>
      <c r="D87">
        <v>6</v>
      </c>
    </row>
    <row r="88" spans="1:4" x14ac:dyDescent="0.3">
      <c r="A88" t="s">
        <v>1199</v>
      </c>
      <c r="B88">
        <v>10664517</v>
      </c>
      <c r="C88" s="1">
        <v>0.25601851851851853</v>
      </c>
      <c r="D88">
        <v>1</v>
      </c>
    </row>
    <row r="89" spans="1:4" x14ac:dyDescent="0.3">
      <c r="A89" t="s">
        <v>1213</v>
      </c>
      <c r="B89">
        <v>10664519</v>
      </c>
      <c r="C89" s="1">
        <v>0.2590277777777778</v>
      </c>
      <c r="D89">
        <v>3</v>
      </c>
    </row>
    <row r="90" spans="1:4" x14ac:dyDescent="0.3">
      <c r="A90" t="s">
        <v>1200</v>
      </c>
      <c r="B90">
        <v>10664510</v>
      </c>
      <c r="C90" s="1">
        <v>0.26192129629629629</v>
      </c>
      <c r="D90">
        <v>1</v>
      </c>
    </row>
    <row r="91" spans="1:4" x14ac:dyDescent="0.3">
      <c r="A91" t="s">
        <v>1201</v>
      </c>
      <c r="B91">
        <v>10664510</v>
      </c>
      <c r="C91" s="1">
        <v>0.26481481481481484</v>
      </c>
      <c r="D91">
        <v>4</v>
      </c>
    </row>
    <row r="92" spans="1:4" x14ac:dyDescent="0.3">
      <c r="A92" t="s">
        <v>1202</v>
      </c>
      <c r="B92">
        <v>10664510</v>
      </c>
      <c r="C92" s="1">
        <v>0.26770833333333333</v>
      </c>
      <c r="D92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2D153-9281-4930-969B-8EABE2355BB4}">
  <dimension ref="A1:I26"/>
  <sheetViews>
    <sheetView workbookViewId="0">
      <selection activeCell="D7" sqref="D7"/>
    </sheetView>
  </sheetViews>
  <sheetFormatPr defaultRowHeight="14.4" x14ac:dyDescent="0.3"/>
  <cols>
    <col min="3" max="3" width="13.6640625" customWidth="1"/>
    <col min="4" max="4" width="20.33203125" customWidth="1"/>
    <col min="5" max="5" width="15.88671875" customWidth="1"/>
    <col min="6" max="6" width="32.109375" customWidth="1"/>
    <col min="7" max="7" width="14.88671875" customWidth="1"/>
    <col min="8" max="8" width="21.6640625" customWidth="1"/>
    <col min="9" max="9" width="29.5546875" customWidth="1"/>
  </cols>
  <sheetData>
    <row r="1" spans="1:9" x14ac:dyDescent="0.3">
      <c r="A1" t="s">
        <v>1</v>
      </c>
      <c r="B1" t="s">
        <v>1214</v>
      </c>
      <c r="C1" t="s">
        <v>1215</v>
      </c>
      <c r="D1" t="s">
        <v>1216</v>
      </c>
      <c r="E1" t="s">
        <v>1217</v>
      </c>
      <c r="F1" t="s">
        <v>1218</v>
      </c>
      <c r="G1" t="s">
        <v>1219</v>
      </c>
      <c r="H1" t="s">
        <v>1220</v>
      </c>
      <c r="I1" t="s">
        <v>1221</v>
      </c>
    </row>
    <row r="2" spans="1:9" x14ac:dyDescent="0.3">
      <c r="A2">
        <v>10664284</v>
      </c>
      <c r="B2" t="s">
        <v>1222</v>
      </c>
      <c r="C2" t="s">
        <v>1223</v>
      </c>
      <c r="D2" s="2">
        <v>24413</v>
      </c>
      <c r="E2">
        <v>10664510</v>
      </c>
      <c r="F2" t="s">
        <v>1224</v>
      </c>
      <c r="G2" t="s">
        <v>1225</v>
      </c>
      <c r="H2">
        <v>8828165618</v>
      </c>
      <c r="I2" t="s">
        <v>1226</v>
      </c>
    </row>
    <row r="3" spans="1:9" x14ac:dyDescent="0.3">
      <c r="A3">
        <v>10664288</v>
      </c>
      <c r="B3" t="s">
        <v>1227</v>
      </c>
      <c r="C3" t="s">
        <v>1228</v>
      </c>
      <c r="D3" s="2">
        <v>36212</v>
      </c>
      <c r="E3">
        <v>10667241</v>
      </c>
      <c r="F3" t="s">
        <v>1224</v>
      </c>
      <c r="G3" t="s">
        <v>1229</v>
      </c>
      <c r="H3">
        <f ca="1">RANDBETWEEN(8000000000,9999999999)</f>
        <v>8507449580</v>
      </c>
      <c r="I3" t="s">
        <v>1230</v>
      </c>
    </row>
    <row r="4" spans="1:9" x14ac:dyDescent="0.3">
      <c r="A4">
        <v>10664290</v>
      </c>
      <c r="B4" t="s">
        <v>1231</v>
      </c>
      <c r="C4" t="s">
        <v>1232</v>
      </c>
      <c r="D4" s="2">
        <v>27961</v>
      </c>
      <c r="E4">
        <v>10664510</v>
      </c>
      <c r="F4" t="s">
        <v>1224</v>
      </c>
      <c r="G4" t="s">
        <v>1225</v>
      </c>
      <c r="H4">
        <f t="shared" ref="H4:H26" ca="1" si="0">RANDBETWEEN(8000000000,9999999999)</f>
        <v>8831534801</v>
      </c>
      <c r="I4" t="s">
        <v>1233</v>
      </c>
    </row>
    <row r="5" spans="1:9" x14ac:dyDescent="0.3">
      <c r="A5">
        <v>10664296</v>
      </c>
      <c r="B5" t="s">
        <v>1234</v>
      </c>
      <c r="C5" t="s">
        <v>1235</v>
      </c>
      <c r="D5" s="2">
        <v>26061</v>
      </c>
      <c r="E5">
        <v>10667243</v>
      </c>
      <c r="F5" t="s">
        <v>1224</v>
      </c>
      <c r="G5" t="s">
        <v>1225</v>
      </c>
      <c r="H5">
        <f t="shared" ca="1" si="0"/>
        <v>8888355563</v>
      </c>
      <c r="I5" t="s">
        <v>1236</v>
      </c>
    </row>
    <row r="6" spans="1:9" x14ac:dyDescent="0.3">
      <c r="A6">
        <v>10664301</v>
      </c>
      <c r="B6" t="s">
        <v>1237</v>
      </c>
      <c r="C6" t="s">
        <v>1238</v>
      </c>
      <c r="D6" s="2">
        <v>24063</v>
      </c>
      <c r="E6">
        <v>10664510</v>
      </c>
      <c r="F6" t="s">
        <v>1224</v>
      </c>
      <c r="G6" t="s">
        <v>1229</v>
      </c>
      <c r="H6">
        <f t="shared" ca="1" si="0"/>
        <v>8547485008</v>
      </c>
      <c r="I6" t="s">
        <v>1239</v>
      </c>
    </row>
    <row r="7" spans="1:9" x14ac:dyDescent="0.3">
      <c r="A7">
        <v>10664302</v>
      </c>
      <c r="B7" t="s">
        <v>1240</v>
      </c>
      <c r="C7" t="s">
        <v>1241</v>
      </c>
      <c r="D7" s="2">
        <v>31452</v>
      </c>
      <c r="E7">
        <v>10664510</v>
      </c>
      <c r="F7" t="s">
        <v>1224</v>
      </c>
      <c r="G7" t="s">
        <v>1225</v>
      </c>
      <c r="H7">
        <f t="shared" ca="1" si="0"/>
        <v>8818876017</v>
      </c>
      <c r="I7" t="s">
        <v>1242</v>
      </c>
    </row>
    <row r="8" spans="1:9" x14ac:dyDescent="0.3">
      <c r="A8">
        <v>10664310</v>
      </c>
      <c r="B8" t="s">
        <v>1243</v>
      </c>
      <c r="C8" t="s">
        <v>1244</v>
      </c>
      <c r="D8" s="2">
        <v>30450</v>
      </c>
      <c r="F8" t="s">
        <v>1245</v>
      </c>
      <c r="G8" t="s">
        <v>1229</v>
      </c>
      <c r="H8">
        <f t="shared" ca="1" si="0"/>
        <v>9215229787</v>
      </c>
      <c r="I8" t="s">
        <v>1246</v>
      </c>
    </row>
    <row r="9" spans="1:9" x14ac:dyDescent="0.3">
      <c r="A9">
        <v>10664510</v>
      </c>
      <c r="B9" t="s">
        <v>1247</v>
      </c>
      <c r="C9" t="s">
        <v>1248</v>
      </c>
      <c r="D9" s="2">
        <v>31480</v>
      </c>
      <c r="E9">
        <v>10667243</v>
      </c>
      <c r="F9" t="s">
        <v>1249</v>
      </c>
      <c r="G9" t="s">
        <v>1225</v>
      </c>
      <c r="H9">
        <f t="shared" ca="1" si="0"/>
        <v>8818493981</v>
      </c>
      <c r="I9" t="s">
        <v>1250</v>
      </c>
    </row>
    <row r="10" spans="1:9" x14ac:dyDescent="0.3">
      <c r="A10">
        <v>10664511</v>
      </c>
      <c r="B10" t="s">
        <v>1251</v>
      </c>
      <c r="C10" t="s">
        <v>1252</v>
      </c>
      <c r="D10" s="2">
        <v>31797</v>
      </c>
      <c r="E10">
        <v>10667241</v>
      </c>
      <c r="F10" t="s">
        <v>1224</v>
      </c>
      <c r="G10" t="s">
        <v>1229</v>
      </c>
      <c r="H10">
        <f t="shared" ca="1" si="0"/>
        <v>9975256419</v>
      </c>
      <c r="I10" t="s">
        <v>1253</v>
      </c>
    </row>
    <row r="11" spans="1:9" x14ac:dyDescent="0.3">
      <c r="A11">
        <v>10664512</v>
      </c>
      <c r="B11" t="s">
        <v>1254</v>
      </c>
      <c r="C11" t="s">
        <v>1248</v>
      </c>
      <c r="D11" s="2">
        <v>25061</v>
      </c>
      <c r="E11">
        <v>10664310</v>
      </c>
      <c r="F11" t="s">
        <v>1249</v>
      </c>
      <c r="G11" t="s">
        <v>1229</v>
      </c>
      <c r="H11">
        <f t="shared" ca="1" si="0"/>
        <v>8056428390</v>
      </c>
      <c r="I11" t="s">
        <v>1255</v>
      </c>
    </row>
    <row r="12" spans="1:9" x14ac:dyDescent="0.3">
      <c r="A12">
        <v>10664513</v>
      </c>
      <c r="B12" t="s">
        <v>1256</v>
      </c>
      <c r="C12" t="s">
        <v>1257</v>
      </c>
      <c r="D12" s="2">
        <v>26764</v>
      </c>
      <c r="E12">
        <v>10667241</v>
      </c>
      <c r="F12" t="s">
        <v>1249</v>
      </c>
      <c r="G12" t="s">
        <v>1225</v>
      </c>
      <c r="H12">
        <f t="shared" ca="1" si="0"/>
        <v>9134974483</v>
      </c>
      <c r="I12" t="s">
        <v>1258</v>
      </c>
    </row>
    <row r="13" spans="1:9" x14ac:dyDescent="0.3">
      <c r="A13">
        <v>10664514</v>
      </c>
      <c r="B13" t="s">
        <v>1259</v>
      </c>
      <c r="C13" t="s">
        <v>1260</v>
      </c>
      <c r="D13" s="2">
        <v>27247</v>
      </c>
      <c r="E13">
        <v>10667241</v>
      </c>
      <c r="F13" t="s">
        <v>1224</v>
      </c>
      <c r="G13" t="s">
        <v>1229</v>
      </c>
      <c r="H13">
        <f t="shared" ca="1" si="0"/>
        <v>8737181011</v>
      </c>
      <c r="I13" t="s">
        <v>1261</v>
      </c>
    </row>
    <row r="14" spans="1:9" x14ac:dyDescent="0.3">
      <c r="A14">
        <v>10664515</v>
      </c>
      <c r="B14" t="s">
        <v>1262</v>
      </c>
      <c r="C14" t="s">
        <v>1263</v>
      </c>
      <c r="D14" s="2">
        <v>31342</v>
      </c>
      <c r="E14">
        <v>10667245</v>
      </c>
      <c r="F14" t="s">
        <v>1224</v>
      </c>
      <c r="G14" t="s">
        <v>1225</v>
      </c>
      <c r="H14">
        <f t="shared" ca="1" si="0"/>
        <v>9492432076</v>
      </c>
      <c r="I14" t="s">
        <v>1264</v>
      </c>
    </row>
    <row r="15" spans="1:9" x14ac:dyDescent="0.3">
      <c r="A15">
        <f>A14+1</f>
        <v>10664516</v>
      </c>
      <c r="B15" t="s">
        <v>1265</v>
      </c>
      <c r="C15" t="s">
        <v>1266</v>
      </c>
      <c r="D15" s="2">
        <v>26053</v>
      </c>
      <c r="E15">
        <v>10667245</v>
      </c>
      <c r="F15" t="s">
        <v>1249</v>
      </c>
      <c r="G15" t="s">
        <v>1225</v>
      </c>
      <c r="H15">
        <f t="shared" ca="1" si="0"/>
        <v>8130179058</v>
      </c>
      <c r="I15" t="s">
        <v>1267</v>
      </c>
    </row>
    <row r="16" spans="1:9" x14ac:dyDescent="0.3">
      <c r="A16">
        <f t="shared" ref="A16:A18" si="1">A15+1</f>
        <v>10664517</v>
      </c>
      <c r="B16" t="s">
        <v>1268</v>
      </c>
      <c r="C16" t="s">
        <v>1269</v>
      </c>
      <c r="D16" s="2">
        <v>26298</v>
      </c>
      <c r="E16">
        <v>10667241</v>
      </c>
      <c r="F16" t="s">
        <v>1224</v>
      </c>
      <c r="G16" t="s">
        <v>1229</v>
      </c>
      <c r="H16">
        <f t="shared" ca="1" si="0"/>
        <v>8611344161</v>
      </c>
      <c r="I16" t="s">
        <v>1270</v>
      </c>
    </row>
    <row r="17" spans="1:9" x14ac:dyDescent="0.3">
      <c r="A17">
        <f t="shared" si="1"/>
        <v>10664518</v>
      </c>
      <c r="B17" t="s">
        <v>1271</v>
      </c>
      <c r="C17" t="s">
        <v>1272</v>
      </c>
      <c r="D17" s="2">
        <v>27397</v>
      </c>
      <c r="E17">
        <v>10667245</v>
      </c>
      <c r="F17" t="s">
        <v>1224</v>
      </c>
      <c r="G17" t="s">
        <v>1225</v>
      </c>
      <c r="H17">
        <f t="shared" ca="1" si="0"/>
        <v>9496678949</v>
      </c>
      <c r="I17" t="s">
        <v>1273</v>
      </c>
    </row>
    <row r="18" spans="1:9" x14ac:dyDescent="0.3">
      <c r="A18">
        <f t="shared" si="1"/>
        <v>10664519</v>
      </c>
      <c r="B18" t="s">
        <v>1274</v>
      </c>
      <c r="C18" t="s">
        <v>1275</v>
      </c>
      <c r="D18" s="2">
        <v>27437</v>
      </c>
      <c r="E18">
        <v>10667241</v>
      </c>
      <c r="F18" t="s">
        <v>1224</v>
      </c>
      <c r="G18" t="s">
        <v>1229</v>
      </c>
      <c r="H18">
        <f t="shared" ca="1" si="0"/>
        <v>8598971478</v>
      </c>
      <c r="I18" t="s">
        <v>1276</v>
      </c>
    </row>
    <row r="19" spans="1:9" x14ac:dyDescent="0.3">
      <c r="A19">
        <f>A18+1</f>
        <v>10664520</v>
      </c>
      <c r="B19" t="s">
        <v>1277</v>
      </c>
      <c r="C19" t="s">
        <v>1278</v>
      </c>
      <c r="D19" s="2">
        <v>30044</v>
      </c>
      <c r="E19">
        <v>10664310</v>
      </c>
      <c r="F19" t="s">
        <v>1224</v>
      </c>
      <c r="G19" t="s">
        <v>1229</v>
      </c>
      <c r="H19">
        <f t="shared" ca="1" si="0"/>
        <v>9216774302</v>
      </c>
      <c r="I19" t="s">
        <v>1279</v>
      </c>
    </row>
    <row r="20" spans="1:9" x14ac:dyDescent="0.3">
      <c r="A20">
        <v>10667240</v>
      </c>
      <c r="B20" t="s">
        <v>1280</v>
      </c>
      <c r="C20" t="s">
        <v>1281</v>
      </c>
      <c r="D20" s="2">
        <v>29222</v>
      </c>
      <c r="E20">
        <v>10664310</v>
      </c>
      <c r="F20" t="s">
        <v>1224</v>
      </c>
      <c r="G20" t="s">
        <v>1229</v>
      </c>
      <c r="H20">
        <f t="shared" ca="1" si="0"/>
        <v>8380045022</v>
      </c>
      <c r="I20" t="s">
        <v>1282</v>
      </c>
    </row>
    <row r="21" spans="1:9" x14ac:dyDescent="0.3">
      <c r="A21">
        <f>A20+1</f>
        <v>10667241</v>
      </c>
      <c r="B21" t="s">
        <v>1283</v>
      </c>
      <c r="C21" t="s">
        <v>1275</v>
      </c>
      <c r="D21" s="2">
        <v>31217</v>
      </c>
      <c r="F21" t="s">
        <v>1284</v>
      </c>
      <c r="G21" t="s">
        <v>1225</v>
      </c>
      <c r="H21">
        <f t="shared" ca="1" si="0"/>
        <v>8311387046</v>
      </c>
      <c r="I21" t="s">
        <v>1285</v>
      </c>
    </row>
    <row r="22" spans="1:9" x14ac:dyDescent="0.3">
      <c r="A22">
        <f t="shared" ref="A22:A26" si="2">A21+1</f>
        <v>10667242</v>
      </c>
      <c r="B22" t="s">
        <v>1286</v>
      </c>
      <c r="C22" t="s">
        <v>1287</v>
      </c>
      <c r="D22" s="2">
        <v>28008</v>
      </c>
      <c r="E22">
        <v>10667245</v>
      </c>
      <c r="F22" t="s">
        <v>1224</v>
      </c>
      <c r="G22" t="s">
        <v>1225</v>
      </c>
      <c r="H22">
        <f t="shared" ca="1" si="0"/>
        <v>9170576298</v>
      </c>
      <c r="I22" t="s">
        <v>1288</v>
      </c>
    </row>
    <row r="23" spans="1:9" x14ac:dyDescent="0.3">
      <c r="A23">
        <f t="shared" si="2"/>
        <v>10667243</v>
      </c>
      <c r="B23" t="s">
        <v>1289</v>
      </c>
      <c r="C23" t="s">
        <v>1290</v>
      </c>
      <c r="D23" s="2">
        <v>27270</v>
      </c>
      <c r="F23" t="s">
        <v>1284</v>
      </c>
      <c r="G23" t="s">
        <v>1229</v>
      </c>
      <c r="H23">
        <f t="shared" ca="1" si="0"/>
        <v>8134008266</v>
      </c>
      <c r="I23" t="s">
        <v>1291</v>
      </c>
    </row>
    <row r="24" spans="1:9" x14ac:dyDescent="0.3">
      <c r="A24">
        <f t="shared" si="2"/>
        <v>10667244</v>
      </c>
      <c r="B24" t="s">
        <v>1292</v>
      </c>
      <c r="C24" t="s">
        <v>1293</v>
      </c>
      <c r="D24" s="2">
        <v>28848</v>
      </c>
      <c r="E24">
        <v>10667245</v>
      </c>
      <c r="F24" t="s">
        <v>1224</v>
      </c>
      <c r="G24" t="s">
        <v>1225</v>
      </c>
      <c r="H24">
        <f t="shared" ca="1" si="0"/>
        <v>8944265600</v>
      </c>
      <c r="I24" t="s">
        <v>1294</v>
      </c>
    </row>
    <row r="25" spans="1:9" x14ac:dyDescent="0.3">
      <c r="A25">
        <f t="shared" si="2"/>
        <v>10667245</v>
      </c>
      <c r="B25" t="s">
        <v>1295</v>
      </c>
      <c r="C25" t="s">
        <v>1296</v>
      </c>
      <c r="D25" s="2">
        <v>24972</v>
      </c>
      <c r="F25" t="s">
        <v>1284</v>
      </c>
      <c r="G25" t="s">
        <v>1229</v>
      </c>
      <c r="H25">
        <f t="shared" ca="1" si="0"/>
        <v>8525496724</v>
      </c>
      <c r="I25" t="s">
        <v>1297</v>
      </c>
    </row>
    <row r="26" spans="1:9" x14ac:dyDescent="0.3">
      <c r="A26">
        <f t="shared" si="2"/>
        <v>10667246</v>
      </c>
      <c r="B26" t="s">
        <v>1298</v>
      </c>
      <c r="C26" t="s">
        <v>1299</v>
      </c>
      <c r="D26" s="2">
        <v>23514</v>
      </c>
      <c r="E26">
        <v>10667243</v>
      </c>
      <c r="F26" t="s">
        <v>1224</v>
      </c>
      <c r="G26" t="s">
        <v>1225</v>
      </c>
      <c r="H26">
        <f t="shared" ca="1" si="0"/>
        <v>9801922385</v>
      </c>
      <c r="I26" t="s">
        <v>1300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A2D0A-D94A-42A4-BB5F-77F0D04256CD}">
  <dimension ref="A1:D128"/>
  <sheetViews>
    <sheetView workbookViewId="0">
      <selection activeCell="A6" sqref="A6"/>
    </sheetView>
  </sheetViews>
  <sheetFormatPr defaultRowHeight="14.4" x14ac:dyDescent="0.3"/>
  <cols>
    <col min="1" max="1" width="11.5546875" customWidth="1"/>
    <col min="2" max="2" width="15.6640625" customWidth="1"/>
    <col min="4" max="4" width="12.44140625" customWidth="1"/>
  </cols>
  <sheetData>
    <row r="1" spans="1:4" x14ac:dyDescent="0.3">
      <c r="A1" t="s">
        <v>2</v>
      </c>
      <c r="B1" t="s">
        <v>8</v>
      </c>
      <c r="C1" t="s">
        <v>9</v>
      </c>
      <c r="D1" t="s">
        <v>1301</v>
      </c>
    </row>
    <row r="2" spans="1:4" x14ac:dyDescent="0.3">
      <c r="A2">
        <v>852654</v>
      </c>
      <c r="B2" s="3" t="s">
        <v>1302</v>
      </c>
      <c r="C2" s="3" t="s">
        <v>1303</v>
      </c>
      <c r="D2" t="s">
        <v>1304</v>
      </c>
    </row>
    <row r="3" spans="1:4" x14ac:dyDescent="0.3">
      <c r="A3">
        <v>852660</v>
      </c>
      <c r="B3" s="3" t="s">
        <v>1305</v>
      </c>
      <c r="C3" s="3" t="s">
        <v>1306</v>
      </c>
      <c r="D3" t="s">
        <v>1307</v>
      </c>
    </row>
    <row r="4" spans="1:4" x14ac:dyDescent="0.3">
      <c r="A4">
        <v>852665</v>
      </c>
      <c r="B4" s="3" t="s">
        <v>1308</v>
      </c>
      <c r="C4" s="3" t="s">
        <v>1309</v>
      </c>
      <c r="D4" t="s">
        <v>1304</v>
      </c>
    </row>
    <row r="5" spans="1:4" x14ac:dyDescent="0.3">
      <c r="A5">
        <v>852668</v>
      </c>
      <c r="B5" s="3" t="s">
        <v>1310</v>
      </c>
      <c r="C5" s="3" t="s">
        <v>1306</v>
      </c>
      <c r="D5" t="s">
        <v>1304</v>
      </c>
    </row>
    <row r="6" spans="1:4" x14ac:dyDescent="0.3">
      <c r="A6">
        <v>852670</v>
      </c>
      <c r="B6" s="3" t="s">
        <v>1311</v>
      </c>
      <c r="C6" s="3" t="s">
        <v>1309</v>
      </c>
      <c r="D6" t="s">
        <v>1307</v>
      </c>
    </row>
    <row r="7" spans="1:4" x14ac:dyDescent="0.3">
      <c r="A7">
        <v>852674</v>
      </c>
      <c r="B7" s="3" t="s">
        <v>1312</v>
      </c>
      <c r="C7" s="3" t="s">
        <v>1303</v>
      </c>
      <c r="D7" t="s">
        <v>1304</v>
      </c>
    </row>
    <row r="8" spans="1:4" x14ac:dyDescent="0.3">
      <c r="A8">
        <v>852678</v>
      </c>
      <c r="B8" s="3" t="s">
        <v>1313</v>
      </c>
      <c r="C8" s="3" t="s">
        <v>1306</v>
      </c>
      <c r="D8" t="s">
        <v>1307</v>
      </c>
    </row>
    <row r="9" spans="1:4" x14ac:dyDescent="0.3">
      <c r="A9">
        <v>852770</v>
      </c>
      <c r="B9" s="3" t="s">
        <v>1314</v>
      </c>
      <c r="C9" s="3" t="s">
        <v>1315</v>
      </c>
      <c r="D9" t="s">
        <v>1307</v>
      </c>
    </row>
    <row r="10" spans="1:4" x14ac:dyDescent="0.3">
      <c r="A10">
        <v>852772</v>
      </c>
      <c r="B10" s="3" t="s">
        <v>1316</v>
      </c>
      <c r="C10" s="3" t="s">
        <v>1315</v>
      </c>
      <c r="D10" t="s">
        <v>1307</v>
      </c>
    </row>
    <row r="11" spans="1:4" x14ac:dyDescent="0.3">
      <c r="A11">
        <v>852774</v>
      </c>
      <c r="B11" s="3" t="s">
        <v>1317</v>
      </c>
      <c r="C11" s="3" t="s">
        <v>1303</v>
      </c>
      <c r="D11" t="s">
        <v>1307</v>
      </c>
    </row>
    <row r="12" spans="1:4" x14ac:dyDescent="0.3">
      <c r="A12">
        <v>852776</v>
      </c>
      <c r="B12" s="3" t="s">
        <v>1318</v>
      </c>
      <c r="C12" s="3" t="s">
        <v>1309</v>
      </c>
      <c r="D12" t="s">
        <v>1304</v>
      </c>
    </row>
    <row r="13" spans="1:4" x14ac:dyDescent="0.3">
      <c r="A13">
        <v>852780</v>
      </c>
      <c r="B13" s="3" t="s">
        <v>1319</v>
      </c>
      <c r="C13" s="3" t="s">
        <v>1303</v>
      </c>
      <c r="D13" t="s">
        <v>1304</v>
      </c>
    </row>
    <row r="14" spans="1:4" x14ac:dyDescent="0.3">
      <c r="A14">
        <v>852782</v>
      </c>
      <c r="B14" s="3" t="s">
        <v>1320</v>
      </c>
      <c r="C14" s="3" t="s">
        <v>1309</v>
      </c>
      <c r="D14" t="s">
        <v>1304</v>
      </c>
    </row>
    <row r="15" spans="1:4" x14ac:dyDescent="0.3">
      <c r="A15">
        <v>852784</v>
      </c>
      <c r="B15" s="3" t="s">
        <v>1321</v>
      </c>
      <c r="C15" s="3" t="s">
        <v>1306</v>
      </c>
      <c r="D15" t="s">
        <v>1307</v>
      </c>
    </row>
    <row r="16" spans="1:4" x14ac:dyDescent="0.3">
      <c r="A16">
        <v>852786</v>
      </c>
      <c r="B16" s="3" t="s">
        <v>1322</v>
      </c>
      <c r="C16" s="3" t="s">
        <v>1303</v>
      </c>
      <c r="D16" t="s">
        <v>1304</v>
      </c>
    </row>
    <row r="17" spans="1:4" x14ac:dyDescent="0.3">
      <c r="A17">
        <v>852790</v>
      </c>
      <c r="B17" s="3" t="s">
        <v>1323</v>
      </c>
      <c r="C17" s="3" t="s">
        <v>1315</v>
      </c>
      <c r="D17" t="s">
        <v>1304</v>
      </c>
    </row>
    <row r="18" spans="1:4" x14ac:dyDescent="0.3">
      <c r="A18">
        <v>852792</v>
      </c>
      <c r="B18" s="3" t="s">
        <v>1324</v>
      </c>
      <c r="C18" s="3" t="s">
        <v>1303</v>
      </c>
      <c r="D18" t="s">
        <v>1307</v>
      </c>
    </row>
    <row r="19" spans="1:4" x14ac:dyDescent="0.3">
      <c r="A19">
        <v>852794</v>
      </c>
      <c r="B19" s="3" t="s">
        <v>1325</v>
      </c>
      <c r="C19" s="3" t="s">
        <v>1326</v>
      </c>
      <c r="D19" t="s">
        <v>1304</v>
      </c>
    </row>
    <row r="20" spans="1:4" x14ac:dyDescent="0.3">
      <c r="A20">
        <v>852798</v>
      </c>
      <c r="B20" s="3" t="s">
        <v>1327</v>
      </c>
      <c r="C20" s="3" t="s">
        <v>1326</v>
      </c>
      <c r="D20" t="s">
        <v>1307</v>
      </c>
    </row>
    <row r="21" spans="1:4" x14ac:dyDescent="0.3">
      <c r="A21">
        <v>852800</v>
      </c>
      <c r="B21" s="3" t="s">
        <v>1328</v>
      </c>
      <c r="C21" s="3" t="s">
        <v>1306</v>
      </c>
      <c r="D21" t="s">
        <v>1304</v>
      </c>
    </row>
    <row r="22" spans="1:4" x14ac:dyDescent="0.3">
      <c r="A22">
        <v>852802</v>
      </c>
      <c r="B22" s="3" t="s">
        <v>1329</v>
      </c>
      <c r="C22" s="3" t="s">
        <v>1315</v>
      </c>
      <c r="D22" t="s">
        <v>1307</v>
      </c>
    </row>
    <row r="23" spans="1:4" x14ac:dyDescent="0.3">
      <c r="A23">
        <v>852804</v>
      </c>
      <c r="B23" s="3" t="s">
        <v>1330</v>
      </c>
      <c r="C23" s="3" t="s">
        <v>1306</v>
      </c>
      <c r="D23" t="s">
        <v>1307</v>
      </c>
    </row>
    <row r="24" spans="1:4" x14ac:dyDescent="0.3">
      <c r="A24">
        <v>852806</v>
      </c>
      <c r="B24" s="3" t="s">
        <v>1331</v>
      </c>
      <c r="C24" s="3" t="s">
        <v>1306</v>
      </c>
      <c r="D24" t="s">
        <v>1304</v>
      </c>
    </row>
    <row r="25" spans="1:4" x14ac:dyDescent="0.3">
      <c r="A25">
        <v>852810</v>
      </c>
      <c r="B25" s="3" t="s">
        <v>1332</v>
      </c>
      <c r="C25" s="3" t="s">
        <v>1303</v>
      </c>
      <c r="D25" t="s">
        <v>1304</v>
      </c>
    </row>
    <row r="26" spans="1:4" x14ac:dyDescent="0.3">
      <c r="A26">
        <v>852812</v>
      </c>
      <c r="B26" s="3" t="s">
        <v>1333</v>
      </c>
      <c r="C26" s="3" t="s">
        <v>1315</v>
      </c>
      <c r="D26" t="s">
        <v>1304</v>
      </c>
    </row>
    <row r="27" spans="1:4" x14ac:dyDescent="0.3">
      <c r="A27">
        <v>852814</v>
      </c>
      <c r="B27" s="3" t="s">
        <v>1334</v>
      </c>
      <c r="C27" s="3" t="s">
        <v>1326</v>
      </c>
      <c r="D27" t="s">
        <v>1307</v>
      </c>
    </row>
    <row r="28" spans="1:4" x14ac:dyDescent="0.3">
      <c r="A28">
        <v>852816</v>
      </c>
      <c r="B28" s="3" t="s">
        <v>1335</v>
      </c>
      <c r="C28" s="3" t="s">
        <v>1309</v>
      </c>
      <c r="D28" t="s">
        <v>1307</v>
      </c>
    </row>
    <row r="29" spans="1:4" x14ac:dyDescent="0.3">
      <c r="A29">
        <v>852820</v>
      </c>
      <c r="B29" s="3" t="s">
        <v>1336</v>
      </c>
      <c r="C29" s="3" t="s">
        <v>1309</v>
      </c>
      <c r="D29" t="s">
        <v>1307</v>
      </c>
    </row>
    <row r="30" spans="1:4" x14ac:dyDescent="0.3">
      <c r="A30">
        <v>852822</v>
      </c>
      <c r="B30" s="3" t="s">
        <v>1337</v>
      </c>
      <c r="C30" s="3" t="s">
        <v>1306</v>
      </c>
      <c r="D30" t="s">
        <v>1307</v>
      </c>
    </row>
    <row r="31" spans="1:4" x14ac:dyDescent="0.3">
      <c r="A31">
        <v>852824</v>
      </c>
      <c r="B31" s="3" t="s">
        <v>1338</v>
      </c>
      <c r="C31" s="3" t="s">
        <v>1326</v>
      </c>
      <c r="D31" t="s">
        <v>1304</v>
      </c>
    </row>
    <row r="32" spans="1:4" x14ac:dyDescent="0.3">
      <c r="A32">
        <v>852826</v>
      </c>
      <c r="B32" s="3" t="s">
        <v>1339</v>
      </c>
      <c r="C32" s="3" t="s">
        <v>1303</v>
      </c>
      <c r="D32" t="s">
        <v>1304</v>
      </c>
    </row>
    <row r="33" spans="1:4" x14ac:dyDescent="0.3">
      <c r="A33">
        <v>852828</v>
      </c>
      <c r="B33" s="3" t="s">
        <v>1340</v>
      </c>
      <c r="C33" s="3" t="s">
        <v>1315</v>
      </c>
      <c r="D33" t="s">
        <v>1307</v>
      </c>
    </row>
    <row r="34" spans="1:4" x14ac:dyDescent="0.3">
      <c r="A34">
        <v>852830</v>
      </c>
      <c r="B34" s="3" t="s">
        <v>1341</v>
      </c>
      <c r="C34" s="3" t="s">
        <v>1303</v>
      </c>
      <c r="D34" t="s">
        <v>1304</v>
      </c>
    </row>
    <row r="35" spans="1:4" x14ac:dyDescent="0.3">
      <c r="A35">
        <v>852832</v>
      </c>
      <c r="B35" s="3" t="s">
        <v>1342</v>
      </c>
      <c r="C35" s="3" t="s">
        <v>1303</v>
      </c>
      <c r="D35" t="s">
        <v>1307</v>
      </c>
    </row>
    <row r="36" spans="1:4" x14ac:dyDescent="0.3">
      <c r="A36">
        <v>852834</v>
      </c>
      <c r="B36" s="3" t="s">
        <v>1343</v>
      </c>
      <c r="C36" s="3" t="s">
        <v>1306</v>
      </c>
      <c r="D36" t="s">
        <v>1304</v>
      </c>
    </row>
    <row r="37" spans="1:4" x14ac:dyDescent="0.3">
      <c r="A37">
        <v>852836</v>
      </c>
      <c r="B37" s="3" t="s">
        <v>1344</v>
      </c>
      <c r="C37" s="3" t="s">
        <v>1303</v>
      </c>
      <c r="D37" t="s">
        <v>1304</v>
      </c>
    </row>
    <row r="38" spans="1:4" x14ac:dyDescent="0.3">
      <c r="A38">
        <v>852840</v>
      </c>
      <c r="B38" s="3" t="s">
        <v>1345</v>
      </c>
      <c r="C38" s="3" t="s">
        <v>1303</v>
      </c>
      <c r="D38" t="s">
        <v>1307</v>
      </c>
    </row>
    <row r="39" spans="1:4" x14ac:dyDescent="0.3">
      <c r="A39">
        <v>852842</v>
      </c>
      <c r="B39" s="3" t="s">
        <v>1346</v>
      </c>
      <c r="C39" s="3" t="s">
        <v>1306</v>
      </c>
      <c r="D39" t="s">
        <v>1307</v>
      </c>
    </row>
    <row r="40" spans="1:4" x14ac:dyDescent="0.3">
      <c r="A40">
        <v>852850</v>
      </c>
      <c r="B40" s="3" t="s">
        <v>1347</v>
      </c>
      <c r="C40" s="3" t="s">
        <v>1306</v>
      </c>
      <c r="D40" t="s">
        <v>1307</v>
      </c>
    </row>
    <row r="41" spans="1:4" x14ac:dyDescent="0.3">
      <c r="A41">
        <v>852852</v>
      </c>
      <c r="B41" s="3" t="s">
        <v>1348</v>
      </c>
      <c r="C41" s="3" t="s">
        <v>1303</v>
      </c>
      <c r="D41" t="s">
        <v>1304</v>
      </c>
    </row>
    <row r="42" spans="1:4" x14ac:dyDescent="0.3">
      <c r="A42">
        <v>852860</v>
      </c>
      <c r="B42" s="3" t="s">
        <v>1349</v>
      </c>
      <c r="C42" s="3" t="s">
        <v>1326</v>
      </c>
      <c r="D42" t="s">
        <v>1304</v>
      </c>
    </row>
    <row r="43" spans="1:4" x14ac:dyDescent="0.3">
      <c r="A43">
        <v>852862</v>
      </c>
      <c r="B43" s="3" t="s">
        <v>1350</v>
      </c>
      <c r="C43" s="3" t="s">
        <v>1326</v>
      </c>
      <c r="D43" t="s">
        <v>1307</v>
      </c>
    </row>
    <row r="44" spans="1:4" x14ac:dyDescent="0.3">
      <c r="A44">
        <v>852864</v>
      </c>
      <c r="B44" s="3" t="s">
        <v>1351</v>
      </c>
      <c r="C44" s="3" t="s">
        <v>1309</v>
      </c>
      <c r="D44" t="s">
        <v>1304</v>
      </c>
    </row>
    <row r="45" spans="1:4" x14ac:dyDescent="0.3">
      <c r="A45">
        <v>852870</v>
      </c>
      <c r="B45" s="3" t="s">
        <v>1352</v>
      </c>
      <c r="C45" s="3" t="s">
        <v>1306</v>
      </c>
      <c r="D45" t="s">
        <v>1307</v>
      </c>
    </row>
    <row r="46" spans="1:4" x14ac:dyDescent="0.3">
      <c r="A46">
        <v>852874</v>
      </c>
      <c r="B46" s="3" t="s">
        <v>1353</v>
      </c>
      <c r="C46" s="3" t="s">
        <v>1315</v>
      </c>
      <c r="D46" t="s">
        <v>1304</v>
      </c>
    </row>
    <row r="47" spans="1:4" x14ac:dyDescent="0.3">
      <c r="A47">
        <v>852876</v>
      </c>
      <c r="B47" t="s">
        <v>1354</v>
      </c>
      <c r="C47" s="3" t="s">
        <v>1326</v>
      </c>
      <c r="D47" t="s">
        <v>1307</v>
      </c>
    </row>
    <row r="48" spans="1:4" x14ac:dyDescent="0.3">
      <c r="A48">
        <f>A47+2</f>
        <v>852878</v>
      </c>
      <c r="B48" t="s">
        <v>1355</v>
      </c>
      <c r="C48" s="3" t="s">
        <v>1303</v>
      </c>
      <c r="D48" t="s">
        <v>1307</v>
      </c>
    </row>
    <row r="49" spans="1:4" x14ac:dyDescent="0.3">
      <c r="A49">
        <f t="shared" ref="A49:A100" si="0">A48+2</f>
        <v>852880</v>
      </c>
      <c r="B49" t="s">
        <v>1356</v>
      </c>
      <c r="C49" s="3" t="s">
        <v>1315</v>
      </c>
      <c r="D49" t="s">
        <v>1304</v>
      </c>
    </row>
    <row r="50" spans="1:4" x14ac:dyDescent="0.3">
      <c r="A50">
        <f t="shared" si="0"/>
        <v>852882</v>
      </c>
      <c r="B50" t="s">
        <v>1357</v>
      </c>
      <c r="C50" s="3" t="s">
        <v>1303</v>
      </c>
      <c r="D50" t="s">
        <v>1304</v>
      </c>
    </row>
    <row r="51" spans="1:4" x14ac:dyDescent="0.3">
      <c r="A51">
        <f t="shared" si="0"/>
        <v>852884</v>
      </c>
      <c r="B51" t="s">
        <v>1358</v>
      </c>
      <c r="C51" s="3" t="s">
        <v>1309</v>
      </c>
      <c r="D51" t="s">
        <v>1307</v>
      </c>
    </row>
    <row r="52" spans="1:4" x14ac:dyDescent="0.3">
      <c r="A52">
        <f t="shared" si="0"/>
        <v>852886</v>
      </c>
      <c r="B52" t="s">
        <v>1359</v>
      </c>
      <c r="C52" s="3" t="s">
        <v>1303</v>
      </c>
      <c r="D52" t="s">
        <v>1307</v>
      </c>
    </row>
    <row r="53" spans="1:4" x14ac:dyDescent="0.3">
      <c r="A53">
        <f t="shared" si="0"/>
        <v>852888</v>
      </c>
      <c r="B53" t="s">
        <v>1360</v>
      </c>
      <c r="C53" s="3" t="s">
        <v>1309</v>
      </c>
      <c r="D53" t="s">
        <v>1304</v>
      </c>
    </row>
    <row r="54" spans="1:4" x14ac:dyDescent="0.3">
      <c r="A54">
        <f t="shared" si="0"/>
        <v>852890</v>
      </c>
      <c r="B54" t="s">
        <v>1361</v>
      </c>
      <c r="C54" s="3" t="s">
        <v>1306</v>
      </c>
      <c r="D54" t="s">
        <v>1307</v>
      </c>
    </row>
    <row r="55" spans="1:4" x14ac:dyDescent="0.3">
      <c r="A55">
        <f t="shared" si="0"/>
        <v>852892</v>
      </c>
      <c r="B55" t="s">
        <v>1362</v>
      </c>
      <c r="C55" s="3" t="s">
        <v>1303</v>
      </c>
      <c r="D55" t="s">
        <v>1307</v>
      </c>
    </row>
    <row r="56" spans="1:4" x14ac:dyDescent="0.3">
      <c r="A56">
        <f t="shared" si="0"/>
        <v>852894</v>
      </c>
      <c r="B56" t="s">
        <v>1363</v>
      </c>
      <c r="C56" s="3" t="s">
        <v>1315</v>
      </c>
      <c r="D56" t="s">
        <v>1304</v>
      </c>
    </row>
    <row r="57" spans="1:4" x14ac:dyDescent="0.3">
      <c r="A57">
        <f t="shared" si="0"/>
        <v>852896</v>
      </c>
      <c r="B57" t="s">
        <v>1364</v>
      </c>
      <c r="C57" s="3" t="s">
        <v>1309</v>
      </c>
      <c r="D57" t="s">
        <v>1304</v>
      </c>
    </row>
    <row r="58" spans="1:4" x14ac:dyDescent="0.3">
      <c r="A58">
        <f t="shared" si="0"/>
        <v>852898</v>
      </c>
      <c r="B58" t="s">
        <v>1365</v>
      </c>
      <c r="C58" s="3" t="s">
        <v>1303</v>
      </c>
      <c r="D58" t="s">
        <v>1304</v>
      </c>
    </row>
    <row r="59" spans="1:4" x14ac:dyDescent="0.3">
      <c r="A59">
        <f t="shared" si="0"/>
        <v>852900</v>
      </c>
      <c r="B59" t="s">
        <v>1366</v>
      </c>
      <c r="C59" s="3" t="s">
        <v>1306</v>
      </c>
      <c r="D59" t="s">
        <v>1307</v>
      </c>
    </row>
    <row r="60" spans="1:4" x14ac:dyDescent="0.3">
      <c r="A60">
        <f t="shared" si="0"/>
        <v>852902</v>
      </c>
      <c r="B60" t="s">
        <v>1367</v>
      </c>
      <c r="C60" s="3" t="s">
        <v>1315</v>
      </c>
      <c r="D60" t="s">
        <v>1307</v>
      </c>
    </row>
    <row r="61" spans="1:4" x14ac:dyDescent="0.3">
      <c r="A61">
        <f t="shared" si="0"/>
        <v>852904</v>
      </c>
      <c r="B61" t="s">
        <v>1368</v>
      </c>
      <c r="C61" s="3" t="s">
        <v>1315</v>
      </c>
      <c r="D61" t="s">
        <v>1304</v>
      </c>
    </row>
    <row r="62" spans="1:4" x14ac:dyDescent="0.3">
      <c r="A62">
        <f t="shared" si="0"/>
        <v>852906</v>
      </c>
      <c r="B62" t="s">
        <v>1369</v>
      </c>
      <c r="C62" s="3" t="s">
        <v>1303</v>
      </c>
      <c r="D62" t="s">
        <v>1304</v>
      </c>
    </row>
    <row r="63" spans="1:4" x14ac:dyDescent="0.3">
      <c r="A63">
        <f t="shared" si="0"/>
        <v>852908</v>
      </c>
      <c r="B63" t="s">
        <v>1370</v>
      </c>
      <c r="C63" s="3" t="s">
        <v>1306</v>
      </c>
      <c r="D63" t="s">
        <v>1307</v>
      </c>
    </row>
    <row r="64" spans="1:4" x14ac:dyDescent="0.3">
      <c r="A64">
        <f t="shared" si="0"/>
        <v>852910</v>
      </c>
      <c r="B64" t="s">
        <v>1371</v>
      </c>
      <c r="C64" s="3" t="s">
        <v>1303</v>
      </c>
      <c r="D64" t="s">
        <v>1304</v>
      </c>
    </row>
    <row r="65" spans="1:4" x14ac:dyDescent="0.3">
      <c r="A65">
        <f t="shared" si="0"/>
        <v>852912</v>
      </c>
      <c r="B65" t="s">
        <v>1372</v>
      </c>
      <c r="C65" s="3" t="s">
        <v>1303</v>
      </c>
      <c r="D65" t="s">
        <v>1307</v>
      </c>
    </row>
    <row r="66" spans="1:4" x14ac:dyDescent="0.3">
      <c r="A66">
        <f t="shared" si="0"/>
        <v>852914</v>
      </c>
      <c r="B66" t="s">
        <v>1373</v>
      </c>
      <c r="C66" s="3" t="s">
        <v>1306</v>
      </c>
      <c r="D66" t="s">
        <v>1304</v>
      </c>
    </row>
    <row r="67" spans="1:4" x14ac:dyDescent="0.3">
      <c r="A67">
        <f t="shared" si="0"/>
        <v>852916</v>
      </c>
      <c r="B67" t="s">
        <v>1374</v>
      </c>
      <c r="C67" s="3" t="s">
        <v>1306</v>
      </c>
      <c r="D67" t="s">
        <v>1307</v>
      </c>
    </row>
    <row r="68" spans="1:4" x14ac:dyDescent="0.3">
      <c r="A68">
        <f t="shared" si="0"/>
        <v>852918</v>
      </c>
      <c r="B68" t="s">
        <v>1375</v>
      </c>
      <c r="C68" s="3" t="s">
        <v>1303</v>
      </c>
      <c r="D68" t="s">
        <v>1304</v>
      </c>
    </row>
    <row r="69" spans="1:4" x14ac:dyDescent="0.3">
      <c r="A69">
        <f t="shared" si="0"/>
        <v>852920</v>
      </c>
      <c r="B69" t="s">
        <v>1376</v>
      </c>
      <c r="C69" s="3" t="s">
        <v>1303</v>
      </c>
      <c r="D69" t="s">
        <v>1304</v>
      </c>
    </row>
    <row r="70" spans="1:4" x14ac:dyDescent="0.3">
      <c r="A70">
        <f t="shared" si="0"/>
        <v>852922</v>
      </c>
      <c r="B70" t="s">
        <v>1377</v>
      </c>
      <c r="C70" s="3" t="s">
        <v>1306</v>
      </c>
      <c r="D70" t="s">
        <v>1307</v>
      </c>
    </row>
    <row r="71" spans="1:4" x14ac:dyDescent="0.3">
      <c r="A71">
        <f t="shared" si="0"/>
        <v>852924</v>
      </c>
      <c r="B71" t="s">
        <v>1378</v>
      </c>
      <c r="C71" s="3" t="s">
        <v>1309</v>
      </c>
      <c r="D71" t="s">
        <v>1307</v>
      </c>
    </row>
    <row r="72" spans="1:4" x14ac:dyDescent="0.3">
      <c r="A72">
        <f t="shared" si="0"/>
        <v>852926</v>
      </c>
      <c r="B72" t="s">
        <v>1379</v>
      </c>
      <c r="C72" s="3" t="s">
        <v>1306</v>
      </c>
      <c r="D72" t="s">
        <v>1304</v>
      </c>
    </row>
    <row r="73" spans="1:4" x14ac:dyDescent="0.3">
      <c r="A73">
        <f t="shared" si="0"/>
        <v>852928</v>
      </c>
      <c r="B73" t="s">
        <v>1380</v>
      </c>
      <c r="C73" s="3" t="s">
        <v>1309</v>
      </c>
      <c r="D73" t="s">
        <v>1304</v>
      </c>
    </row>
    <row r="74" spans="1:4" x14ac:dyDescent="0.3">
      <c r="A74">
        <f t="shared" si="0"/>
        <v>852930</v>
      </c>
      <c r="B74" t="s">
        <v>1381</v>
      </c>
      <c r="C74" s="3" t="s">
        <v>1303</v>
      </c>
      <c r="D74" t="s">
        <v>1304</v>
      </c>
    </row>
    <row r="75" spans="1:4" x14ac:dyDescent="0.3">
      <c r="A75">
        <f t="shared" si="0"/>
        <v>852932</v>
      </c>
      <c r="B75" t="s">
        <v>1382</v>
      </c>
      <c r="C75" s="3" t="s">
        <v>1315</v>
      </c>
      <c r="D75" t="s">
        <v>1307</v>
      </c>
    </row>
    <row r="76" spans="1:4" x14ac:dyDescent="0.3">
      <c r="A76">
        <f t="shared" si="0"/>
        <v>852934</v>
      </c>
      <c r="B76" t="s">
        <v>1383</v>
      </c>
      <c r="C76" s="3" t="s">
        <v>1303</v>
      </c>
      <c r="D76" t="s">
        <v>1307</v>
      </c>
    </row>
    <row r="77" spans="1:4" x14ac:dyDescent="0.3">
      <c r="A77">
        <f t="shared" si="0"/>
        <v>852936</v>
      </c>
      <c r="B77" t="s">
        <v>1384</v>
      </c>
      <c r="C77" s="3" t="s">
        <v>1326</v>
      </c>
      <c r="D77" t="s">
        <v>1304</v>
      </c>
    </row>
    <row r="78" spans="1:4" x14ac:dyDescent="0.3">
      <c r="A78">
        <f t="shared" si="0"/>
        <v>852938</v>
      </c>
      <c r="B78" t="s">
        <v>1385</v>
      </c>
      <c r="C78" s="3" t="s">
        <v>1326</v>
      </c>
      <c r="D78" t="s">
        <v>1307</v>
      </c>
    </row>
    <row r="79" spans="1:4" x14ac:dyDescent="0.3">
      <c r="A79">
        <f t="shared" si="0"/>
        <v>852940</v>
      </c>
      <c r="B79" t="s">
        <v>1386</v>
      </c>
      <c r="C79" s="3" t="s">
        <v>1306</v>
      </c>
      <c r="D79" t="s">
        <v>1304</v>
      </c>
    </row>
    <row r="80" spans="1:4" x14ac:dyDescent="0.3">
      <c r="A80">
        <f t="shared" si="0"/>
        <v>852942</v>
      </c>
      <c r="B80" t="s">
        <v>1387</v>
      </c>
      <c r="C80" s="3" t="s">
        <v>1303</v>
      </c>
      <c r="D80" t="s">
        <v>1307</v>
      </c>
    </row>
    <row r="81" spans="1:4" x14ac:dyDescent="0.3">
      <c r="A81">
        <f t="shared" si="0"/>
        <v>852944</v>
      </c>
      <c r="B81" t="s">
        <v>1388</v>
      </c>
      <c r="C81" s="3" t="s">
        <v>1306</v>
      </c>
      <c r="D81" t="s">
        <v>1307</v>
      </c>
    </row>
    <row r="82" spans="1:4" x14ac:dyDescent="0.3">
      <c r="A82">
        <f t="shared" si="0"/>
        <v>852946</v>
      </c>
      <c r="B82" t="s">
        <v>1389</v>
      </c>
      <c r="C82" s="3" t="s">
        <v>1303</v>
      </c>
      <c r="D82" t="s">
        <v>1304</v>
      </c>
    </row>
    <row r="83" spans="1:4" x14ac:dyDescent="0.3">
      <c r="A83">
        <f t="shared" si="0"/>
        <v>852948</v>
      </c>
      <c r="B83" t="s">
        <v>1390</v>
      </c>
      <c r="C83" s="3" t="s">
        <v>1303</v>
      </c>
      <c r="D83" t="s">
        <v>1304</v>
      </c>
    </row>
    <row r="84" spans="1:4" x14ac:dyDescent="0.3">
      <c r="A84">
        <f t="shared" si="0"/>
        <v>852950</v>
      </c>
      <c r="B84" t="s">
        <v>1391</v>
      </c>
      <c r="C84" s="3" t="s">
        <v>1306</v>
      </c>
      <c r="D84" t="s">
        <v>1304</v>
      </c>
    </row>
    <row r="85" spans="1:4" x14ac:dyDescent="0.3">
      <c r="A85">
        <f t="shared" si="0"/>
        <v>852952</v>
      </c>
      <c r="B85" t="s">
        <v>1392</v>
      </c>
      <c r="C85" s="3" t="s">
        <v>1306</v>
      </c>
      <c r="D85" t="s">
        <v>1307</v>
      </c>
    </row>
    <row r="86" spans="1:4" x14ac:dyDescent="0.3">
      <c r="A86">
        <f t="shared" si="0"/>
        <v>852954</v>
      </c>
      <c r="B86" t="s">
        <v>1393</v>
      </c>
      <c r="C86" s="3" t="s">
        <v>1303</v>
      </c>
      <c r="D86" t="s">
        <v>1304</v>
      </c>
    </row>
    <row r="87" spans="1:4" x14ac:dyDescent="0.3">
      <c r="A87">
        <f t="shared" si="0"/>
        <v>852956</v>
      </c>
      <c r="B87" t="s">
        <v>1394</v>
      </c>
      <c r="C87" s="3" t="s">
        <v>1315</v>
      </c>
      <c r="D87" t="s">
        <v>1307</v>
      </c>
    </row>
    <row r="88" spans="1:4" x14ac:dyDescent="0.3">
      <c r="A88">
        <f t="shared" si="0"/>
        <v>852958</v>
      </c>
      <c r="B88" t="s">
        <v>1395</v>
      </c>
      <c r="C88" s="3" t="s">
        <v>1309</v>
      </c>
      <c r="D88" t="s">
        <v>1304</v>
      </c>
    </row>
    <row r="89" spans="1:4" x14ac:dyDescent="0.3">
      <c r="A89">
        <f t="shared" si="0"/>
        <v>852960</v>
      </c>
      <c r="B89" t="s">
        <v>1396</v>
      </c>
      <c r="C89" s="3" t="s">
        <v>1303</v>
      </c>
      <c r="D89" t="s">
        <v>1304</v>
      </c>
    </row>
    <row r="90" spans="1:4" x14ac:dyDescent="0.3">
      <c r="A90">
        <f t="shared" si="0"/>
        <v>852962</v>
      </c>
      <c r="B90" t="s">
        <v>1397</v>
      </c>
      <c r="C90" s="3" t="s">
        <v>1306</v>
      </c>
      <c r="D90" t="s">
        <v>1304</v>
      </c>
    </row>
    <row r="91" spans="1:4" x14ac:dyDescent="0.3">
      <c r="A91">
        <f t="shared" si="0"/>
        <v>852964</v>
      </c>
      <c r="B91" t="s">
        <v>1398</v>
      </c>
      <c r="C91" s="3" t="s">
        <v>1315</v>
      </c>
      <c r="D91" t="s">
        <v>1307</v>
      </c>
    </row>
    <row r="92" spans="1:4" x14ac:dyDescent="0.3">
      <c r="A92">
        <f t="shared" si="0"/>
        <v>852966</v>
      </c>
      <c r="B92" t="s">
        <v>1399</v>
      </c>
      <c r="C92" s="3" t="s">
        <v>1315</v>
      </c>
      <c r="D92" t="s">
        <v>1307</v>
      </c>
    </row>
    <row r="93" spans="1:4" x14ac:dyDescent="0.3">
      <c r="A93">
        <f t="shared" si="0"/>
        <v>852968</v>
      </c>
      <c r="B93" t="s">
        <v>1400</v>
      </c>
      <c r="C93" s="3" t="s">
        <v>1303</v>
      </c>
      <c r="D93" t="s">
        <v>1307</v>
      </c>
    </row>
    <row r="94" spans="1:4" x14ac:dyDescent="0.3">
      <c r="A94">
        <f t="shared" si="0"/>
        <v>852970</v>
      </c>
      <c r="B94" t="s">
        <v>1401</v>
      </c>
      <c r="C94" s="3" t="s">
        <v>1309</v>
      </c>
      <c r="D94" t="s">
        <v>1304</v>
      </c>
    </row>
    <row r="95" spans="1:4" x14ac:dyDescent="0.3">
      <c r="A95">
        <f t="shared" si="0"/>
        <v>852972</v>
      </c>
      <c r="B95" t="s">
        <v>1402</v>
      </c>
      <c r="C95" s="3" t="s">
        <v>1306</v>
      </c>
      <c r="D95" t="s">
        <v>1304</v>
      </c>
    </row>
    <row r="96" spans="1:4" x14ac:dyDescent="0.3">
      <c r="A96">
        <f t="shared" si="0"/>
        <v>852974</v>
      </c>
      <c r="B96" t="s">
        <v>1403</v>
      </c>
      <c r="C96" s="3" t="s">
        <v>1309</v>
      </c>
      <c r="D96" t="s">
        <v>1304</v>
      </c>
    </row>
    <row r="97" spans="1:4" x14ac:dyDescent="0.3">
      <c r="A97">
        <f t="shared" si="0"/>
        <v>852976</v>
      </c>
      <c r="B97" t="s">
        <v>1404</v>
      </c>
      <c r="C97" s="3" t="s">
        <v>1303</v>
      </c>
      <c r="D97" t="s">
        <v>1304</v>
      </c>
    </row>
    <row r="98" spans="1:4" x14ac:dyDescent="0.3">
      <c r="A98">
        <f t="shared" si="0"/>
        <v>852978</v>
      </c>
      <c r="B98" t="s">
        <v>1405</v>
      </c>
      <c r="C98" s="3" t="s">
        <v>1306</v>
      </c>
      <c r="D98" t="s">
        <v>1307</v>
      </c>
    </row>
    <row r="99" spans="1:4" x14ac:dyDescent="0.3">
      <c r="A99">
        <f t="shared" si="0"/>
        <v>852980</v>
      </c>
      <c r="B99" t="s">
        <v>1406</v>
      </c>
      <c r="C99" s="3" t="s">
        <v>1315</v>
      </c>
      <c r="D99" t="s">
        <v>1307</v>
      </c>
    </row>
    <row r="100" spans="1:4" x14ac:dyDescent="0.3">
      <c r="A100">
        <f t="shared" si="0"/>
        <v>852982</v>
      </c>
      <c r="B100" t="s">
        <v>1407</v>
      </c>
      <c r="C100" s="3" t="s">
        <v>1315</v>
      </c>
      <c r="D100" t="s">
        <v>1304</v>
      </c>
    </row>
    <row r="101" spans="1:4" x14ac:dyDescent="0.3">
      <c r="A101">
        <v>741369</v>
      </c>
      <c r="B101" t="s">
        <v>10</v>
      </c>
      <c r="C101" s="6" t="s">
        <v>11</v>
      </c>
      <c r="D101" t="s">
        <v>1304</v>
      </c>
    </row>
    <row r="102" spans="1:4" x14ac:dyDescent="0.3">
      <c r="A102">
        <v>741371</v>
      </c>
      <c r="B102" t="s">
        <v>18</v>
      </c>
      <c r="C102" t="s">
        <v>11</v>
      </c>
      <c r="D102" t="s">
        <v>1304</v>
      </c>
    </row>
    <row r="103" spans="1:4" x14ac:dyDescent="0.3">
      <c r="A103">
        <v>741373</v>
      </c>
      <c r="B103" t="s">
        <v>21</v>
      </c>
      <c r="C103" s="6" t="s">
        <v>22</v>
      </c>
      <c r="D103" t="s">
        <v>1307</v>
      </c>
    </row>
    <row r="104" spans="1:4" x14ac:dyDescent="0.3">
      <c r="A104">
        <v>741375</v>
      </c>
      <c r="B104" t="s">
        <v>27</v>
      </c>
      <c r="C104" s="6" t="s">
        <v>28</v>
      </c>
      <c r="D104" t="s">
        <v>1307</v>
      </c>
    </row>
    <row r="105" spans="1:4" x14ac:dyDescent="0.3">
      <c r="A105">
        <v>741377</v>
      </c>
      <c r="B105" t="s">
        <v>34</v>
      </c>
      <c r="C105" s="6" t="s">
        <v>37</v>
      </c>
      <c r="D105" t="s">
        <v>1307</v>
      </c>
    </row>
    <row r="106" spans="1:4" x14ac:dyDescent="0.3">
      <c r="A106">
        <v>741381</v>
      </c>
      <c r="B106" t="s">
        <v>42</v>
      </c>
      <c r="C106" s="6" t="s">
        <v>28</v>
      </c>
      <c r="D106" t="s">
        <v>1304</v>
      </c>
    </row>
    <row r="107" spans="1:4" x14ac:dyDescent="0.3">
      <c r="A107">
        <v>741383</v>
      </c>
      <c r="B107" t="s">
        <v>45</v>
      </c>
      <c r="C107" s="6" t="s">
        <v>37</v>
      </c>
      <c r="D107" t="s">
        <v>1304</v>
      </c>
    </row>
    <row r="108" spans="1:4" x14ac:dyDescent="0.3">
      <c r="A108">
        <v>741385</v>
      </c>
      <c r="B108" t="s">
        <v>50</v>
      </c>
      <c r="C108" s="6" t="s">
        <v>46</v>
      </c>
      <c r="D108" t="s">
        <v>1307</v>
      </c>
    </row>
    <row r="109" spans="1:4" x14ac:dyDescent="0.3">
      <c r="A109">
        <v>741387</v>
      </c>
      <c r="B109" t="s">
        <v>55</v>
      </c>
      <c r="C109" s="6" t="s">
        <v>56</v>
      </c>
      <c r="D109" t="s">
        <v>1304</v>
      </c>
    </row>
    <row r="110" spans="1:4" x14ac:dyDescent="0.3">
      <c r="A110">
        <v>741389</v>
      </c>
      <c r="B110" t="s">
        <v>60</v>
      </c>
      <c r="C110" s="6" t="s">
        <v>35</v>
      </c>
      <c r="D110" t="s">
        <v>1304</v>
      </c>
    </row>
    <row r="111" spans="1:4" x14ac:dyDescent="0.3">
      <c r="A111">
        <v>741393</v>
      </c>
      <c r="B111" t="s">
        <v>62</v>
      </c>
      <c r="C111" s="6" t="s">
        <v>46</v>
      </c>
      <c r="D111" t="s">
        <v>1307</v>
      </c>
    </row>
    <row r="112" spans="1:4" x14ac:dyDescent="0.3">
      <c r="A112">
        <v>741395</v>
      </c>
      <c r="B112" t="s">
        <v>64</v>
      </c>
      <c r="C112" s="6" t="s">
        <v>37</v>
      </c>
      <c r="D112" t="s">
        <v>1304</v>
      </c>
    </row>
    <row r="113" spans="1:4" x14ac:dyDescent="0.3">
      <c r="A113">
        <v>741399</v>
      </c>
      <c r="B113" t="s">
        <v>65</v>
      </c>
      <c r="C113" s="6" t="s">
        <v>37</v>
      </c>
      <c r="D113" t="s">
        <v>1307</v>
      </c>
    </row>
    <row r="114" spans="1:4" x14ac:dyDescent="0.3">
      <c r="A114">
        <v>741401</v>
      </c>
      <c r="B114" t="s">
        <v>66</v>
      </c>
      <c r="C114" s="6" t="s">
        <v>35</v>
      </c>
      <c r="D114" t="s">
        <v>1307</v>
      </c>
    </row>
    <row r="115" spans="1:4" x14ac:dyDescent="0.3">
      <c r="A115">
        <v>741405</v>
      </c>
      <c r="B115" t="s">
        <v>70</v>
      </c>
      <c r="C115" s="6" t="s">
        <v>22</v>
      </c>
      <c r="D115" t="s">
        <v>1307</v>
      </c>
    </row>
    <row r="116" spans="1:4" x14ac:dyDescent="0.3">
      <c r="A116">
        <v>741407</v>
      </c>
      <c r="B116" t="s">
        <v>73</v>
      </c>
      <c r="C116" t="s">
        <v>11</v>
      </c>
      <c r="D116" t="s">
        <v>1307</v>
      </c>
    </row>
    <row r="117" spans="1:4" x14ac:dyDescent="0.3">
      <c r="A117">
        <v>741411</v>
      </c>
      <c r="B117" t="s">
        <v>74</v>
      </c>
      <c r="C117" s="6" t="s">
        <v>22</v>
      </c>
      <c r="D117" t="s">
        <v>1307</v>
      </c>
    </row>
    <row r="118" spans="1:4" x14ac:dyDescent="0.3">
      <c r="A118">
        <v>741413</v>
      </c>
      <c r="B118" t="s">
        <v>75</v>
      </c>
      <c r="C118" s="6" t="s">
        <v>37</v>
      </c>
      <c r="D118" t="s">
        <v>1307</v>
      </c>
    </row>
    <row r="119" spans="1:4" x14ac:dyDescent="0.3">
      <c r="A119">
        <v>741415</v>
      </c>
      <c r="B119" t="s">
        <v>78</v>
      </c>
      <c r="C119" t="s">
        <v>11</v>
      </c>
      <c r="D119" t="s">
        <v>1307</v>
      </c>
    </row>
    <row r="120" spans="1:4" x14ac:dyDescent="0.3">
      <c r="A120">
        <v>741417</v>
      </c>
      <c r="B120" t="s">
        <v>79</v>
      </c>
      <c r="C120" s="6" t="s">
        <v>37</v>
      </c>
      <c r="D120" t="s">
        <v>1304</v>
      </c>
    </row>
    <row r="121" spans="1:4" x14ac:dyDescent="0.3">
      <c r="A121">
        <v>741421</v>
      </c>
      <c r="B121" t="s">
        <v>81</v>
      </c>
      <c r="C121" s="6" t="s">
        <v>35</v>
      </c>
      <c r="D121" t="s">
        <v>1307</v>
      </c>
    </row>
    <row r="122" spans="1:4" x14ac:dyDescent="0.3">
      <c r="A122">
        <v>741423</v>
      </c>
      <c r="B122" t="s">
        <v>82</v>
      </c>
      <c r="C122" s="6" t="s">
        <v>56</v>
      </c>
      <c r="D122" t="s">
        <v>1304</v>
      </c>
    </row>
    <row r="123" spans="1:4" x14ac:dyDescent="0.3">
      <c r="A123">
        <v>741425</v>
      </c>
      <c r="B123" t="s">
        <v>84</v>
      </c>
      <c r="C123" s="6" t="s">
        <v>35</v>
      </c>
      <c r="D123" t="s">
        <v>1307</v>
      </c>
    </row>
    <row r="124" spans="1:4" x14ac:dyDescent="0.3">
      <c r="A124">
        <v>741427</v>
      </c>
      <c r="B124" t="s">
        <v>85</v>
      </c>
      <c r="C124" s="6" t="s">
        <v>56</v>
      </c>
      <c r="D124" t="s">
        <v>1304</v>
      </c>
    </row>
    <row r="125" spans="1:4" x14ac:dyDescent="0.3">
      <c r="A125">
        <v>741431</v>
      </c>
      <c r="B125" t="s">
        <v>88</v>
      </c>
      <c r="C125" t="s">
        <v>11</v>
      </c>
      <c r="D125" t="s">
        <v>1307</v>
      </c>
    </row>
    <row r="126" spans="1:4" x14ac:dyDescent="0.3">
      <c r="A126">
        <v>741433</v>
      </c>
      <c r="B126" t="s">
        <v>89</v>
      </c>
      <c r="C126" s="6" t="s">
        <v>22</v>
      </c>
      <c r="D126" t="s">
        <v>1304</v>
      </c>
    </row>
    <row r="127" spans="1:4" x14ac:dyDescent="0.3">
      <c r="A127">
        <v>741435</v>
      </c>
      <c r="B127" t="s">
        <v>90</v>
      </c>
      <c r="C127" t="s">
        <v>11</v>
      </c>
      <c r="D127" t="s">
        <v>1307</v>
      </c>
    </row>
    <row r="128" spans="1:4" x14ac:dyDescent="0.3">
      <c r="A128">
        <v>741437</v>
      </c>
      <c r="B128" t="s">
        <v>92</v>
      </c>
      <c r="C128" s="6" t="s">
        <v>37</v>
      </c>
      <c r="D128" t="s">
        <v>1304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EE732-3324-4C4C-A88E-07CDF0B386A8}">
  <dimension ref="A1:H109"/>
  <sheetViews>
    <sheetView zoomScale="85" zoomScaleNormal="85" workbookViewId="0">
      <selection activeCell="A14" sqref="A14"/>
    </sheetView>
  </sheetViews>
  <sheetFormatPr defaultRowHeight="14.4" x14ac:dyDescent="0.3"/>
  <cols>
    <col min="6" max="6" width="12.109375" customWidth="1"/>
    <col min="7" max="7" width="17.44140625" customWidth="1"/>
    <col min="8" max="8" width="18" customWidth="1"/>
    <col min="9" max="9" width="15.6640625" customWidth="1"/>
  </cols>
  <sheetData>
    <row r="1" spans="1:8" x14ac:dyDescent="0.3">
      <c r="A1" s="3" t="s">
        <v>9</v>
      </c>
      <c r="B1" s="3" t="s">
        <v>1408</v>
      </c>
      <c r="C1" s="3" t="s">
        <v>1409</v>
      </c>
      <c r="D1" t="s">
        <v>1410</v>
      </c>
      <c r="E1" s="3" t="s">
        <v>1411</v>
      </c>
      <c r="F1" s="3" t="s">
        <v>1412</v>
      </c>
      <c r="G1" s="3" t="s">
        <v>1413</v>
      </c>
      <c r="H1" s="3" t="s">
        <v>1414</v>
      </c>
    </row>
    <row r="2" spans="1:8" x14ac:dyDescent="0.3">
      <c r="A2" s="3" t="s">
        <v>1415</v>
      </c>
      <c r="B2" s="3" t="s">
        <v>1416</v>
      </c>
      <c r="C2" s="3" t="s">
        <v>952</v>
      </c>
      <c r="D2">
        <v>3</v>
      </c>
      <c r="E2" s="3" t="s">
        <v>192</v>
      </c>
      <c r="F2" s="3" t="s">
        <v>212</v>
      </c>
      <c r="G2" s="4">
        <v>44573</v>
      </c>
      <c r="H2" s="5">
        <v>2.0833333333333332E-2</v>
      </c>
    </row>
    <row r="3" spans="1:8" x14ac:dyDescent="0.3">
      <c r="A3" s="3" t="s">
        <v>1417</v>
      </c>
      <c r="B3" s="3" t="s">
        <v>1418</v>
      </c>
      <c r="C3" s="3" t="s">
        <v>952</v>
      </c>
      <c r="D3">
        <v>3</v>
      </c>
      <c r="E3" s="3" t="s">
        <v>192</v>
      </c>
      <c r="F3" s="3" t="s">
        <v>178</v>
      </c>
      <c r="G3" s="4">
        <v>44573</v>
      </c>
      <c r="H3" s="5">
        <v>5.2083333333333336E-2</v>
      </c>
    </row>
    <row r="4" spans="1:8" x14ac:dyDescent="0.3">
      <c r="A4" s="3" t="s">
        <v>1419</v>
      </c>
      <c r="B4" s="3" t="s">
        <v>1420</v>
      </c>
      <c r="C4" s="3" t="s">
        <v>952</v>
      </c>
      <c r="D4">
        <v>1</v>
      </c>
      <c r="E4" s="3" t="s">
        <v>192</v>
      </c>
      <c r="F4" s="3" t="s">
        <v>77</v>
      </c>
      <c r="G4" s="4">
        <v>44573</v>
      </c>
      <c r="H4" s="5">
        <v>3.125E-2</v>
      </c>
    </row>
    <row r="5" spans="1:8" x14ac:dyDescent="0.3">
      <c r="A5" s="3" t="s">
        <v>1421</v>
      </c>
      <c r="B5" s="3" t="s">
        <v>1422</v>
      </c>
      <c r="C5" s="3" t="s">
        <v>952</v>
      </c>
      <c r="D5">
        <v>3</v>
      </c>
      <c r="E5" s="3" t="s">
        <v>192</v>
      </c>
      <c r="F5" s="3" t="s">
        <v>29</v>
      </c>
      <c r="G5" s="4">
        <v>44573</v>
      </c>
      <c r="H5" s="5">
        <v>8.3333333333333329E-2</v>
      </c>
    </row>
    <row r="6" spans="1:8" x14ac:dyDescent="0.3">
      <c r="A6" s="3" t="s">
        <v>1423</v>
      </c>
      <c r="B6" s="3" t="s">
        <v>1424</v>
      </c>
      <c r="C6" s="3" t="s">
        <v>952</v>
      </c>
      <c r="D6">
        <v>1</v>
      </c>
      <c r="E6" s="3" t="s">
        <v>192</v>
      </c>
      <c r="F6" s="3" t="s">
        <v>47</v>
      </c>
      <c r="G6" s="4">
        <v>44573</v>
      </c>
      <c r="H6" s="5">
        <v>5.9027777777777783E-2</v>
      </c>
    </row>
    <row r="7" spans="1:8" x14ac:dyDescent="0.3">
      <c r="A7" s="3" t="s">
        <v>1425</v>
      </c>
      <c r="B7" s="3" t="s">
        <v>1426</v>
      </c>
      <c r="C7" s="3" t="s">
        <v>952</v>
      </c>
      <c r="D7">
        <v>1</v>
      </c>
      <c r="E7" s="3" t="s">
        <v>192</v>
      </c>
      <c r="F7" s="3" t="s">
        <v>189</v>
      </c>
      <c r="G7" s="4">
        <v>44573</v>
      </c>
      <c r="H7" s="5">
        <v>9.375E-2</v>
      </c>
    </row>
    <row r="8" spans="1:8" x14ac:dyDescent="0.3">
      <c r="A8" s="3" t="s">
        <v>1315</v>
      </c>
      <c r="B8" s="3" t="s">
        <v>1427</v>
      </c>
      <c r="C8" s="3" t="s">
        <v>952</v>
      </c>
      <c r="D8">
        <v>1</v>
      </c>
      <c r="E8" s="3" t="s">
        <v>192</v>
      </c>
      <c r="F8" s="3" t="s">
        <v>215</v>
      </c>
      <c r="G8" s="4">
        <v>44573</v>
      </c>
      <c r="H8" s="5">
        <v>0.11458333333333333</v>
      </c>
    </row>
    <row r="9" spans="1:8" x14ac:dyDescent="0.3">
      <c r="A9" s="3" t="s">
        <v>1428</v>
      </c>
      <c r="B9" s="3" t="s">
        <v>1429</v>
      </c>
      <c r="C9" s="3" t="s">
        <v>952</v>
      </c>
      <c r="D9">
        <v>2</v>
      </c>
      <c r="E9" s="3" t="s">
        <v>289</v>
      </c>
      <c r="F9" s="3" t="s">
        <v>192</v>
      </c>
      <c r="G9" s="4">
        <v>44573</v>
      </c>
      <c r="H9" s="5">
        <v>4.1666666666666664E-2</v>
      </c>
    </row>
    <row r="10" spans="1:8" x14ac:dyDescent="0.3">
      <c r="A10" s="3" t="s">
        <v>1430</v>
      </c>
      <c r="B10" s="3" t="s">
        <v>1431</v>
      </c>
      <c r="C10" s="3" t="s">
        <v>952</v>
      </c>
      <c r="D10">
        <v>2</v>
      </c>
      <c r="E10" s="3" t="s">
        <v>292</v>
      </c>
      <c r="F10" s="3" t="s">
        <v>192</v>
      </c>
      <c r="G10" s="4">
        <v>44573</v>
      </c>
      <c r="H10" s="5">
        <v>6.25E-2</v>
      </c>
    </row>
    <row r="11" spans="1:8" x14ac:dyDescent="0.3">
      <c r="A11" s="3" t="s">
        <v>1432</v>
      </c>
      <c r="B11" s="3" t="s">
        <v>1433</v>
      </c>
      <c r="C11" s="3" t="s">
        <v>952</v>
      </c>
      <c r="D11">
        <v>2</v>
      </c>
      <c r="E11" s="3" t="s">
        <v>295</v>
      </c>
      <c r="F11" s="3" t="s">
        <v>192</v>
      </c>
      <c r="G11" s="4">
        <v>44573</v>
      </c>
      <c r="H11" s="5">
        <v>7.2916666666666671E-2</v>
      </c>
    </row>
    <row r="12" spans="1:8" x14ac:dyDescent="0.3">
      <c r="A12" s="3" t="s">
        <v>28</v>
      </c>
      <c r="B12" s="3" t="s">
        <v>1434</v>
      </c>
      <c r="C12" s="3" t="s">
        <v>952</v>
      </c>
      <c r="D12">
        <v>1</v>
      </c>
      <c r="E12" s="3" t="s">
        <v>29</v>
      </c>
      <c r="F12" s="3" t="s">
        <v>192</v>
      </c>
      <c r="G12" s="4">
        <v>44573</v>
      </c>
      <c r="H12" s="5">
        <v>0.13541666666666666</v>
      </c>
    </row>
    <row r="13" spans="1:8" x14ac:dyDescent="0.3">
      <c r="A13" s="3" t="s">
        <v>1435</v>
      </c>
      <c r="B13" s="3" t="s">
        <v>1436</v>
      </c>
      <c r="C13" s="3" t="s">
        <v>952</v>
      </c>
      <c r="D13">
        <v>3</v>
      </c>
      <c r="E13" s="3" t="s">
        <v>36</v>
      </c>
      <c r="F13" s="3" t="s">
        <v>192</v>
      </c>
      <c r="G13" s="4">
        <v>44573</v>
      </c>
      <c r="H13" s="5">
        <v>0.10416666666666667</v>
      </c>
    </row>
    <row r="14" spans="1:8" x14ac:dyDescent="0.3">
      <c r="A14" s="3" t="s">
        <v>1437</v>
      </c>
      <c r="B14" s="3" t="s">
        <v>1438</v>
      </c>
      <c r="C14" s="3" t="s">
        <v>1439</v>
      </c>
      <c r="D14">
        <v>1</v>
      </c>
      <c r="E14" s="3" t="s">
        <v>192</v>
      </c>
      <c r="F14" s="3" t="s">
        <v>29</v>
      </c>
      <c r="G14" s="4">
        <v>44573</v>
      </c>
      <c r="H14" s="5">
        <v>0.15625</v>
      </c>
    </row>
    <row r="15" spans="1:8" x14ac:dyDescent="0.3">
      <c r="A15" s="3" t="s">
        <v>1440</v>
      </c>
      <c r="B15" s="3" t="s">
        <v>1441</v>
      </c>
      <c r="C15" s="3" t="s">
        <v>1439</v>
      </c>
      <c r="D15">
        <v>2</v>
      </c>
      <c r="E15" s="3" t="s">
        <v>192</v>
      </c>
      <c r="F15" s="3" t="s">
        <v>47</v>
      </c>
      <c r="G15" s="4">
        <v>44573</v>
      </c>
      <c r="H15" s="5">
        <v>9.7222222222222224E-2</v>
      </c>
    </row>
    <row r="16" spans="1:8" x14ac:dyDescent="0.3">
      <c r="A16" s="3" t="s">
        <v>1442</v>
      </c>
      <c r="B16" s="3" t="s">
        <v>1443</v>
      </c>
      <c r="C16" s="3" t="s">
        <v>1439</v>
      </c>
      <c r="D16">
        <v>1</v>
      </c>
      <c r="E16" s="3" t="s">
        <v>192</v>
      </c>
      <c r="F16" s="3" t="s">
        <v>189</v>
      </c>
      <c r="G16" s="4">
        <v>44573</v>
      </c>
      <c r="H16" s="5">
        <v>0.16666666666666666</v>
      </c>
    </row>
    <row r="17" spans="1:8" x14ac:dyDescent="0.3">
      <c r="A17" s="3" t="s">
        <v>1444</v>
      </c>
      <c r="B17" s="3" t="s">
        <v>1445</v>
      </c>
      <c r="C17" s="3" t="s">
        <v>1439</v>
      </c>
      <c r="D17">
        <v>3</v>
      </c>
      <c r="E17" s="3" t="s">
        <v>192</v>
      </c>
      <c r="F17" s="3" t="s">
        <v>178</v>
      </c>
      <c r="G17" s="4">
        <v>44573</v>
      </c>
      <c r="H17" s="5">
        <v>0.15625</v>
      </c>
    </row>
    <row r="18" spans="1:8" x14ac:dyDescent="0.3">
      <c r="A18" s="3" t="s">
        <v>1446</v>
      </c>
      <c r="B18" s="3" t="s">
        <v>1447</v>
      </c>
      <c r="C18" s="3" t="s">
        <v>1439</v>
      </c>
      <c r="D18">
        <v>2</v>
      </c>
      <c r="E18" s="3" t="s">
        <v>47</v>
      </c>
      <c r="F18" s="3" t="s">
        <v>192</v>
      </c>
      <c r="G18" s="4">
        <v>44573</v>
      </c>
      <c r="H18" s="5">
        <v>0.11458333333333333</v>
      </c>
    </row>
    <row r="19" spans="1:8" x14ac:dyDescent="0.3">
      <c r="A19" s="3" t="s">
        <v>11</v>
      </c>
      <c r="B19" s="3" t="s">
        <v>1448</v>
      </c>
      <c r="C19" s="3" t="s">
        <v>1439</v>
      </c>
      <c r="D19">
        <v>1</v>
      </c>
      <c r="E19" s="3" t="s">
        <v>12</v>
      </c>
      <c r="F19" s="3" t="s">
        <v>192</v>
      </c>
      <c r="G19" s="4">
        <v>44573</v>
      </c>
      <c r="H19" s="5">
        <v>0.1875</v>
      </c>
    </row>
    <row r="20" spans="1:8" x14ac:dyDescent="0.3">
      <c r="A20" s="3" t="s">
        <v>1449</v>
      </c>
      <c r="B20" s="3" t="s">
        <v>1450</v>
      </c>
      <c r="C20" s="3" t="s">
        <v>1439</v>
      </c>
      <c r="D20">
        <v>2</v>
      </c>
      <c r="E20" s="3" t="s">
        <v>29</v>
      </c>
      <c r="F20" s="3" t="s">
        <v>192</v>
      </c>
      <c r="G20" s="4">
        <v>44573</v>
      </c>
      <c r="H20" s="5">
        <v>0.13194444444444445</v>
      </c>
    </row>
    <row r="21" spans="1:8" x14ac:dyDescent="0.3">
      <c r="A21" s="3" t="s">
        <v>46</v>
      </c>
      <c r="B21" s="3" t="s">
        <v>1451</v>
      </c>
      <c r="C21" s="3" t="s">
        <v>1439</v>
      </c>
      <c r="D21">
        <v>2</v>
      </c>
      <c r="E21" s="3" t="s">
        <v>47</v>
      </c>
      <c r="F21" s="3" t="s">
        <v>192</v>
      </c>
      <c r="G21" s="4">
        <v>44573</v>
      </c>
      <c r="H21" s="5">
        <v>0.14583333333333334</v>
      </c>
    </row>
    <row r="22" spans="1:8" x14ac:dyDescent="0.3">
      <c r="A22" s="3" t="s">
        <v>1452</v>
      </c>
      <c r="B22" s="3" t="s">
        <v>1453</v>
      </c>
      <c r="C22" s="3" t="s">
        <v>1439</v>
      </c>
      <c r="D22">
        <v>3</v>
      </c>
      <c r="E22" s="3" t="s">
        <v>215</v>
      </c>
      <c r="F22" s="3" t="s">
        <v>192</v>
      </c>
      <c r="G22" s="4">
        <v>44573</v>
      </c>
      <c r="H22" s="5">
        <v>0.17708333333333334</v>
      </c>
    </row>
    <row r="23" spans="1:8" x14ac:dyDescent="0.3">
      <c r="A23" s="3" t="s">
        <v>1454</v>
      </c>
      <c r="B23" s="3" t="s">
        <v>1455</v>
      </c>
      <c r="C23" s="3" t="s">
        <v>1439</v>
      </c>
      <c r="D23">
        <v>3</v>
      </c>
      <c r="E23" s="3" t="s">
        <v>87</v>
      </c>
      <c r="F23" s="3" t="s">
        <v>192</v>
      </c>
      <c r="G23" s="4">
        <v>44573</v>
      </c>
      <c r="H23" s="5">
        <v>0.18402777777777779</v>
      </c>
    </row>
    <row r="24" spans="1:8" x14ac:dyDescent="0.3">
      <c r="A24" s="3" t="s">
        <v>35</v>
      </c>
      <c r="B24" s="3" t="s">
        <v>1456</v>
      </c>
      <c r="C24" s="3" t="s">
        <v>1439</v>
      </c>
      <c r="D24">
        <v>3</v>
      </c>
      <c r="E24" s="3" t="s">
        <v>36</v>
      </c>
      <c r="F24" s="3" t="s">
        <v>192</v>
      </c>
      <c r="G24" s="4">
        <v>44573</v>
      </c>
      <c r="H24" s="5">
        <v>0.19791666666666666</v>
      </c>
    </row>
    <row r="25" spans="1:8" x14ac:dyDescent="0.3">
      <c r="A25" s="3" t="s">
        <v>1457</v>
      </c>
      <c r="B25" s="3" t="s">
        <v>1458</v>
      </c>
      <c r="C25" s="3" t="s">
        <v>1439</v>
      </c>
      <c r="D25">
        <v>2</v>
      </c>
      <c r="E25" s="3" t="s">
        <v>219</v>
      </c>
      <c r="F25" s="3" t="s">
        <v>192</v>
      </c>
      <c r="G25" s="4">
        <v>44573</v>
      </c>
      <c r="H25" s="5">
        <v>0.15972222222222224</v>
      </c>
    </row>
    <row r="26" spans="1:8" x14ac:dyDescent="0.3">
      <c r="A26" s="3" t="s">
        <v>1459</v>
      </c>
      <c r="B26" s="3" t="s">
        <v>1460</v>
      </c>
      <c r="C26" s="3" t="s">
        <v>1461</v>
      </c>
      <c r="D26">
        <v>3</v>
      </c>
      <c r="E26" s="3" t="s">
        <v>192</v>
      </c>
      <c r="F26" s="3" t="s">
        <v>208</v>
      </c>
      <c r="G26" s="4">
        <v>44573</v>
      </c>
      <c r="H26" s="5">
        <v>0.20833333333333334</v>
      </c>
    </row>
    <row r="27" spans="1:8" x14ac:dyDescent="0.3">
      <c r="A27" s="3" t="s">
        <v>1306</v>
      </c>
      <c r="B27" s="3" t="s">
        <v>1462</v>
      </c>
      <c r="C27" s="3" t="s">
        <v>1461</v>
      </c>
      <c r="D27">
        <v>1</v>
      </c>
      <c r="E27" s="3" t="s">
        <v>192</v>
      </c>
      <c r="F27" s="3" t="s">
        <v>212</v>
      </c>
      <c r="G27" s="4">
        <v>44573</v>
      </c>
      <c r="H27" s="5">
        <v>0.25</v>
      </c>
    </row>
    <row r="28" spans="1:8" x14ac:dyDescent="0.3">
      <c r="A28" s="3" t="s">
        <v>1463</v>
      </c>
      <c r="B28" s="3" t="s">
        <v>1464</v>
      </c>
      <c r="C28" s="3" t="s">
        <v>1461</v>
      </c>
      <c r="D28">
        <v>2</v>
      </c>
      <c r="E28" s="3" t="s">
        <v>192</v>
      </c>
      <c r="F28" s="3" t="s">
        <v>215</v>
      </c>
      <c r="G28" s="4">
        <v>44573</v>
      </c>
      <c r="H28" s="5">
        <v>0.16666666666666666</v>
      </c>
    </row>
    <row r="29" spans="1:8" x14ac:dyDescent="0.3">
      <c r="A29" s="3" t="s">
        <v>1465</v>
      </c>
      <c r="B29" s="3" t="s">
        <v>1466</v>
      </c>
      <c r="C29" s="3" t="s">
        <v>1461</v>
      </c>
      <c r="D29">
        <v>2</v>
      </c>
      <c r="E29" s="3" t="s">
        <v>192</v>
      </c>
      <c r="F29" s="3" t="s">
        <v>47</v>
      </c>
      <c r="G29" s="4">
        <v>44573</v>
      </c>
      <c r="H29" s="5">
        <v>0.17708333333333334</v>
      </c>
    </row>
    <row r="30" spans="1:8" x14ac:dyDescent="0.3">
      <c r="A30" s="3" t="s">
        <v>1309</v>
      </c>
      <c r="B30" s="3" t="s">
        <v>1467</v>
      </c>
      <c r="C30" s="3" t="s">
        <v>1461</v>
      </c>
      <c r="D30">
        <v>2</v>
      </c>
      <c r="E30" s="3" t="s">
        <v>192</v>
      </c>
      <c r="F30" s="3" t="s">
        <v>222</v>
      </c>
      <c r="G30" s="4">
        <v>44573</v>
      </c>
      <c r="H30" s="5">
        <v>0.1875</v>
      </c>
    </row>
    <row r="31" spans="1:8" x14ac:dyDescent="0.3">
      <c r="A31" s="3" t="s">
        <v>1468</v>
      </c>
      <c r="B31" s="3" t="s">
        <v>1469</v>
      </c>
      <c r="C31" s="3" t="s">
        <v>1461</v>
      </c>
      <c r="D31">
        <v>3</v>
      </c>
      <c r="E31" s="3" t="s">
        <v>192</v>
      </c>
      <c r="F31" s="3" t="s">
        <v>225</v>
      </c>
      <c r="G31" s="4">
        <v>44573</v>
      </c>
      <c r="H31" s="5">
        <v>0.27083333333333331</v>
      </c>
    </row>
    <row r="32" spans="1:8" x14ac:dyDescent="0.3">
      <c r="A32" s="3" t="s">
        <v>1470</v>
      </c>
      <c r="B32" s="3" t="s">
        <v>1471</v>
      </c>
      <c r="C32" s="3" t="s">
        <v>1461</v>
      </c>
      <c r="D32">
        <v>3</v>
      </c>
      <c r="E32" s="3" t="s">
        <v>178</v>
      </c>
      <c r="F32" s="3" t="s">
        <v>192</v>
      </c>
      <c r="G32" s="4">
        <v>44573</v>
      </c>
      <c r="H32" s="5">
        <v>0.28125</v>
      </c>
    </row>
    <row r="33" spans="1:8" x14ac:dyDescent="0.3">
      <c r="A33" s="3" t="s">
        <v>76</v>
      </c>
      <c r="B33" s="3" t="s">
        <v>1472</v>
      </c>
      <c r="C33" s="3" t="s">
        <v>1461</v>
      </c>
      <c r="D33">
        <v>2</v>
      </c>
      <c r="E33" s="3" t="s">
        <v>77</v>
      </c>
      <c r="F33" s="3" t="s">
        <v>192</v>
      </c>
      <c r="G33" s="4">
        <v>44573</v>
      </c>
      <c r="H33" s="5">
        <v>0.20138888888888887</v>
      </c>
    </row>
    <row r="34" spans="1:8" x14ac:dyDescent="0.3">
      <c r="A34" s="3" t="s">
        <v>94</v>
      </c>
      <c r="B34" s="3" t="s">
        <v>1473</v>
      </c>
      <c r="C34" s="3" t="s">
        <v>1461</v>
      </c>
      <c r="D34">
        <v>3</v>
      </c>
      <c r="E34" s="3" t="s">
        <v>29</v>
      </c>
      <c r="F34" s="3" t="s">
        <v>192</v>
      </c>
      <c r="G34" s="4">
        <v>44573</v>
      </c>
      <c r="H34" s="5">
        <v>0.29166666666666669</v>
      </c>
    </row>
    <row r="35" spans="1:8" x14ac:dyDescent="0.3">
      <c r="A35" s="3" t="s">
        <v>95</v>
      </c>
      <c r="B35" s="3" t="s">
        <v>1474</v>
      </c>
      <c r="C35" s="3" t="s">
        <v>1461</v>
      </c>
      <c r="D35">
        <v>2</v>
      </c>
      <c r="E35" s="3" t="s">
        <v>47</v>
      </c>
      <c r="F35" s="3" t="s">
        <v>192</v>
      </c>
      <c r="G35" s="4">
        <v>44573</v>
      </c>
      <c r="H35" s="5">
        <v>0.20833333333333334</v>
      </c>
    </row>
    <row r="36" spans="1:8" x14ac:dyDescent="0.3">
      <c r="A36" s="3" t="s">
        <v>1475</v>
      </c>
      <c r="B36" s="3" t="s">
        <v>1476</v>
      </c>
      <c r="C36" s="3" t="s">
        <v>1461</v>
      </c>
      <c r="D36">
        <v>1</v>
      </c>
      <c r="E36" s="3" t="s">
        <v>189</v>
      </c>
      <c r="F36" s="3" t="s">
        <v>192</v>
      </c>
      <c r="G36" s="4">
        <v>44573</v>
      </c>
      <c r="H36" s="5">
        <v>0.24305555555555555</v>
      </c>
    </row>
    <row r="37" spans="1:8" x14ac:dyDescent="0.3">
      <c r="A37" s="3" t="s">
        <v>1326</v>
      </c>
      <c r="B37" s="3" t="s">
        <v>1477</v>
      </c>
      <c r="C37" s="3" t="s">
        <v>1478</v>
      </c>
      <c r="D37">
        <v>3</v>
      </c>
      <c r="E37" s="3" t="s">
        <v>192</v>
      </c>
      <c r="F37" s="3" t="s">
        <v>178</v>
      </c>
      <c r="G37" s="4">
        <v>44573</v>
      </c>
      <c r="H37" s="5">
        <v>0.25</v>
      </c>
    </row>
    <row r="38" spans="1:8" x14ac:dyDescent="0.3">
      <c r="A38" s="3" t="s">
        <v>1303</v>
      </c>
      <c r="B38" s="3" t="s">
        <v>1479</v>
      </c>
      <c r="C38" s="3" t="s">
        <v>1478</v>
      </c>
      <c r="D38">
        <v>3</v>
      </c>
      <c r="E38" s="3" t="s">
        <v>192</v>
      </c>
      <c r="F38" s="3" t="s">
        <v>135</v>
      </c>
      <c r="G38" s="4">
        <v>44573</v>
      </c>
      <c r="H38" s="5">
        <v>0.33333333333333331</v>
      </c>
    </row>
    <row r="39" spans="1:8" x14ac:dyDescent="0.3">
      <c r="A39" s="3" t="s">
        <v>1480</v>
      </c>
      <c r="B39" s="3" t="s">
        <v>1481</v>
      </c>
      <c r="C39" s="3" t="s">
        <v>1478</v>
      </c>
      <c r="D39">
        <v>2</v>
      </c>
      <c r="E39" s="3" t="s">
        <v>192</v>
      </c>
      <c r="F39" s="3" t="s">
        <v>29</v>
      </c>
      <c r="G39" s="4">
        <v>44573</v>
      </c>
      <c r="H39" s="5">
        <v>0.21875</v>
      </c>
    </row>
    <row r="40" spans="1:8" x14ac:dyDescent="0.3">
      <c r="A40" s="3" t="s">
        <v>1482</v>
      </c>
      <c r="B40" s="3" t="s">
        <v>1483</v>
      </c>
      <c r="C40" s="3" t="s">
        <v>1478</v>
      </c>
      <c r="D40">
        <v>2</v>
      </c>
      <c r="E40" s="3" t="s">
        <v>192</v>
      </c>
      <c r="F40" s="3" t="s">
        <v>47</v>
      </c>
      <c r="G40" s="4">
        <v>44573</v>
      </c>
      <c r="H40" s="5">
        <v>0.23263888888888887</v>
      </c>
    </row>
    <row r="41" spans="1:8" x14ac:dyDescent="0.3">
      <c r="A41" s="3" t="s">
        <v>1484</v>
      </c>
      <c r="B41" s="3" t="s">
        <v>1485</v>
      </c>
      <c r="C41" s="3" t="s">
        <v>1478</v>
      </c>
      <c r="D41">
        <v>2</v>
      </c>
      <c r="E41" s="3" t="s">
        <v>192</v>
      </c>
      <c r="F41" s="3" t="s">
        <v>71</v>
      </c>
      <c r="G41" s="4">
        <v>44573</v>
      </c>
      <c r="H41" s="5">
        <v>0.24305555555555555</v>
      </c>
    </row>
    <row r="42" spans="1:8" x14ac:dyDescent="0.3">
      <c r="A42" s="3" t="s">
        <v>1486</v>
      </c>
      <c r="B42" s="3" t="s">
        <v>1487</v>
      </c>
      <c r="C42" s="3" t="s">
        <v>1478</v>
      </c>
      <c r="D42">
        <v>2</v>
      </c>
      <c r="E42" s="3" t="s">
        <v>192</v>
      </c>
      <c r="F42" s="3" t="s">
        <v>143</v>
      </c>
      <c r="G42" s="4">
        <v>44573</v>
      </c>
      <c r="H42" s="5">
        <v>0.27083333333333331</v>
      </c>
    </row>
    <row r="43" spans="1:8" x14ac:dyDescent="0.3">
      <c r="A43" s="3" t="s">
        <v>1488</v>
      </c>
      <c r="B43" s="3" t="s">
        <v>1489</v>
      </c>
      <c r="C43" s="3" t="s">
        <v>1478</v>
      </c>
      <c r="D43">
        <v>1</v>
      </c>
      <c r="E43" s="3" t="s">
        <v>174</v>
      </c>
      <c r="F43" s="3" t="s">
        <v>192</v>
      </c>
      <c r="G43" s="4">
        <v>44573</v>
      </c>
      <c r="H43" s="5">
        <v>0.28125</v>
      </c>
    </row>
    <row r="44" spans="1:8" x14ac:dyDescent="0.3">
      <c r="A44" s="3" t="s">
        <v>1490</v>
      </c>
      <c r="B44" s="3" t="s">
        <v>1491</v>
      </c>
      <c r="C44" s="3" t="s">
        <v>1478</v>
      </c>
      <c r="D44">
        <v>3</v>
      </c>
      <c r="E44" s="3" t="s">
        <v>178</v>
      </c>
      <c r="F44" s="3" t="s">
        <v>192</v>
      </c>
      <c r="G44" s="4">
        <v>44573</v>
      </c>
      <c r="H44" s="5">
        <v>0.35416666666666669</v>
      </c>
    </row>
    <row r="45" spans="1:8" x14ac:dyDescent="0.3">
      <c r="A45" s="3" t="s">
        <v>1492</v>
      </c>
      <c r="B45" s="3" t="s">
        <v>1493</v>
      </c>
      <c r="C45" s="3" t="s">
        <v>1478</v>
      </c>
      <c r="D45">
        <v>3</v>
      </c>
      <c r="E45" s="3" t="s">
        <v>105</v>
      </c>
      <c r="F45" s="3" t="s">
        <v>192</v>
      </c>
      <c r="G45" s="4">
        <v>44573</v>
      </c>
      <c r="H45" s="5">
        <v>0.375</v>
      </c>
    </row>
    <row r="46" spans="1:8" x14ac:dyDescent="0.3">
      <c r="A46" s="3" t="s">
        <v>1494</v>
      </c>
      <c r="B46" s="3" t="s">
        <v>1495</v>
      </c>
      <c r="C46" s="3" t="s">
        <v>1496</v>
      </c>
      <c r="D46">
        <v>2</v>
      </c>
      <c r="E46" s="3" t="s">
        <v>109</v>
      </c>
      <c r="F46" s="3" t="s">
        <v>192</v>
      </c>
      <c r="G46" s="4">
        <v>44573</v>
      </c>
      <c r="H46" s="5">
        <v>0.29166666666666669</v>
      </c>
    </row>
    <row r="47" spans="1:8" x14ac:dyDescent="0.3">
      <c r="A47" s="3" t="s">
        <v>1497</v>
      </c>
      <c r="B47" s="3" t="s">
        <v>1498</v>
      </c>
      <c r="C47" s="3" t="s">
        <v>1496</v>
      </c>
      <c r="D47">
        <v>3</v>
      </c>
      <c r="E47" s="3" t="s">
        <v>29</v>
      </c>
      <c r="F47" s="3" t="s">
        <v>192</v>
      </c>
      <c r="G47" s="4">
        <v>44573</v>
      </c>
      <c r="H47" s="5">
        <v>0.38541666666666669</v>
      </c>
    </row>
    <row r="48" spans="1:8" x14ac:dyDescent="0.3">
      <c r="A48" s="3" t="s">
        <v>1499</v>
      </c>
      <c r="B48" s="3" t="s">
        <v>1500</v>
      </c>
      <c r="C48" s="3" t="s">
        <v>1496</v>
      </c>
      <c r="D48">
        <v>2</v>
      </c>
      <c r="E48" s="3" t="s">
        <v>47</v>
      </c>
      <c r="F48" s="3" t="s">
        <v>192</v>
      </c>
      <c r="G48" s="4">
        <v>44573</v>
      </c>
      <c r="H48" s="5">
        <v>0.30208333333333331</v>
      </c>
    </row>
    <row r="49" spans="1:8" x14ac:dyDescent="0.3">
      <c r="A49" s="3" t="s">
        <v>1501</v>
      </c>
      <c r="B49" s="3" t="s">
        <v>1502</v>
      </c>
      <c r="C49" s="3" t="s">
        <v>1496</v>
      </c>
      <c r="D49">
        <v>3</v>
      </c>
      <c r="E49" s="3" t="s">
        <v>71</v>
      </c>
      <c r="F49" s="3" t="s">
        <v>192</v>
      </c>
      <c r="G49" s="4">
        <v>44573</v>
      </c>
      <c r="H49" s="5">
        <v>0.39583333333333331</v>
      </c>
    </row>
    <row r="50" spans="1:8" x14ac:dyDescent="0.3">
      <c r="A50" s="3" t="s">
        <v>1503</v>
      </c>
      <c r="B50" s="3" t="s">
        <v>1504</v>
      </c>
      <c r="C50" s="3" t="s">
        <v>1496</v>
      </c>
      <c r="D50">
        <v>1</v>
      </c>
      <c r="E50" s="3" t="s">
        <v>192</v>
      </c>
      <c r="F50" s="3" t="s">
        <v>47</v>
      </c>
      <c r="G50" s="4">
        <v>44573</v>
      </c>
      <c r="H50" s="5">
        <v>0.2951388888888889</v>
      </c>
    </row>
    <row r="51" spans="1:8" x14ac:dyDescent="0.3">
      <c r="A51" s="3" t="s">
        <v>1505</v>
      </c>
      <c r="B51" s="3" t="s">
        <v>1506</v>
      </c>
      <c r="C51" s="3" t="s">
        <v>1496</v>
      </c>
      <c r="D51">
        <v>3</v>
      </c>
      <c r="E51" s="3" t="s">
        <v>192</v>
      </c>
      <c r="F51" s="3" t="s">
        <v>80</v>
      </c>
      <c r="G51" s="4">
        <v>44573</v>
      </c>
      <c r="H51" s="5">
        <v>0.40625</v>
      </c>
    </row>
    <row r="52" spans="1:8" x14ac:dyDescent="0.3">
      <c r="A52" s="3" t="s">
        <v>1507</v>
      </c>
      <c r="B52" s="3" t="s">
        <v>1508</v>
      </c>
      <c r="C52" s="3" t="s">
        <v>1496</v>
      </c>
      <c r="D52">
        <v>2</v>
      </c>
      <c r="E52" s="3" t="s">
        <v>192</v>
      </c>
      <c r="F52" s="3" t="s">
        <v>87</v>
      </c>
      <c r="G52" s="4">
        <v>44573</v>
      </c>
      <c r="H52" s="5">
        <v>0.31597222222222221</v>
      </c>
    </row>
    <row r="53" spans="1:8" x14ac:dyDescent="0.3">
      <c r="A53" s="3" t="s">
        <v>1509</v>
      </c>
      <c r="B53" s="3" t="s">
        <v>1510</v>
      </c>
      <c r="C53" s="3" t="s">
        <v>1496</v>
      </c>
      <c r="D53">
        <v>3</v>
      </c>
      <c r="E53" s="3" t="s">
        <v>192</v>
      </c>
      <c r="F53" s="3" t="s">
        <v>36</v>
      </c>
      <c r="G53" s="4">
        <v>44573</v>
      </c>
      <c r="H53" s="5">
        <v>0.41666666666666669</v>
      </c>
    </row>
    <row r="54" spans="1:8" x14ac:dyDescent="0.3">
      <c r="A54" s="3" t="s">
        <v>1511</v>
      </c>
      <c r="B54" s="3" t="s">
        <v>1512</v>
      </c>
      <c r="C54" s="3" t="s">
        <v>1496</v>
      </c>
      <c r="D54">
        <v>3</v>
      </c>
      <c r="E54" s="3" t="s">
        <v>192</v>
      </c>
      <c r="F54" s="3" t="s">
        <v>174</v>
      </c>
      <c r="G54" s="4">
        <v>44573</v>
      </c>
      <c r="H54" s="5">
        <v>0.42708333333333331</v>
      </c>
    </row>
    <row r="55" spans="1:8" x14ac:dyDescent="0.3">
      <c r="A55" s="3" t="s">
        <v>1513</v>
      </c>
      <c r="B55" s="3" t="s">
        <v>1514</v>
      </c>
      <c r="C55" s="3" t="s">
        <v>1515</v>
      </c>
      <c r="D55">
        <v>2</v>
      </c>
      <c r="E55" s="3" t="s">
        <v>192</v>
      </c>
      <c r="F55" s="3" t="s">
        <v>178</v>
      </c>
      <c r="G55" s="4">
        <v>44573</v>
      </c>
      <c r="H55" s="5">
        <v>0.3298611111111111</v>
      </c>
    </row>
    <row r="56" spans="1:8" x14ac:dyDescent="0.3">
      <c r="A56" s="3" t="s">
        <v>1516</v>
      </c>
      <c r="B56" s="3" t="s">
        <v>1517</v>
      </c>
      <c r="C56" s="3" t="s">
        <v>1515</v>
      </c>
      <c r="D56">
        <v>2</v>
      </c>
      <c r="E56" s="3" t="s">
        <v>47</v>
      </c>
      <c r="F56" s="3" t="s">
        <v>192</v>
      </c>
      <c r="G56" s="4">
        <v>44573</v>
      </c>
      <c r="H56" s="5">
        <v>0.34375</v>
      </c>
    </row>
    <row r="57" spans="1:8" x14ac:dyDescent="0.3">
      <c r="A57" s="3" t="s">
        <v>1518</v>
      </c>
      <c r="B57" s="3" t="s">
        <v>1519</v>
      </c>
      <c r="C57" s="3" t="s">
        <v>1515</v>
      </c>
      <c r="D57">
        <v>1</v>
      </c>
      <c r="E57" s="3" t="s">
        <v>189</v>
      </c>
      <c r="F57" s="3" t="s">
        <v>192</v>
      </c>
      <c r="G57" s="4">
        <v>44573</v>
      </c>
      <c r="H57" s="5">
        <v>0.30902777777777779</v>
      </c>
    </row>
    <row r="58" spans="1:8" x14ac:dyDescent="0.3">
      <c r="A58" s="3" t="s">
        <v>1520</v>
      </c>
      <c r="B58" s="3" t="s">
        <v>1521</v>
      </c>
      <c r="C58" s="3" t="s">
        <v>1515</v>
      </c>
      <c r="D58">
        <v>1</v>
      </c>
      <c r="E58" s="3" t="s">
        <v>109</v>
      </c>
      <c r="F58" s="3" t="s">
        <v>192</v>
      </c>
      <c r="G58" s="4">
        <v>44573</v>
      </c>
      <c r="H58" s="5">
        <v>0.32291666666666669</v>
      </c>
    </row>
    <row r="59" spans="1:8" x14ac:dyDescent="0.3">
      <c r="A59" s="3" t="s">
        <v>1522</v>
      </c>
      <c r="B59" s="3" t="s">
        <v>1523</v>
      </c>
      <c r="C59" s="3" t="s">
        <v>1515</v>
      </c>
      <c r="D59">
        <v>1</v>
      </c>
      <c r="E59" s="3" t="s">
        <v>29</v>
      </c>
      <c r="F59" s="3" t="s">
        <v>192</v>
      </c>
      <c r="G59" s="4">
        <v>44573</v>
      </c>
      <c r="H59" s="5">
        <v>0.34375</v>
      </c>
    </row>
    <row r="60" spans="1:8" x14ac:dyDescent="0.3">
      <c r="A60" s="3" t="s">
        <v>1524</v>
      </c>
      <c r="B60" s="3" t="s">
        <v>1525</v>
      </c>
      <c r="C60" s="3" t="s">
        <v>1515</v>
      </c>
      <c r="D60">
        <v>1</v>
      </c>
      <c r="E60" s="3" t="s">
        <v>47</v>
      </c>
      <c r="F60" s="3" t="s">
        <v>192</v>
      </c>
      <c r="G60" s="4">
        <v>44573</v>
      </c>
      <c r="H60" s="5">
        <v>0.35416666666666669</v>
      </c>
    </row>
    <row r="61" spans="1:8" x14ac:dyDescent="0.3">
      <c r="A61" s="3" t="s">
        <v>1526</v>
      </c>
      <c r="B61" s="3" t="s">
        <v>1527</v>
      </c>
      <c r="C61" s="3" t="s">
        <v>1515</v>
      </c>
      <c r="D61">
        <v>1</v>
      </c>
      <c r="E61" s="3" t="s">
        <v>192</v>
      </c>
      <c r="F61" s="3" t="s">
        <v>83</v>
      </c>
      <c r="G61" s="4">
        <v>44573</v>
      </c>
      <c r="H61" s="5">
        <v>0.36458333333333331</v>
      </c>
    </row>
    <row r="62" spans="1:8" x14ac:dyDescent="0.3">
      <c r="A62" s="3" t="s">
        <v>1528</v>
      </c>
      <c r="B62" s="3" t="s">
        <v>1529</v>
      </c>
      <c r="C62" s="3" t="s">
        <v>1515</v>
      </c>
      <c r="D62">
        <v>3</v>
      </c>
      <c r="E62" s="3" t="s">
        <v>192</v>
      </c>
      <c r="F62" s="3" t="s">
        <v>80</v>
      </c>
      <c r="G62" s="4">
        <v>44573</v>
      </c>
      <c r="H62" s="5">
        <v>0.4375</v>
      </c>
    </row>
    <row r="63" spans="1:8" x14ac:dyDescent="0.3">
      <c r="A63" s="3" t="s">
        <v>1530</v>
      </c>
      <c r="B63" s="3" t="s">
        <v>1531</v>
      </c>
      <c r="C63" s="3" t="s">
        <v>1515</v>
      </c>
      <c r="D63">
        <v>3</v>
      </c>
      <c r="E63" s="3" t="s">
        <v>192</v>
      </c>
      <c r="F63" s="3" t="s">
        <v>87</v>
      </c>
      <c r="G63" s="4">
        <v>44573</v>
      </c>
      <c r="H63" s="5">
        <v>0.44791666666666669</v>
      </c>
    </row>
    <row r="64" spans="1:8" x14ac:dyDescent="0.3">
      <c r="A64" s="3" t="s">
        <v>1532</v>
      </c>
      <c r="B64" s="3" t="s">
        <v>1533</v>
      </c>
      <c r="C64" s="3" t="s">
        <v>1515</v>
      </c>
      <c r="D64">
        <v>1</v>
      </c>
      <c r="E64" s="3" t="s">
        <v>192</v>
      </c>
      <c r="F64" s="3" t="s">
        <v>36</v>
      </c>
      <c r="G64" s="4">
        <v>44573</v>
      </c>
      <c r="H64" s="5">
        <v>0.375</v>
      </c>
    </row>
    <row r="65" spans="1:8" x14ac:dyDescent="0.3">
      <c r="A65" s="3" t="s">
        <v>1534</v>
      </c>
      <c r="B65" s="3" t="s">
        <v>1535</v>
      </c>
      <c r="C65" s="3" t="s">
        <v>1536</v>
      </c>
      <c r="D65">
        <v>3</v>
      </c>
      <c r="E65" s="3" t="s">
        <v>83</v>
      </c>
      <c r="F65" s="3" t="s">
        <v>192</v>
      </c>
      <c r="G65" s="4">
        <v>44573</v>
      </c>
      <c r="H65" s="5">
        <v>0.45833333333333331</v>
      </c>
    </row>
    <row r="66" spans="1:8" x14ac:dyDescent="0.3">
      <c r="A66" s="3" t="s">
        <v>91</v>
      </c>
      <c r="B66" s="3" t="s">
        <v>1537</v>
      </c>
      <c r="C66" s="3" t="s">
        <v>1536</v>
      </c>
      <c r="D66">
        <v>2</v>
      </c>
      <c r="E66" s="3" t="s">
        <v>80</v>
      </c>
      <c r="F66" s="3" t="s">
        <v>192</v>
      </c>
      <c r="G66" s="4">
        <v>44573</v>
      </c>
      <c r="H66" s="5">
        <v>0.35416666666666669</v>
      </c>
    </row>
    <row r="67" spans="1:8" x14ac:dyDescent="0.3">
      <c r="A67" s="3" t="s">
        <v>1538</v>
      </c>
      <c r="B67" s="3" t="s">
        <v>1539</v>
      </c>
      <c r="C67" s="3" t="s">
        <v>1536</v>
      </c>
      <c r="D67">
        <v>2</v>
      </c>
      <c r="E67" s="3" t="s">
        <v>87</v>
      </c>
      <c r="F67" s="3" t="s">
        <v>192</v>
      </c>
      <c r="G67" s="4">
        <v>44573</v>
      </c>
      <c r="H67" s="5">
        <v>0.37152777777777773</v>
      </c>
    </row>
    <row r="68" spans="1:8" x14ac:dyDescent="0.3">
      <c r="A68" s="3" t="s">
        <v>93</v>
      </c>
      <c r="B68" s="3" t="s">
        <v>1540</v>
      </c>
      <c r="C68" s="3" t="s">
        <v>1536</v>
      </c>
      <c r="D68">
        <v>3</v>
      </c>
      <c r="E68" s="3" t="s">
        <v>36</v>
      </c>
      <c r="F68" s="3" t="s">
        <v>192</v>
      </c>
      <c r="G68" s="4">
        <v>44573</v>
      </c>
      <c r="H68" s="5">
        <v>0.46875</v>
      </c>
    </row>
    <row r="69" spans="1:8" x14ac:dyDescent="0.3">
      <c r="A69" s="3" t="s">
        <v>1541</v>
      </c>
      <c r="B69" s="3" t="s">
        <v>1542</v>
      </c>
      <c r="C69" s="3" t="s">
        <v>1536</v>
      </c>
      <c r="D69">
        <v>2</v>
      </c>
      <c r="E69" s="3" t="s">
        <v>174</v>
      </c>
      <c r="F69" s="3" t="s">
        <v>192</v>
      </c>
      <c r="G69" s="4">
        <v>44573</v>
      </c>
      <c r="H69" s="5">
        <v>0.37847222222222227</v>
      </c>
    </row>
    <row r="70" spans="1:8" x14ac:dyDescent="0.3">
      <c r="A70" s="3" t="s">
        <v>1543</v>
      </c>
      <c r="B70" s="3" t="s">
        <v>1544</v>
      </c>
      <c r="C70" s="3" t="s">
        <v>1536</v>
      </c>
      <c r="D70">
        <v>3</v>
      </c>
      <c r="E70" s="3" t="s">
        <v>178</v>
      </c>
      <c r="F70" s="3" t="s">
        <v>192</v>
      </c>
      <c r="G70" s="4">
        <v>44573</v>
      </c>
      <c r="H70" s="5">
        <v>0.47916666666666669</v>
      </c>
    </row>
    <row r="71" spans="1:8" x14ac:dyDescent="0.3">
      <c r="A71" s="3" t="s">
        <v>1545</v>
      </c>
      <c r="B71" s="3" t="s">
        <v>1546</v>
      </c>
      <c r="C71" s="3" t="s">
        <v>1536</v>
      </c>
      <c r="D71">
        <v>1</v>
      </c>
      <c r="E71" s="3" t="s">
        <v>192</v>
      </c>
      <c r="F71" s="3" t="s">
        <v>29</v>
      </c>
      <c r="G71" s="4">
        <v>44573</v>
      </c>
      <c r="H71" s="5">
        <v>0.3923611111111111</v>
      </c>
    </row>
    <row r="72" spans="1:8" x14ac:dyDescent="0.3">
      <c r="A72" s="3" t="s">
        <v>1547</v>
      </c>
      <c r="B72" s="3" t="s">
        <v>1548</v>
      </c>
      <c r="C72" s="3" t="s">
        <v>1536</v>
      </c>
      <c r="D72">
        <v>3</v>
      </c>
      <c r="E72" s="3" t="s">
        <v>192</v>
      </c>
      <c r="F72" s="3" t="s">
        <v>47</v>
      </c>
      <c r="G72" s="4">
        <v>44573</v>
      </c>
      <c r="H72" s="5">
        <v>0.48958333333333331</v>
      </c>
    </row>
    <row r="73" spans="1:8" x14ac:dyDescent="0.3">
      <c r="A73" s="3" t="s">
        <v>1549</v>
      </c>
      <c r="B73" s="3" t="s">
        <v>1550</v>
      </c>
      <c r="C73" s="3" t="s">
        <v>1551</v>
      </c>
      <c r="D73">
        <v>3</v>
      </c>
      <c r="E73" s="3" t="s">
        <v>192</v>
      </c>
      <c r="F73" s="3" t="s">
        <v>71</v>
      </c>
      <c r="G73" s="4">
        <v>44573</v>
      </c>
      <c r="H73" s="5">
        <v>0.5</v>
      </c>
    </row>
    <row r="74" spans="1:8" x14ac:dyDescent="0.3">
      <c r="A74" s="3" t="s">
        <v>1552</v>
      </c>
      <c r="B74" s="3" t="s">
        <v>1553</v>
      </c>
      <c r="C74" s="3" t="s">
        <v>1551</v>
      </c>
      <c r="D74">
        <v>2</v>
      </c>
      <c r="E74" s="3" t="s">
        <v>192</v>
      </c>
      <c r="F74" s="3" t="s">
        <v>109</v>
      </c>
      <c r="G74" s="4">
        <v>44573</v>
      </c>
      <c r="H74" s="5">
        <v>0.39583333333333331</v>
      </c>
    </row>
    <row r="75" spans="1:8" x14ac:dyDescent="0.3">
      <c r="A75" s="3" t="s">
        <v>1554</v>
      </c>
      <c r="B75" s="3" t="s">
        <v>1555</v>
      </c>
      <c r="C75" s="3" t="s">
        <v>1551</v>
      </c>
      <c r="D75">
        <v>2</v>
      </c>
      <c r="E75" s="3" t="s">
        <v>192</v>
      </c>
      <c r="F75" s="3" t="s">
        <v>29</v>
      </c>
      <c r="G75" s="4">
        <v>44573</v>
      </c>
      <c r="H75" s="5">
        <v>0.40625</v>
      </c>
    </row>
    <row r="76" spans="1:8" x14ac:dyDescent="0.3">
      <c r="A76" s="3" t="s">
        <v>1556</v>
      </c>
      <c r="B76" s="3" t="s">
        <v>1557</v>
      </c>
      <c r="C76" s="3" t="s">
        <v>1551</v>
      </c>
      <c r="D76">
        <v>3</v>
      </c>
      <c r="E76" s="3" t="s">
        <v>192</v>
      </c>
      <c r="F76" s="3" t="s">
        <v>47</v>
      </c>
      <c r="G76" s="4">
        <v>44573</v>
      </c>
      <c r="H76" s="5">
        <v>0.51041666666666663</v>
      </c>
    </row>
    <row r="77" spans="1:8" x14ac:dyDescent="0.3">
      <c r="A77" s="3" t="s">
        <v>1558</v>
      </c>
      <c r="B77" s="3" t="s">
        <v>1559</v>
      </c>
      <c r="C77" s="3" t="s">
        <v>1551</v>
      </c>
      <c r="D77">
        <v>3</v>
      </c>
      <c r="E77" s="3" t="s">
        <v>192</v>
      </c>
      <c r="F77" s="3" t="s">
        <v>71</v>
      </c>
      <c r="G77" s="4">
        <v>44573</v>
      </c>
      <c r="H77" s="5">
        <v>0.52083333333333337</v>
      </c>
    </row>
    <row r="78" spans="1:8" x14ac:dyDescent="0.3">
      <c r="A78" s="3" t="s">
        <v>1560</v>
      </c>
      <c r="B78" s="3" t="s">
        <v>1561</v>
      </c>
      <c r="C78" s="3" t="s">
        <v>1551</v>
      </c>
      <c r="D78">
        <v>2</v>
      </c>
      <c r="E78" s="3" t="s">
        <v>71</v>
      </c>
      <c r="F78" s="3" t="s">
        <v>192</v>
      </c>
      <c r="G78" s="4">
        <v>44573</v>
      </c>
      <c r="H78" s="5">
        <v>0.41666666666666669</v>
      </c>
    </row>
    <row r="79" spans="1:8" x14ac:dyDescent="0.3">
      <c r="A79" s="3" t="s">
        <v>1562</v>
      </c>
      <c r="B79" s="3" t="s">
        <v>1563</v>
      </c>
      <c r="C79" s="3" t="s">
        <v>1551</v>
      </c>
      <c r="D79">
        <v>1</v>
      </c>
      <c r="E79" s="3" t="s">
        <v>12</v>
      </c>
      <c r="F79" s="3" t="s">
        <v>192</v>
      </c>
      <c r="G79" s="4">
        <v>44573</v>
      </c>
      <c r="H79" s="5">
        <v>0.39930555555555558</v>
      </c>
    </row>
    <row r="80" spans="1:8" x14ac:dyDescent="0.3">
      <c r="A80" s="3" t="s">
        <v>1564</v>
      </c>
      <c r="B80" s="3" t="s">
        <v>1565</v>
      </c>
      <c r="C80" s="3" t="s">
        <v>1551</v>
      </c>
      <c r="D80">
        <v>3</v>
      </c>
      <c r="E80" s="3" t="s">
        <v>162</v>
      </c>
      <c r="F80" s="3" t="s">
        <v>192</v>
      </c>
      <c r="G80" s="4">
        <v>44573</v>
      </c>
      <c r="H80" s="5">
        <v>0.53125</v>
      </c>
    </row>
    <row r="81" spans="1:8" x14ac:dyDescent="0.3">
      <c r="A81" s="3" t="s">
        <v>56</v>
      </c>
      <c r="B81" s="3" t="s">
        <v>1566</v>
      </c>
      <c r="C81" s="3" t="s">
        <v>1567</v>
      </c>
      <c r="D81">
        <v>2</v>
      </c>
      <c r="E81" s="3" t="s">
        <v>83</v>
      </c>
      <c r="F81" s="3" t="s">
        <v>192</v>
      </c>
      <c r="G81" s="4">
        <v>44573</v>
      </c>
      <c r="H81" s="5">
        <v>0.42708333333333331</v>
      </c>
    </row>
    <row r="82" spans="1:8" x14ac:dyDescent="0.3">
      <c r="A82" s="3" t="s">
        <v>22</v>
      </c>
      <c r="B82" s="3" t="s">
        <v>1568</v>
      </c>
      <c r="C82" s="3" t="s">
        <v>1567</v>
      </c>
      <c r="D82">
        <v>2</v>
      </c>
      <c r="E82" s="3" t="s">
        <v>80</v>
      </c>
      <c r="F82" s="3" t="s">
        <v>192</v>
      </c>
      <c r="G82" s="4">
        <v>44573</v>
      </c>
      <c r="H82" s="5">
        <v>0.43402777777777773</v>
      </c>
    </row>
    <row r="83" spans="1:8" x14ac:dyDescent="0.3">
      <c r="A83" s="3" t="s">
        <v>86</v>
      </c>
      <c r="B83" s="3" t="s">
        <v>1569</v>
      </c>
      <c r="C83" s="3" t="s">
        <v>1567</v>
      </c>
      <c r="D83">
        <v>2</v>
      </c>
      <c r="E83" s="3" t="s">
        <v>87</v>
      </c>
      <c r="F83" s="3" t="s">
        <v>192</v>
      </c>
      <c r="G83" s="4">
        <v>44573</v>
      </c>
      <c r="H83" s="5">
        <v>0.44097222222222227</v>
      </c>
    </row>
    <row r="84" spans="1:8" x14ac:dyDescent="0.3">
      <c r="A84" s="3" t="s">
        <v>1570</v>
      </c>
      <c r="B84" s="3" t="s">
        <v>1571</v>
      </c>
      <c r="C84" s="3" t="s">
        <v>1567</v>
      </c>
      <c r="D84">
        <v>3</v>
      </c>
      <c r="E84" s="3" t="s">
        <v>162</v>
      </c>
      <c r="F84" s="3" t="s">
        <v>192</v>
      </c>
      <c r="G84" s="4">
        <v>44573</v>
      </c>
      <c r="H84" s="5">
        <v>0.44444444444444442</v>
      </c>
    </row>
    <row r="85" spans="1:8" x14ac:dyDescent="0.3">
      <c r="A85" s="3" t="s">
        <v>1572</v>
      </c>
      <c r="B85" s="3" t="s">
        <v>1573</v>
      </c>
      <c r="C85" s="3" t="s">
        <v>1567</v>
      </c>
      <c r="D85">
        <v>2</v>
      </c>
      <c r="E85" s="3" t="s">
        <v>192</v>
      </c>
      <c r="F85" s="3" t="s">
        <v>135</v>
      </c>
      <c r="G85" s="4">
        <v>44573</v>
      </c>
      <c r="H85" s="5">
        <v>0.4548611111111111</v>
      </c>
    </row>
    <row r="86" spans="1:8" x14ac:dyDescent="0.3">
      <c r="A86" s="3" t="s">
        <v>1574</v>
      </c>
      <c r="B86" s="3" t="s">
        <v>1575</v>
      </c>
      <c r="C86" s="3" t="s">
        <v>1567</v>
      </c>
      <c r="D86">
        <v>1</v>
      </c>
      <c r="E86" s="3" t="s">
        <v>192</v>
      </c>
      <c r="F86" s="3" t="s">
        <v>29</v>
      </c>
      <c r="G86" s="4">
        <v>44573</v>
      </c>
      <c r="H86" s="5">
        <v>0.41319444444444442</v>
      </c>
    </row>
    <row r="87" spans="1:8" x14ac:dyDescent="0.3">
      <c r="A87" s="3" t="s">
        <v>1576</v>
      </c>
      <c r="B87" s="3" t="s">
        <v>1577</v>
      </c>
      <c r="C87" s="3" t="s">
        <v>1567</v>
      </c>
      <c r="D87">
        <v>2</v>
      </c>
      <c r="E87" s="3" t="s">
        <v>192</v>
      </c>
      <c r="F87" s="3" t="s">
        <v>47</v>
      </c>
      <c r="G87" s="4">
        <v>44573</v>
      </c>
      <c r="H87" s="5">
        <v>0.45833333333333331</v>
      </c>
    </row>
    <row r="88" spans="1:8" x14ac:dyDescent="0.3">
      <c r="A88" s="3" t="s">
        <v>1578</v>
      </c>
      <c r="B88" s="3" t="s">
        <v>1579</v>
      </c>
      <c r="C88" s="3" t="s">
        <v>1580</v>
      </c>
      <c r="D88">
        <v>3</v>
      </c>
      <c r="E88" s="3" t="s">
        <v>192</v>
      </c>
      <c r="F88" s="3" t="s">
        <v>71</v>
      </c>
      <c r="G88" s="4">
        <v>44573</v>
      </c>
      <c r="H88" s="5">
        <v>0.46180555555555558</v>
      </c>
    </row>
    <row r="89" spans="1:8" x14ac:dyDescent="0.3">
      <c r="A89" s="3" t="s">
        <v>1581</v>
      </c>
      <c r="B89" s="3" t="s">
        <v>1582</v>
      </c>
      <c r="C89" s="3" t="s">
        <v>1580</v>
      </c>
      <c r="D89">
        <v>2</v>
      </c>
      <c r="E89" s="3" t="s">
        <v>192</v>
      </c>
      <c r="F89" s="3" t="s">
        <v>143</v>
      </c>
      <c r="G89" s="4">
        <v>44573</v>
      </c>
      <c r="H89" s="5">
        <v>0.46875</v>
      </c>
    </row>
    <row r="90" spans="1:8" x14ac:dyDescent="0.3">
      <c r="A90" s="3" t="s">
        <v>1583</v>
      </c>
      <c r="B90" s="3" t="s">
        <v>1584</v>
      </c>
      <c r="C90" s="3" t="s">
        <v>1580</v>
      </c>
      <c r="D90">
        <v>2</v>
      </c>
      <c r="E90" s="3" t="s">
        <v>29</v>
      </c>
      <c r="F90" s="3" t="s">
        <v>192</v>
      </c>
      <c r="G90" s="4">
        <v>44573</v>
      </c>
      <c r="H90" s="5">
        <v>0.47916666666666669</v>
      </c>
    </row>
    <row r="91" spans="1:8" x14ac:dyDescent="0.3">
      <c r="A91" s="3" t="s">
        <v>1585</v>
      </c>
      <c r="B91" s="3" t="s">
        <v>1586</v>
      </c>
      <c r="C91" s="3" t="s">
        <v>1580</v>
      </c>
      <c r="D91">
        <v>3</v>
      </c>
      <c r="E91" s="3" t="s">
        <v>47</v>
      </c>
      <c r="F91" s="3" t="s">
        <v>192</v>
      </c>
      <c r="G91" s="4">
        <v>44573</v>
      </c>
      <c r="H91" s="5">
        <v>0.47916666666666669</v>
      </c>
    </row>
    <row r="92" spans="1:8" x14ac:dyDescent="0.3">
      <c r="A92" s="3" t="s">
        <v>37</v>
      </c>
      <c r="B92" s="3" t="s">
        <v>1587</v>
      </c>
      <c r="C92" s="3" t="s">
        <v>1580</v>
      </c>
      <c r="D92">
        <v>3</v>
      </c>
      <c r="E92" s="3" t="s">
        <v>71</v>
      </c>
      <c r="F92" s="3" t="s">
        <v>192</v>
      </c>
      <c r="G92" s="4">
        <v>44573</v>
      </c>
      <c r="H92" s="5">
        <v>0.52083333333333337</v>
      </c>
    </row>
    <row r="93" spans="1:8" x14ac:dyDescent="0.3">
      <c r="A93" s="3" t="s">
        <v>1588</v>
      </c>
      <c r="B93" s="3" t="s">
        <v>1589</v>
      </c>
      <c r="C93" s="3" t="s">
        <v>1580</v>
      </c>
      <c r="D93">
        <v>1</v>
      </c>
      <c r="E93" s="3" t="s">
        <v>178</v>
      </c>
      <c r="F93" s="3" t="s">
        <v>192</v>
      </c>
      <c r="G93" s="4">
        <v>44573</v>
      </c>
      <c r="H93" s="5">
        <v>0.55208333333333337</v>
      </c>
    </row>
    <row r="94" spans="1:8" x14ac:dyDescent="0.3">
      <c r="A94" t="s">
        <v>1590</v>
      </c>
      <c r="B94" t="s">
        <v>1591</v>
      </c>
      <c r="C94" t="s">
        <v>1478</v>
      </c>
      <c r="D94">
        <v>1</v>
      </c>
      <c r="E94" t="s">
        <v>192</v>
      </c>
      <c r="F94" t="s">
        <v>189</v>
      </c>
      <c r="G94" s="2">
        <v>44573</v>
      </c>
      <c r="H94" s="1">
        <v>0.5625</v>
      </c>
    </row>
    <row r="95" spans="1:8" x14ac:dyDescent="0.3">
      <c r="A95" t="s">
        <v>1592</v>
      </c>
      <c r="B95" t="s">
        <v>1593</v>
      </c>
      <c r="C95" t="s">
        <v>1478</v>
      </c>
      <c r="D95">
        <v>2</v>
      </c>
      <c r="E95" t="s">
        <v>192</v>
      </c>
      <c r="F95" t="s">
        <v>47</v>
      </c>
      <c r="G95" s="2">
        <v>44573</v>
      </c>
      <c r="H95" s="1">
        <v>0.52083333333333337</v>
      </c>
    </row>
    <row r="96" spans="1:8" x14ac:dyDescent="0.3">
      <c r="A96" t="s">
        <v>1594</v>
      </c>
      <c r="B96" t="s">
        <v>1595</v>
      </c>
      <c r="C96" t="s">
        <v>1478</v>
      </c>
      <c r="D96">
        <v>3</v>
      </c>
      <c r="E96" t="s">
        <v>192</v>
      </c>
      <c r="F96" t="s">
        <v>71</v>
      </c>
      <c r="G96" s="2">
        <v>44573</v>
      </c>
      <c r="H96" s="1">
        <v>0.58333333333333337</v>
      </c>
    </row>
    <row r="97" spans="1:8" x14ac:dyDescent="0.3">
      <c r="A97" t="s">
        <v>1596</v>
      </c>
      <c r="B97" t="s">
        <v>1597</v>
      </c>
      <c r="C97" t="s">
        <v>1496</v>
      </c>
      <c r="D97">
        <v>3</v>
      </c>
      <c r="E97" t="s">
        <v>192</v>
      </c>
      <c r="F97" t="s">
        <v>143</v>
      </c>
      <c r="G97" s="2">
        <v>44573</v>
      </c>
      <c r="H97" s="1">
        <v>0.59375</v>
      </c>
    </row>
    <row r="98" spans="1:8" x14ac:dyDescent="0.3">
      <c r="A98" t="s">
        <v>1598</v>
      </c>
      <c r="B98" t="s">
        <v>1599</v>
      </c>
      <c r="C98" t="s">
        <v>1496</v>
      </c>
      <c r="D98">
        <v>3</v>
      </c>
      <c r="E98" t="s">
        <v>12</v>
      </c>
      <c r="F98" t="s">
        <v>192</v>
      </c>
      <c r="G98" s="2">
        <v>44573</v>
      </c>
      <c r="H98" s="1">
        <v>0.60416666666666663</v>
      </c>
    </row>
    <row r="99" spans="1:8" x14ac:dyDescent="0.3">
      <c r="A99" t="s">
        <v>1600</v>
      </c>
      <c r="B99" t="s">
        <v>1601</v>
      </c>
      <c r="C99" t="s">
        <v>1496</v>
      </c>
      <c r="D99">
        <v>2</v>
      </c>
      <c r="E99" t="s">
        <v>162</v>
      </c>
      <c r="F99" t="s">
        <v>192</v>
      </c>
      <c r="G99" s="2">
        <v>44573</v>
      </c>
      <c r="H99" s="1">
        <v>0.5625</v>
      </c>
    </row>
    <row r="100" spans="1:8" x14ac:dyDescent="0.3">
      <c r="A100" t="s">
        <v>1602</v>
      </c>
      <c r="B100" t="s">
        <v>1603</v>
      </c>
      <c r="C100" t="s">
        <v>1515</v>
      </c>
      <c r="D100">
        <v>2</v>
      </c>
      <c r="E100" t="s">
        <v>83</v>
      </c>
      <c r="F100" t="s">
        <v>192</v>
      </c>
      <c r="G100" s="2">
        <v>44573</v>
      </c>
      <c r="H100" s="1">
        <v>0.57291666666666663</v>
      </c>
    </row>
    <row r="101" spans="1:8" x14ac:dyDescent="0.3">
      <c r="A101" t="s">
        <v>1604</v>
      </c>
      <c r="B101" t="s">
        <v>1605</v>
      </c>
      <c r="C101" t="s">
        <v>1515</v>
      </c>
      <c r="D101">
        <v>1</v>
      </c>
      <c r="E101" t="s">
        <v>29</v>
      </c>
      <c r="F101" t="s">
        <v>192</v>
      </c>
      <c r="G101" s="2">
        <v>44573</v>
      </c>
      <c r="H101" s="1">
        <v>0.58333333333333337</v>
      </c>
    </row>
    <row r="102" spans="1:8" x14ac:dyDescent="0.3">
      <c r="A102" t="s">
        <v>1606</v>
      </c>
      <c r="B102" t="s">
        <v>1607</v>
      </c>
      <c r="C102" t="s">
        <v>1515</v>
      </c>
      <c r="D102">
        <v>2</v>
      </c>
      <c r="E102" t="s">
        <v>192</v>
      </c>
      <c r="F102" t="s">
        <v>174</v>
      </c>
      <c r="G102" s="2">
        <v>44573</v>
      </c>
      <c r="H102" s="1">
        <v>0.60416666666666663</v>
      </c>
    </row>
    <row r="103" spans="1:8" x14ac:dyDescent="0.3">
      <c r="A103" t="s">
        <v>1608</v>
      </c>
      <c r="B103" t="s">
        <v>1609</v>
      </c>
      <c r="C103" t="s">
        <v>1536</v>
      </c>
      <c r="D103">
        <v>3</v>
      </c>
      <c r="E103" t="s">
        <v>192</v>
      </c>
      <c r="F103" t="s">
        <v>178</v>
      </c>
      <c r="G103" s="2">
        <v>44573</v>
      </c>
      <c r="H103" s="1">
        <v>0.61458333333333337</v>
      </c>
    </row>
    <row r="104" spans="1:8" x14ac:dyDescent="0.3">
      <c r="A104" t="s">
        <v>1610</v>
      </c>
      <c r="B104" t="s">
        <v>1611</v>
      </c>
      <c r="C104" t="s">
        <v>1536</v>
      </c>
      <c r="D104">
        <v>2</v>
      </c>
      <c r="E104" t="s">
        <v>192</v>
      </c>
      <c r="F104" t="s">
        <v>87</v>
      </c>
      <c r="G104" s="2">
        <v>44573</v>
      </c>
      <c r="H104" s="1">
        <v>0.63541666666666663</v>
      </c>
    </row>
    <row r="105" spans="1:8" x14ac:dyDescent="0.3">
      <c r="A105" t="s">
        <v>1612</v>
      </c>
      <c r="B105" t="s">
        <v>1613</v>
      </c>
      <c r="C105" t="s">
        <v>1536</v>
      </c>
      <c r="D105">
        <v>2</v>
      </c>
      <c r="E105" t="s">
        <v>109</v>
      </c>
      <c r="F105" t="s">
        <v>192</v>
      </c>
      <c r="G105" s="2">
        <v>44573</v>
      </c>
      <c r="H105" s="1">
        <v>0.64583333333333337</v>
      </c>
    </row>
    <row r="106" spans="1:8" x14ac:dyDescent="0.3">
      <c r="A106" t="s">
        <v>1614</v>
      </c>
      <c r="B106" t="s">
        <v>1615</v>
      </c>
      <c r="C106" t="s">
        <v>1551</v>
      </c>
      <c r="D106">
        <v>2</v>
      </c>
      <c r="E106" t="s">
        <v>29</v>
      </c>
      <c r="F106" t="s">
        <v>192</v>
      </c>
      <c r="G106" s="2">
        <v>44573</v>
      </c>
      <c r="H106" s="1">
        <v>0.65625</v>
      </c>
    </row>
    <row r="107" spans="1:8" x14ac:dyDescent="0.3">
      <c r="A107" t="s">
        <v>1616</v>
      </c>
      <c r="B107" t="s">
        <v>1617</v>
      </c>
      <c r="C107" t="s">
        <v>1551</v>
      </c>
      <c r="D107">
        <v>1</v>
      </c>
      <c r="E107" t="s">
        <v>135</v>
      </c>
      <c r="F107" t="s">
        <v>192</v>
      </c>
      <c r="G107" s="2">
        <v>44573</v>
      </c>
      <c r="H107" s="1">
        <v>0.60416666666666663</v>
      </c>
    </row>
    <row r="108" spans="1:8" x14ac:dyDescent="0.3">
      <c r="A108" t="s">
        <v>1618</v>
      </c>
      <c r="B108" t="s">
        <v>1619</v>
      </c>
      <c r="C108" t="s">
        <v>1551</v>
      </c>
      <c r="D108">
        <v>1</v>
      </c>
      <c r="E108" t="s">
        <v>36</v>
      </c>
      <c r="F108" t="s">
        <v>192</v>
      </c>
      <c r="G108" s="2">
        <v>44573</v>
      </c>
      <c r="H108" s="1">
        <v>0.61458333333333337</v>
      </c>
    </row>
    <row r="109" spans="1:8" x14ac:dyDescent="0.3">
      <c r="A109" t="s">
        <v>1620</v>
      </c>
      <c r="B109" t="s">
        <v>1621</v>
      </c>
      <c r="C109" t="s">
        <v>1567</v>
      </c>
      <c r="D109">
        <v>2</v>
      </c>
      <c r="E109" t="s">
        <v>292</v>
      </c>
      <c r="F109" t="s">
        <v>192</v>
      </c>
      <c r="G109" s="2">
        <v>44573</v>
      </c>
      <c r="H109" s="1">
        <v>0.6875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LuggageCheckIn</vt:lpstr>
      <vt:lpstr>InboundLuggage</vt:lpstr>
      <vt:lpstr>UnclaimedLuggage</vt:lpstr>
      <vt:lpstr>Airport</vt:lpstr>
      <vt:lpstr>FlightLuggageLoading</vt:lpstr>
      <vt:lpstr>LuggageSorting</vt:lpstr>
      <vt:lpstr>Staff</vt:lpstr>
      <vt:lpstr>Ticket</vt:lpstr>
      <vt:lpstr>Flight</vt:lpstr>
      <vt:lpstr>Address</vt:lpstr>
      <vt:lpstr>FlightStatus</vt:lpstr>
      <vt:lpstr>Runway</vt:lpstr>
      <vt:lpstr>Airline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Divyesh Rajput</dc:creator>
  <cp:keywords/>
  <dc:description/>
  <cp:lastModifiedBy>Divyesh Rajput</cp:lastModifiedBy>
  <cp:revision/>
  <dcterms:created xsi:type="dcterms:W3CDTF">2015-06-05T18:17:20Z</dcterms:created>
  <dcterms:modified xsi:type="dcterms:W3CDTF">2022-12-02T01:54:56Z</dcterms:modified>
  <cp:category/>
  <cp:contentStatus/>
</cp:coreProperties>
</file>