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ate1904="1" defaultThemeVersion="124226"/>
  <bookViews>
    <workbookView xWindow="0" yWindow="0" windowWidth="16005" windowHeight="11640" tabRatio="500"/>
  </bookViews>
  <sheets>
    <sheet name="Read Me" sheetId="7" r:id="rId1"/>
  </sheets>
  <definedNames>
    <definedName name="_xlnm.Print_Area" localSheetId="0">'Read Me'!$A$1:$O$46</definedName>
  </definedNames>
  <calcPr calcId="125725"/>
</workbook>
</file>

<file path=xl/calcChain.xml><?xml version="1.0" encoding="utf-8"?>
<calcChain xmlns="http://schemas.openxmlformats.org/spreadsheetml/2006/main">
  <c r="O46" i="7"/>
  <c r="O26"/>
  <c r="O24"/>
  <c r="O23"/>
  <c r="O20"/>
  <c r="O21"/>
  <c r="O22"/>
  <c r="O42"/>
  <c r="O43"/>
  <c r="O41"/>
  <c r="O37"/>
  <c r="O38"/>
  <c r="O35"/>
  <c r="O36"/>
  <c r="O39"/>
  <c r="O18"/>
  <c r="O25"/>
  <c r="O19"/>
  <c r="O16"/>
  <c r="O15"/>
  <c r="O17"/>
  <c r="O14"/>
  <c r="O13"/>
  <c r="O12"/>
  <c r="O11"/>
  <c r="O10"/>
  <c r="O9"/>
  <c r="O29"/>
  <c r="O30"/>
  <c r="O31"/>
  <c r="O32"/>
  <c r="O33"/>
  <c r="O34"/>
  <c r="O40"/>
  <c r="O44"/>
  <c r="O27" l="1"/>
</calcChain>
</file>

<file path=xl/sharedStrings.xml><?xml version="1.0" encoding="utf-8"?>
<sst xmlns="http://schemas.openxmlformats.org/spreadsheetml/2006/main" count="156" uniqueCount="81">
  <si>
    <t>Item</t>
  </si>
  <si>
    <t>Description</t>
  </si>
  <si>
    <t>Source</t>
  </si>
  <si>
    <t>Total Price</t>
  </si>
  <si>
    <t>Subtotals:</t>
  </si>
  <si>
    <t>Totals: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</si>
  <si>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</si>
  <si>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</si>
  <si>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</si>
  <si>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</si>
  <si>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</si>
  <si>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How Many</t>
  </si>
  <si>
    <t>Bill of Materials</t>
  </si>
  <si>
    <t>Measurement</t>
  </si>
  <si>
    <t>Unit Price</t>
  </si>
  <si>
    <t>Cost Per Unit ($)</t>
  </si>
  <si>
    <t>Material</t>
  </si>
  <si>
    <t>Quantity</t>
  </si>
  <si>
    <t>Barrel</t>
  </si>
  <si>
    <t>PVC</t>
  </si>
  <si>
    <t>Home Depot</t>
  </si>
  <si>
    <t>2'</t>
  </si>
  <si>
    <t>Hopper</t>
  </si>
  <si>
    <t>10"</t>
  </si>
  <si>
    <t>Barrel/Hopper Cap</t>
  </si>
  <si>
    <t>N/A</t>
  </si>
  <si>
    <t>Barrel Tee</t>
  </si>
  <si>
    <t>Valve</t>
  </si>
  <si>
    <t>Brass</t>
  </si>
  <si>
    <t>McMaster-Carr</t>
  </si>
  <si>
    <t>Pneumatic Fittings</t>
  </si>
  <si>
    <t>Gogged Paintball</t>
  </si>
  <si>
    <t>Macro Line Hose</t>
  </si>
  <si>
    <t>Plastic</t>
  </si>
  <si>
    <t>1'</t>
  </si>
  <si>
    <t>ASA Fitting</t>
  </si>
  <si>
    <t>Aluminum</t>
  </si>
  <si>
    <t>Ping Pong Balls</t>
  </si>
  <si>
    <t>Big 5</t>
  </si>
  <si>
    <t>6 per pack</t>
  </si>
  <si>
    <t>Outter Casing &amp; Hopper Door</t>
  </si>
  <si>
    <t>Lexan (Polycarbonate)</t>
  </si>
  <si>
    <t>12"x24"x.093"</t>
  </si>
  <si>
    <t>Arduino Starter Kit</t>
  </si>
  <si>
    <t>stuff</t>
  </si>
  <si>
    <t>Amazon</t>
  </si>
  <si>
    <t>Marburg 2000:</t>
  </si>
  <si>
    <t>Tools:</t>
  </si>
  <si>
    <t>bandsaw</t>
  </si>
  <si>
    <t>heat gun</t>
  </si>
  <si>
    <t>hand drill</t>
  </si>
  <si>
    <t>dremel</t>
  </si>
  <si>
    <t>Spray Paint</t>
  </si>
  <si>
    <t>soldering iron</t>
  </si>
  <si>
    <t>wire stripper</t>
  </si>
  <si>
    <t>electrical tape</t>
  </si>
  <si>
    <t>epoxy</t>
  </si>
  <si>
    <t>hot glue gun &amp; glue</t>
  </si>
  <si>
    <t>sandpaper</t>
  </si>
  <si>
    <t>razor blade</t>
  </si>
  <si>
    <t>flash light</t>
  </si>
  <si>
    <t>9V Battery</t>
  </si>
  <si>
    <t>9V Battery Lead</t>
  </si>
  <si>
    <t>chemicals</t>
  </si>
  <si>
    <t>metal</t>
  </si>
  <si>
    <t>wire &amp; plastic</t>
  </si>
  <si>
    <t>vice grips</t>
  </si>
  <si>
    <t>cresent wrench</t>
  </si>
  <si>
    <t>John</t>
  </si>
  <si>
    <t>air tank</t>
  </si>
  <si>
    <t>strong stuff</t>
  </si>
  <si>
    <t>slave labor</t>
  </si>
  <si>
    <t>Free</t>
  </si>
  <si>
    <t>Sarcasm</t>
  </si>
  <si>
    <t>HomeDepot</t>
  </si>
  <si>
    <t>solder</t>
  </si>
  <si>
    <t>Radioshack</t>
  </si>
  <si>
    <t>On/Off Switch</t>
  </si>
  <si>
    <t>Physics Final Project</t>
  </si>
  <si>
    <t>zip ties</t>
  </si>
  <si>
    <t>Neglegible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</si>
</sst>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u/>
      <sz val="8"/>
      <color theme="0"/>
      <name val="Verdana"/>
      <family val="2"/>
    </font>
    <font>
      <i/>
      <sz val="8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2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10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0" borderId="12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4" borderId="1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7"/>
  <sheetViews>
    <sheetView tabSelected="1" topLeftCell="A3" zoomScaleNormal="100" workbookViewId="0">
      <selection activeCell="T36" sqref="T36"/>
    </sheetView>
  </sheetViews>
  <sheetFormatPr defaultColWidth="8.5" defaultRowHeight="12.75"/>
  <cols>
    <col min="1" max="1" width="10.625" style="9" customWidth="1"/>
    <col min="2" max="2" width="1" style="9" customWidth="1"/>
    <col min="3" max="3" width="22.625" style="9" customWidth="1"/>
    <col min="4" max="4" width="1" style="9" customWidth="1"/>
    <col min="5" max="5" width="14.125" style="9" customWidth="1"/>
    <col min="6" max="6" width="1" style="9" customWidth="1"/>
    <col min="7" max="7" width="22.625" style="9" customWidth="1"/>
    <col min="8" max="8" width="1" style="9" customWidth="1"/>
    <col min="9" max="9" width="10.625" style="9" customWidth="1"/>
    <col min="10" max="10" width="1" style="9" customWidth="1"/>
    <col min="11" max="11" width="12.375" style="9" customWidth="1"/>
    <col min="12" max="12" width="1" style="9" customWidth="1"/>
    <col min="13" max="13" width="10.625" style="9" customWidth="1"/>
    <col min="14" max="14" width="1" style="9" customWidth="1"/>
    <col min="15" max="15" width="10.625" style="22" customWidth="1"/>
    <col min="16" max="16384" width="8.5" style="9"/>
  </cols>
  <sheetData>
    <row r="1" spans="1:16" hidden="1">
      <c r="A1" s="23"/>
      <c r="B1" s="24"/>
      <c r="C1" s="37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  <c r="P1" s="8"/>
    </row>
    <row r="2" spans="1:16" hidden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7"/>
    </row>
    <row r="3" spans="1:16" ht="9.9499999999999993" customHeight="1">
      <c r="A3" s="38" t="s">
        <v>78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6" ht="9.9499999999999993" customHeight="1">
      <c r="A4" s="38" t="s">
        <v>12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0"/>
    </row>
    <row r="5" spans="1:16" ht="15" customHeight="1">
      <c r="A5" s="36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2"/>
      <c r="N5" s="12"/>
      <c r="O5" s="11"/>
    </row>
    <row r="6" spans="1:16" ht="15" customHeight="1">
      <c r="A6" s="29" t="s">
        <v>0</v>
      </c>
      <c r="B6" s="2"/>
      <c r="C6" s="2" t="s">
        <v>1</v>
      </c>
      <c r="D6" s="2"/>
      <c r="E6" s="2" t="s">
        <v>16</v>
      </c>
      <c r="F6" s="2"/>
      <c r="G6" s="2" t="s">
        <v>2</v>
      </c>
      <c r="H6" s="2"/>
      <c r="I6" s="2" t="s">
        <v>17</v>
      </c>
      <c r="J6" s="2"/>
      <c r="K6" s="2" t="s">
        <v>13</v>
      </c>
      <c r="L6" s="2"/>
      <c r="M6" s="3" t="s">
        <v>14</v>
      </c>
      <c r="N6" s="3"/>
      <c r="O6" s="4" t="s">
        <v>3</v>
      </c>
    </row>
    <row r="7" spans="1:16" ht="30" customHeight="1">
      <c r="A7" s="30" t="s">
        <v>6</v>
      </c>
      <c r="B7" s="1"/>
      <c r="C7" s="1" t="s">
        <v>7</v>
      </c>
      <c r="D7" s="1"/>
      <c r="E7" s="1" t="s">
        <v>8</v>
      </c>
      <c r="F7" s="1"/>
      <c r="G7" s="1" t="s">
        <v>9</v>
      </c>
      <c r="H7" s="1"/>
      <c r="I7" s="1" t="s">
        <v>11</v>
      </c>
      <c r="J7" s="1"/>
      <c r="K7" s="1" t="s">
        <v>10</v>
      </c>
      <c r="L7" s="1"/>
      <c r="M7" s="5" t="s">
        <v>15</v>
      </c>
      <c r="N7" s="5"/>
      <c r="O7" s="6"/>
    </row>
    <row r="8" spans="1:16" ht="9.9499999999999993" customHeight="1">
      <c r="A8" s="31" t="s">
        <v>46</v>
      </c>
      <c r="B8" s="13"/>
      <c r="C8" s="10"/>
      <c r="D8" s="10"/>
      <c r="E8" s="10"/>
      <c r="F8" s="10"/>
      <c r="G8" s="10"/>
      <c r="H8" s="10"/>
      <c r="I8" s="10"/>
      <c r="J8" s="10"/>
      <c r="K8" s="10"/>
      <c r="L8" s="10"/>
      <c r="M8" s="12"/>
      <c r="N8" s="12"/>
      <c r="O8" s="14"/>
    </row>
    <row r="9" spans="1:16" ht="9.9499999999999993" customHeight="1">
      <c r="A9" s="32"/>
      <c r="B9" s="10"/>
      <c r="C9" s="15" t="s">
        <v>18</v>
      </c>
      <c r="D9" s="10"/>
      <c r="E9" s="15" t="s">
        <v>19</v>
      </c>
      <c r="F9" s="10"/>
      <c r="G9" s="15" t="s">
        <v>20</v>
      </c>
      <c r="H9" s="10"/>
      <c r="I9" s="15">
        <v>1</v>
      </c>
      <c r="J9" s="10"/>
      <c r="K9" s="15" t="s">
        <v>21</v>
      </c>
      <c r="L9" s="10"/>
      <c r="M9" s="16">
        <v>1.3</v>
      </c>
      <c r="N9" s="12"/>
      <c r="O9" s="17">
        <f>I9*M9</f>
        <v>1.3</v>
      </c>
    </row>
    <row r="10" spans="1:16" ht="9.9499999999999993" customHeight="1">
      <c r="A10" s="32"/>
      <c r="B10" s="10"/>
      <c r="C10" s="15" t="s">
        <v>22</v>
      </c>
      <c r="D10" s="10"/>
      <c r="E10" s="15" t="s">
        <v>19</v>
      </c>
      <c r="F10" s="10"/>
      <c r="G10" s="15" t="s">
        <v>20</v>
      </c>
      <c r="H10" s="10"/>
      <c r="I10" s="15">
        <v>1</v>
      </c>
      <c r="J10" s="10"/>
      <c r="K10" s="15" t="s">
        <v>23</v>
      </c>
      <c r="L10" s="10"/>
      <c r="M10" s="16">
        <v>0.54</v>
      </c>
      <c r="N10" s="12"/>
      <c r="O10" s="17">
        <f t="shared" ref="O10:O26" si="0">I10*M10</f>
        <v>0.54</v>
      </c>
    </row>
    <row r="11" spans="1:16" ht="9.9499999999999993" customHeight="1">
      <c r="A11" s="32"/>
      <c r="B11" s="10"/>
      <c r="C11" s="15" t="s">
        <v>24</v>
      </c>
      <c r="D11" s="10"/>
      <c r="E11" s="15" t="s">
        <v>19</v>
      </c>
      <c r="F11" s="10"/>
      <c r="G11" s="15" t="s">
        <v>20</v>
      </c>
      <c r="H11" s="10"/>
      <c r="I11" s="15">
        <v>2</v>
      </c>
      <c r="J11" s="10"/>
      <c r="K11" s="15" t="s">
        <v>25</v>
      </c>
      <c r="L11" s="10"/>
      <c r="M11" s="16">
        <v>0.98</v>
      </c>
      <c r="N11" s="12"/>
      <c r="O11" s="17">
        <f t="shared" si="0"/>
        <v>1.96</v>
      </c>
    </row>
    <row r="12" spans="1:16" ht="9.9499999999999993" customHeight="1">
      <c r="A12" s="32"/>
      <c r="B12" s="10"/>
      <c r="C12" s="15" t="s">
        <v>26</v>
      </c>
      <c r="D12" s="10"/>
      <c r="E12" s="15" t="s">
        <v>19</v>
      </c>
      <c r="F12" s="10"/>
      <c r="G12" s="15" t="s">
        <v>20</v>
      </c>
      <c r="H12" s="10"/>
      <c r="I12" s="15">
        <v>1</v>
      </c>
      <c r="J12" s="10"/>
      <c r="K12" s="15" t="s">
        <v>25</v>
      </c>
      <c r="L12" s="10"/>
      <c r="M12" s="16">
        <v>2.37</v>
      </c>
      <c r="N12" s="12"/>
      <c r="O12" s="17">
        <f t="shared" si="0"/>
        <v>2.37</v>
      </c>
    </row>
    <row r="13" spans="1:16" ht="9.9499999999999993" customHeight="1">
      <c r="A13" s="32"/>
      <c r="B13" s="10"/>
      <c r="C13" s="15" t="s">
        <v>27</v>
      </c>
      <c r="D13" s="10"/>
      <c r="E13" s="15" t="s">
        <v>28</v>
      </c>
      <c r="F13" s="10"/>
      <c r="G13" s="15" t="s">
        <v>29</v>
      </c>
      <c r="H13" s="10"/>
      <c r="I13" s="15">
        <v>1</v>
      </c>
      <c r="J13" s="10"/>
      <c r="K13" s="15" t="s">
        <v>25</v>
      </c>
      <c r="L13" s="10"/>
      <c r="M13" s="16">
        <v>11.34</v>
      </c>
      <c r="N13" s="12"/>
      <c r="O13" s="17">
        <f t="shared" si="0"/>
        <v>11.34</v>
      </c>
    </row>
    <row r="14" spans="1:16" ht="9.9499999999999993" customHeight="1">
      <c r="A14" s="32"/>
      <c r="B14" s="10"/>
      <c r="C14" s="15" t="s">
        <v>30</v>
      </c>
      <c r="D14" s="10"/>
      <c r="E14" s="15" t="s">
        <v>28</v>
      </c>
      <c r="F14" s="10"/>
      <c r="G14" s="15" t="s">
        <v>31</v>
      </c>
      <c r="H14" s="10"/>
      <c r="I14" s="15">
        <v>3</v>
      </c>
      <c r="J14" s="10"/>
      <c r="K14" s="15" t="s">
        <v>25</v>
      </c>
      <c r="L14" s="10"/>
      <c r="M14" s="16">
        <v>5.95</v>
      </c>
      <c r="N14" s="12"/>
      <c r="O14" s="17">
        <f t="shared" si="0"/>
        <v>17.850000000000001</v>
      </c>
    </row>
    <row r="15" spans="1:16" ht="9.6" customHeight="1">
      <c r="A15" s="32"/>
      <c r="B15" s="10"/>
      <c r="C15" s="15" t="s">
        <v>35</v>
      </c>
      <c r="D15" s="10"/>
      <c r="E15" s="15" t="s">
        <v>36</v>
      </c>
      <c r="F15" s="10"/>
      <c r="G15" s="15" t="s">
        <v>31</v>
      </c>
      <c r="H15" s="10"/>
      <c r="I15" s="15">
        <v>1</v>
      </c>
      <c r="J15" s="10"/>
      <c r="K15" s="15" t="s">
        <v>25</v>
      </c>
      <c r="L15" s="10"/>
      <c r="M15" s="16">
        <v>10</v>
      </c>
      <c r="N15" s="12"/>
      <c r="O15" s="17">
        <f t="shared" si="0"/>
        <v>10</v>
      </c>
    </row>
    <row r="16" spans="1:16" ht="9.6" customHeight="1">
      <c r="A16" s="32"/>
      <c r="B16" s="10"/>
      <c r="C16" s="15" t="s">
        <v>37</v>
      </c>
      <c r="D16" s="10"/>
      <c r="E16" s="15" t="s">
        <v>33</v>
      </c>
      <c r="F16" s="10"/>
      <c r="G16" s="15" t="s">
        <v>38</v>
      </c>
      <c r="H16" s="10"/>
      <c r="I16" s="15">
        <v>1</v>
      </c>
      <c r="J16" s="10"/>
      <c r="K16" s="15" t="s">
        <v>39</v>
      </c>
      <c r="L16" s="10"/>
      <c r="M16" s="16">
        <v>3.99</v>
      </c>
      <c r="N16" s="12"/>
      <c r="O16" s="17">
        <f t="shared" si="0"/>
        <v>3.99</v>
      </c>
    </row>
    <row r="17" spans="1:15" ht="9.9499999999999993" customHeight="1">
      <c r="A17" s="32"/>
      <c r="B17" s="10"/>
      <c r="C17" s="15" t="s">
        <v>32</v>
      </c>
      <c r="D17" s="10"/>
      <c r="E17" s="15" t="s">
        <v>33</v>
      </c>
      <c r="F17" s="10"/>
      <c r="G17" s="15" t="s">
        <v>31</v>
      </c>
      <c r="H17" s="10"/>
      <c r="I17" s="15">
        <v>1</v>
      </c>
      <c r="J17" s="10"/>
      <c r="K17" s="15" t="s">
        <v>34</v>
      </c>
      <c r="L17" s="10"/>
      <c r="M17" s="16">
        <v>3</v>
      </c>
      <c r="N17" s="12"/>
      <c r="O17" s="17">
        <f t="shared" si="0"/>
        <v>3</v>
      </c>
    </row>
    <row r="18" spans="1:15" ht="9.6" customHeight="1">
      <c r="A18" s="32"/>
      <c r="B18" s="10"/>
      <c r="C18" s="15" t="s">
        <v>52</v>
      </c>
      <c r="D18" s="10"/>
      <c r="E18" s="15" t="s">
        <v>44</v>
      </c>
      <c r="F18" s="10"/>
      <c r="G18" s="15" t="s">
        <v>20</v>
      </c>
      <c r="H18" s="10"/>
      <c r="I18" s="15">
        <v>2</v>
      </c>
      <c r="J18" s="10"/>
      <c r="K18" s="15" t="s">
        <v>25</v>
      </c>
      <c r="L18" s="10"/>
      <c r="M18" s="16">
        <v>3.98</v>
      </c>
      <c r="N18" s="12"/>
      <c r="O18" s="17">
        <f t="shared" si="0"/>
        <v>7.96</v>
      </c>
    </row>
    <row r="19" spans="1:15" ht="9.6" customHeight="1">
      <c r="A19" s="32"/>
      <c r="B19" s="10"/>
      <c r="C19" s="15" t="s">
        <v>40</v>
      </c>
      <c r="D19" s="10"/>
      <c r="E19" s="15" t="s">
        <v>41</v>
      </c>
      <c r="F19" s="10"/>
      <c r="G19" s="15" t="s">
        <v>20</v>
      </c>
      <c r="H19" s="10"/>
      <c r="I19" s="15">
        <v>2</v>
      </c>
      <c r="J19" s="10"/>
      <c r="K19" s="15" t="s">
        <v>42</v>
      </c>
      <c r="L19" s="10"/>
      <c r="M19" s="16">
        <v>14.28</v>
      </c>
      <c r="N19" s="12"/>
      <c r="O19" s="17">
        <f t="shared" si="0"/>
        <v>28.56</v>
      </c>
    </row>
    <row r="20" spans="1:15" ht="9.9499999999999993" customHeight="1">
      <c r="A20" s="32"/>
      <c r="B20" s="10"/>
      <c r="C20" s="15" t="s">
        <v>60</v>
      </c>
      <c r="D20" s="10"/>
      <c r="E20" s="15" t="s">
        <v>64</v>
      </c>
      <c r="F20" s="10"/>
      <c r="G20" s="15" t="s">
        <v>20</v>
      </c>
      <c r="H20" s="10"/>
      <c r="I20" s="15">
        <v>1</v>
      </c>
      <c r="J20" s="10"/>
      <c r="K20" s="15" t="s">
        <v>25</v>
      </c>
      <c r="L20" s="10"/>
      <c r="M20" s="16">
        <v>10</v>
      </c>
      <c r="N20" s="12"/>
      <c r="O20" s="17">
        <f t="shared" si="0"/>
        <v>10</v>
      </c>
    </row>
    <row r="21" spans="1:15" ht="9.9499999999999993" customHeight="1">
      <c r="A21" s="32"/>
      <c r="B21" s="10"/>
      <c r="C21" s="15" t="s">
        <v>61</v>
      </c>
      <c r="D21" s="10"/>
      <c r="E21" s="15" t="s">
        <v>63</v>
      </c>
      <c r="F21" s="10"/>
      <c r="G21" s="15" t="s">
        <v>45</v>
      </c>
      <c r="H21" s="10"/>
      <c r="I21" s="15">
        <v>1</v>
      </c>
      <c r="J21" s="10"/>
      <c r="K21" s="15" t="s">
        <v>25</v>
      </c>
      <c r="L21" s="10"/>
      <c r="M21" s="16">
        <v>2</v>
      </c>
      <c r="N21" s="12"/>
      <c r="O21" s="17">
        <f t="shared" si="0"/>
        <v>2</v>
      </c>
    </row>
    <row r="22" spans="1:15" ht="9.9499999999999993" customHeight="1">
      <c r="A22" s="32"/>
      <c r="B22" s="10"/>
      <c r="C22" s="15" t="s">
        <v>62</v>
      </c>
      <c r="D22" s="10"/>
      <c r="E22" s="15" t="s">
        <v>65</v>
      </c>
      <c r="F22" s="10"/>
      <c r="G22" s="15" t="s">
        <v>45</v>
      </c>
      <c r="H22" s="10"/>
      <c r="I22" s="15">
        <v>1</v>
      </c>
      <c r="J22" s="10"/>
      <c r="K22" s="15" t="s">
        <v>25</v>
      </c>
      <c r="L22" s="10"/>
      <c r="M22" s="16">
        <v>2.8</v>
      </c>
      <c r="N22" s="12"/>
      <c r="O22" s="17">
        <f t="shared" si="0"/>
        <v>2.8</v>
      </c>
    </row>
    <row r="23" spans="1:15" ht="9.9499999999999993" customHeight="1">
      <c r="A23" s="32"/>
      <c r="B23" s="10"/>
      <c r="C23" s="15" t="s">
        <v>69</v>
      </c>
      <c r="D23" s="10"/>
      <c r="E23" s="15" t="s">
        <v>70</v>
      </c>
      <c r="F23" s="10"/>
      <c r="G23" s="15" t="s">
        <v>68</v>
      </c>
      <c r="H23" s="10"/>
      <c r="I23" s="15">
        <v>1</v>
      </c>
      <c r="J23" s="10"/>
      <c r="K23" s="15" t="s">
        <v>25</v>
      </c>
      <c r="L23" s="10"/>
      <c r="M23" s="16">
        <v>154.94999999999999</v>
      </c>
      <c r="N23" s="12"/>
      <c r="O23" s="17">
        <f t="shared" si="0"/>
        <v>154.94999999999999</v>
      </c>
    </row>
    <row r="24" spans="1:15" ht="9.9499999999999993" customHeight="1">
      <c r="A24" s="31"/>
      <c r="B24" s="13"/>
      <c r="C24" s="10" t="s">
        <v>77</v>
      </c>
      <c r="D24" s="10"/>
      <c r="E24" s="10" t="s">
        <v>33</v>
      </c>
      <c r="F24" s="10"/>
      <c r="G24" s="10" t="s">
        <v>76</v>
      </c>
      <c r="H24" s="10"/>
      <c r="I24" s="10">
        <v>1</v>
      </c>
      <c r="J24" s="10"/>
      <c r="K24" s="10" t="s">
        <v>25</v>
      </c>
      <c r="L24" s="10"/>
      <c r="M24" s="12">
        <v>2.99</v>
      </c>
      <c r="N24" s="12"/>
      <c r="O24" s="20">
        <f t="shared" si="0"/>
        <v>2.99</v>
      </c>
    </row>
    <row r="25" spans="1:15" ht="9.6" customHeight="1">
      <c r="A25" s="32"/>
      <c r="B25" s="10"/>
      <c r="C25" s="15" t="s">
        <v>43</v>
      </c>
      <c r="D25" s="10"/>
      <c r="E25" s="15" t="s">
        <v>44</v>
      </c>
      <c r="F25" s="10"/>
      <c r="G25" s="15" t="s">
        <v>45</v>
      </c>
      <c r="H25" s="10"/>
      <c r="I25" s="15">
        <v>1</v>
      </c>
      <c r="J25" s="10"/>
      <c r="K25" s="15" t="s">
        <v>25</v>
      </c>
      <c r="L25" s="10"/>
      <c r="M25" s="16">
        <v>54.99</v>
      </c>
      <c r="N25" s="12"/>
      <c r="O25" s="17">
        <f t="shared" si="0"/>
        <v>54.99</v>
      </c>
    </row>
    <row r="26" spans="1:15" ht="9.9499999999999993" customHeight="1">
      <c r="A26" s="32"/>
      <c r="B26" s="10"/>
      <c r="C26" s="15" t="s">
        <v>79</v>
      </c>
      <c r="D26" s="10"/>
      <c r="E26" s="15" t="s">
        <v>33</v>
      </c>
      <c r="F26" s="10"/>
      <c r="G26" s="15" t="s">
        <v>20</v>
      </c>
      <c r="H26" s="10"/>
      <c r="I26" s="15">
        <v>20</v>
      </c>
      <c r="J26" s="10"/>
      <c r="K26" s="15" t="s">
        <v>25</v>
      </c>
      <c r="L26" s="10"/>
      <c r="M26" s="16" t="s">
        <v>80</v>
      </c>
      <c r="N26" s="12"/>
      <c r="O26" s="17" t="e">
        <f t="shared" si="0"/>
        <v>#VALUE!</v>
      </c>
    </row>
    <row r="27" spans="1:15" ht="9.9499999999999993" customHeight="1">
      <c r="A27" s="28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8" t="s">
        <v>4</v>
      </c>
      <c r="N27" s="18"/>
      <c r="O27" s="19">
        <f>SUM(O9:O25)</f>
        <v>316.60000000000002</v>
      </c>
    </row>
    <row r="28" spans="1:15" ht="9.9499999999999993" customHeight="1">
      <c r="A28" s="31" t="s">
        <v>47</v>
      </c>
      <c r="B28" s="13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2"/>
      <c r="N28" s="12"/>
      <c r="O28" s="20"/>
    </row>
    <row r="29" spans="1:15" ht="9.9499999999999993" customHeight="1">
      <c r="A29" s="32"/>
      <c r="B29" s="10"/>
      <c r="C29" s="15" t="s">
        <v>48</v>
      </c>
      <c r="D29" s="10"/>
      <c r="E29" s="15" t="s">
        <v>25</v>
      </c>
      <c r="F29" s="10"/>
      <c r="G29" s="15" t="s">
        <v>74</v>
      </c>
      <c r="H29" s="10"/>
      <c r="I29" s="15">
        <v>1</v>
      </c>
      <c r="J29" s="10"/>
      <c r="K29" s="15" t="s">
        <v>25</v>
      </c>
      <c r="L29" s="10"/>
      <c r="M29" s="16">
        <v>129</v>
      </c>
      <c r="N29" s="12"/>
      <c r="O29" s="17">
        <f>I29*M29</f>
        <v>129</v>
      </c>
    </row>
    <row r="30" spans="1:15" ht="9.9499999999999993" customHeight="1">
      <c r="A30" s="32"/>
      <c r="B30" s="10"/>
      <c r="C30" s="15" t="s">
        <v>49</v>
      </c>
      <c r="D30" s="10"/>
      <c r="E30" s="15" t="s">
        <v>25</v>
      </c>
      <c r="F30" s="10"/>
      <c r="G30" s="15" t="s">
        <v>74</v>
      </c>
      <c r="H30" s="10"/>
      <c r="I30" s="15">
        <v>1</v>
      </c>
      <c r="J30" s="10"/>
      <c r="K30" s="15" t="s">
        <v>25</v>
      </c>
      <c r="L30" s="10"/>
      <c r="M30" s="16">
        <v>22.96</v>
      </c>
      <c r="N30" s="12"/>
      <c r="O30" s="17">
        <f t="shared" ref="O30:O44" si="1">I30*M30</f>
        <v>22.96</v>
      </c>
    </row>
    <row r="31" spans="1:15" ht="9.9499999999999993" customHeight="1">
      <c r="A31" s="32"/>
      <c r="B31" s="10"/>
      <c r="C31" s="15" t="s">
        <v>50</v>
      </c>
      <c r="D31" s="10"/>
      <c r="E31" s="15" t="s">
        <v>25</v>
      </c>
      <c r="F31" s="10"/>
      <c r="G31" s="15" t="s">
        <v>74</v>
      </c>
      <c r="H31" s="10"/>
      <c r="I31" s="15">
        <v>1</v>
      </c>
      <c r="J31" s="10"/>
      <c r="K31" s="15" t="s">
        <v>25</v>
      </c>
      <c r="L31" s="10"/>
      <c r="M31" s="16">
        <v>48.5</v>
      </c>
      <c r="N31" s="12"/>
      <c r="O31" s="17">
        <f t="shared" si="1"/>
        <v>48.5</v>
      </c>
    </row>
    <row r="32" spans="1:15" ht="9.9499999999999993" customHeight="1">
      <c r="A32" s="32"/>
      <c r="B32" s="10"/>
      <c r="C32" s="15" t="s">
        <v>51</v>
      </c>
      <c r="D32" s="10"/>
      <c r="E32" s="15" t="s">
        <v>25</v>
      </c>
      <c r="F32" s="10"/>
      <c r="G32" s="15" t="s">
        <v>74</v>
      </c>
      <c r="H32" s="10"/>
      <c r="I32" s="15">
        <v>1</v>
      </c>
      <c r="J32" s="10"/>
      <c r="K32" s="15" t="s">
        <v>25</v>
      </c>
      <c r="L32" s="10"/>
      <c r="M32" s="16">
        <v>59</v>
      </c>
      <c r="N32" s="12"/>
      <c r="O32" s="17">
        <f t="shared" si="1"/>
        <v>59</v>
      </c>
    </row>
    <row r="33" spans="1:15" ht="9.9499999999999993" customHeight="1">
      <c r="A33" s="32"/>
      <c r="B33" s="10"/>
      <c r="C33" s="15" t="s">
        <v>53</v>
      </c>
      <c r="D33" s="10"/>
      <c r="E33" s="15" t="s">
        <v>25</v>
      </c>
      <c r="F33" s="10"/>
      <c r="G33" s="15" t="s">
        <v>74</v>
      </c>
      <c r="H33" s="10"/>
      <c r="I33" s="15">
        <v>1</v>
      </c>
      <c r="J33" s="10"/>
      <c r="K33" s="15" t="s">
        <v>25</v>
      </c>
      <c r="L33" s="10"/>
      <c r="M33" s="16">
        <v>23.96</v>
      </c>
      <c r="N33" s="12"/>
      <c r="O33" s="17">
        <f t="shared" si="1"/>
        <v>23.96</v>
      </c>
    </row>
    <row r="34" spans="1:15" ht="9.9499999999999993" customHeight="1">
      <c r="A34" s="32"/>
      <c r="B34" s="10"/>
      <c r="C34" s="15" t="s">
        <v>54</v>
      </c>
      <c r="D34" s="10"/>
      <c r="E34" s="15" t="s">
        <v>25</v>
      </c>
      <c r="F34" s="10"/>
      <c r="G34" s="15" t="s">
        <v>74</v>
      </c>
      <c r="H34" s="10"/>
      <c r="I34" s="15">
        <v>1</v>
      </c>
      <c r="J34" s="10"/>
      <c r="K34" s="15" t="s">
        <v>25</v>
      </c>
      <c r="L34" s="10"/>
      <c r="M34" s="16">
        <v>7.93</v>
      </c>
      <c r="N34" s="12"/>
      <c r="O34" s="17">
        <f t="shared" si="1"/>
        <v>7.93</v>
      </c>
    </row>
    <row r="35" spans="1:15" ht="9.9499999999999993" customHeight="1">
      <c r="A35" s="32"/>
      <c r="B35" s="10"/>
      <c r="C35" s="15" t="s">
        <v>55</v>
      </c>
      <c r="D35" s="10"/>
      <c r="E35" s="15" t="s">
        <v>25</v>
      </c>
      <c r="F35" s="10"/>
      <c r="G35" s="15" t="s">
        <v>74</v>
      </c>
      <c r="H35" s="10"/>
      <c r="I35" s="15">
        <v>1</v>
      </c>
      <c r="J35" s="10"/>
      <c r="K35" s="15" t="s">
        <v>25</v>
      </c>
      <c r="L35" s="10"/>
      <c r="M35" s="16">
        <v>4.99</v>
      </c>
      <c r="N35" s="12"/>
      <c r="O35" s="17">
        <f t="shared" si="1"/>
        <v>4.99</v>
      </c>
    </row>
    <row r="36" spans="1:15" ht="9.9499999999999993" customHeight="1">
      <c r="A36" s="32"/>
      <c r="B36" s="10"/>
      <c r="C36" s="15" t="s">
        <v>75</v>
      </c>
      <c r="D36" s="10"/>
      <c r="E36" s="15" t="s">
        <v>25</v>
      </c>
      <c r="F36" s="10"/>
      <c r="G36" s="15" t="s">
        <v>74</v>
      </c>
      <c r="H36" s="10"/>
      <c r="I36" s="15">
        <v>1</v>
      </c>
      <c r="J36" s="10"/>
      <c r="K36" s="15" t="s">
        <v>25</v>
      </c>
      <c r="L36" s="10"/>
      <c r="M36" s="16">
        <v>26.2</v>
      </c>
      <c r="N36" s="12"/>
      <c r="O36" s="17">
        <f t="shared" ref="O36:O38" si="2">I36*M36</f>
        <v>26.2</v>
      </c>
    </row>
    <row r="37" spans="1:15" ht="9.9499999999999993" customHeight="1">
      <c r="A37" s="32"/>
      <c r="B37" s="10"/>
      <c r="C37" s="15" t="s">
        <v>56</v>
      </c>
      <c r="D37" s="10"/>
      <c r="E37" s="15" t="s">
        <v>25</v>
      </c>
      <c r="F37" s="10"/>
      <c r="G37" s="15" t="s">
        <v>74</v>
      </c>
      <c r="H37" s="10"/>
      <c r="I37" s="15">
        <v>1</v>
      </c>
      <c r="J37" s="10"/>
      <c r="K37" s="15" t="s">
        <v>25</v>
      </c>
      <c r="L37" s="10"/>
      <c r="M37" s="16">
        <v>5.47</v>
      </c>
      <c r="N37" s="12"/>
      <c r="O37" s="17">
        <f t="shared" ref="O37" si="3">I37*M37</f>
        <v>5.47</v>
      </c>
    </row>
    <row r="38" spans="1:15" ht="9.9499999999999993" customHeight="1">
      <c r="A38" s="32"/>
      <c r="B38" s="10"/>
      <c r="C38" s="15" t="s">
        <v>57</v>
      </c>
      <c r="D38" s="10"/>
      <c r="E38" s="15" t="s">
        <v>25</v>
      </c>
      <c r="F38" s="10"/>
      <c r="G38" s="15" t="s">
        <v>74</v>
      </c>
      <c r="H38" s="10"/>
      <c r="I38" s="15">
        <v>1</v>
      </c>
      <c r="J38" s="10"/>
      <c r="K38" s="15" t="s">
        <v>25</v>
      </c>
      <c r="L38" s="10"/>
      <c r="M38" s="16">
        <v>24.94</v>
      </c>
      <c r="N38" s="12"/>
      <c r="O38" s="17">
        <f t="shared" si="2"/>
        <v>24.94</v>
      </c>
    </row>
    <row r="39" spans="1:15" ht="9.9499999999999993" customHeight="1">
      <c r="A39" s="32"/>
      <c r="B39" s="10"/>
      <c r="C39" s="15" t="s">
        <v>58</v>
      </c>
      <c r="D39" s="10"/>
      <c r="E39" s="15" t="s">
        <v>25</v>
      </c>
      <c r="F39" s="10"/>
      <c r="G39" s="15" t="s">
        <v>74</v>
      </c>
      <c r="H39" s="10"/>
      <c r="I39" s="15">
        <v>1</v>
      </c>
      <c r="J39" s="10"/>
      <c r="K39" s="15" t="s">
        <v>25</v>
      </c>
      <c r="L39" s="10"/>
      <c r="M39" s="16">
        <v>3.97</v>
      </c>
      <c r="N39" s="12"/>
      <c r="O39" s="17">
        <f t="shared" ref="O39" si="4">I39*M39</f>
        <v>3.97</v>
      </c>
    </row>
    <row r="40" spans="1:15" ht="9.9499999999999993" customHeight="1">
      <c r="A40" s="32"/>
      <c r="B40" s="10"/>
      <c r="C40" s="15" t="s">
        <v>59</v>
      </c>
      <c r="D40" s="10"/>
      <c r="E40" s="15" t="s">
        <v>25</v>
      </c>
      <c r="F40" s="10"/>
      <c r="G40" s="15" t="s">
        <v>74</v>
      </c>
      <c r="H40" s="10"/>
      <c r="I40" s="15">
        <v>1</v>
      </c>
      <c r="J40" s="10"/>
      <c r="K40" s="15" t="s">
        <v>25</v>
      </c>
      <c r="L40" s="10"/>
      <c r="M40" s="16">
        <v>4.99</v>
      </c>
      <c r="N40" s="12"/>
      <c r="O40" s="17">
        <f t="shared" si="1"/>
        <v>4.99</v>
      </c>
    </row>
    <row r="41" spans="1:15" ht="9.9499999999999993" customHeight="1">
      <c r="A41" s="32"/>
      <c r="B41" s="10"/>
      <c r="C41" s="15" t="s">
        <v>66</v>
      </c>
      <c r="D41" s="10"/>
      <c r="E41" s="15" t="s">
        <v>25</v>
      </c>
      <c r="F41" s="10"/>
      <c r="G41" s="15" t="s">
        <v>74</v>
      </c>
      <c r="H41" s="10"/>
      <c r="I41" s="15">
        <v>4</v>
      </c>
      <c r="J41" s="10"/>
      <c r="K41" s="15" t="s">
        <v>25</v>
      </c>
      <c r="L41" s="10"/>
      <c r="M41" s="16">
        <v>19.97</v>
      </c>
      <c r="N41" s="12"/>
      <c r="O41" s="17">
        <f t="shared" ref="O41:O43" si="5">I41*M41</f>
        <v>79.88</v>
      </c>
    </row>
    <row r="42" spans="1:15" ht="9.9499999999999993" customHeight="1">
      <c r="A42" s="32"/>
      <c r="B42" s="10"/>
      <c r="C42" s="15" t="s">
        <v>67</v>
      </c>
      <c r="D42" s="10"/>
      <c r="E42" s="15" t="s">
        <v>25</v>
      </c>
      <c r="F42" s="10"/>
      <c r="G42" s="15" t="s">
        <v>74</v>
      </c>
      <c r="H42" s="10"/>
      <c r="I42" s="15">
        <v>6</v>
      </c>
      <c r="J42" s="10"/>
      <c r="K42" s="15" t="s">
        <v>25</v>
      </c>
      <c r="L42" s="10"/>
      <c r="M42" s="16">
        <v>14.88</v>
      </c>
      <c r="N42" s="12"/>
      <c r="O42" s="17">
        <f t="shared" si="5"/>
        <v>89.28</v>
      </c>
    </row>
    <row r="43" spans="1:15" ht="9.9499999999999993" customHeight="1">
      <c r="A43" s="32"/>
      <c r="B43" s="10"/>
      <c r="C43" s="15" t="s">
        <v>68</v>
      </c>
      <c r="D43" s="10"/>
      <c r="E43" s="15" t="s">
        <v>73</v>
      </c>
      <c r="F43" s="10"/>
      <c r="G43" s="15" t="s">
        <v>71</v>
      </c>
      <c r="H43" s="10"/>
      <c r="I43" s="15">
        <v>1</v>
      </c>
      <c r="J43" s="10"/>
      <c r="K43" s="15" t="s">
        <v>25</v>
      </c>
      <c r="L43" s="10"/>
      <c r="M43" s="16" t="s">
        <v>72</v>
      </c>
      <c r="N43" s="12"/>
      <c r="O43" s="17" t="e">
        <f t="shared" si="5"/>
        <v>#VALUE!</v>
      </c>
    </row>
    <row r="44" spans="1:15" ht="9.9499999999999993" customHeight="1">
      <c r="A44" s="32"/>
      <c r="B44" s="10"/>
      <c r="C44" s="15"/>
      <c r="D44" s="10"/>
      <c r="E44" s="15"/>
      <c r="F44" s="10"/>
      <c r="G44" s="15"/>
      <c r="H44" s="10"/>
      <c r="I44" s="15"/>
      <c r="J44" s="10"/>
      <c r="K44" s="15"/>
      <c r="L44" s="10"/>
      <c r="M44" s="16"/>
      <c r="N44" s="12"/>
      <c r="O44" s="17">
        <f t="shared" si="1"/>
        <v>0</v>
      </c>
    </row>
    <row r="45" spans="1:15" ht="9.9499999999999993" customHeight="1">
      <c r="A45" s="28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8" t="s">
        <v>4</v>
      </c>
      <c r="N45" s="18"/>
      <c r="O45" s="19">
        <v>531.07000000000005</v>
      </c>
    </row>
    <row r="46" spans="1:15" ht="9.9499999999999993" customHeight="1" thickBot="1">
      <c r="A46" s="3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34" t="s">
        <v>5</v>
      </c>
      <c r="N46" s="34"/>
      <c r="O46" s="35">
        <f>O27+O45</f>
        <v>847.67000000000007</v>
      </c>
    </row>
    <row r="47" spans="1:15" ht="9.9499999999999993" customHeight="1">
      <c r="O47" s="9"/>
    </row>
    <row r="48" spans="1:15" ht="9.9499999999999993" customHeight="1">
      <c r="O48" s="9"/>
    </row>
    <row r="49" spans="15:15" ht="9.9499999999999993" customHeight="1">
      <c r="O49" s="9"/>
    </row>
    <row r="50" spans="15:15" ht="9.9499999999999993" customHeight="1">
      <c r="O50" s="9"/>
    </row>
    <row r="51" spans="15:15" ht="9.9499999999999993" customHeight="1">
      <c r="O51" s="9"/>
    </row>
    <row r="52" spans="15:15" ht="9.9499999999999993" customHeight="1">
      <c r="O52" s="9"/>
    </row>
    <row r="53" spans="15:15" ht="9.9499999999999993" customHeight="1">
      <c r="O53" s="9"/>
    </row>
    <row r="54" spans="15:15" ht="9.9499999999999993" customHeight="1">
      <c r="O54" s="9"/>
    </row>
    <row r="55" spans="15:15" ht="9.9499999999999993" customHeight="1">
      <c r="O55" s="9"/>
    </row>
    <row r="56" spans="15:15" ht="9.9499999999999993" customHeight="1">
      <c r="O56" s="9"/>
    </row>
    <row r="57" spans="15:15">
      <c r="O57" s="9"/>
    </row>
    <row r="58" spans="15:15">
      <c r="O58" s="9"/>
    </row>
    <row r="59" spans="15:15">
      <c r="O59" s="9"/>
    </row>
    <row r="60" spans="15:15">
      <c r="O60" s="9"/>
    </row>
    <row r="61" spans="15:15">
      <c r="O61" s="9"/>
    </row>
    <row r="62" spans="15:15">
      <c r="O62" s="9"/>
    </row>
    <row r="63" spans="15:15">
      <c r="O63" s="9"/>
    </row>
    <row r="64" spans="15:15">
      <c r="O64" s="9"/>
    </row>
    <row r="65" spans="15:15">
      <c r="O65" s="9"/>
    </row>
    <row r="66" spans="15:15">
      <c r="O66" s="9"/>
    </row>
    <row r="67" spans="15:15">
      <c r="O67" s="9"/>
    </row>
    <row r="68" spans="15:15">
      <c r="O68" s="9"/>
    </row>
    <row r="69" spans="15:15">
      <c r="O69" s="9"/>
    </row>
    <row r="70" spans="15:15">
      <c r="O70" s="9"/>
    </row>
    <row r="71" spans="15:15">
      <c r="O71" s="9"/>
    </row>
    <row r="72" spans="15:15">
      <c r="O72" s="9"/>
    </row>
    <row r="73" spans="15:15">
      <c r="O73" s="9"/>
    </row>
    <row r="74" spans="15:15">
      <c r="O74" s="9"/>
    </row>
    <row r="75" spans="15:15">
      <c r="O75" s="9"/>
    </row>
    <row r="76" spans="15:15">
      <c r="O76" s="9"/>
    </row>
    <row r="77" spans="15:15">
      <c r="O77" s="9"/>
    </row>
    <row r="78" spans="15:15">
      <c r="O78" s="9"/>
    </row>
    <row r="79" spans="15:15">
      <c r="O79" s="9"/>
    </row>
    <row r="80" spans="15:15">
      <c r="O80" s="9"/>
    </row>
    <row r="81" spans="15:15">
      <c r="O81" s="9"/>
    </row>
    <row r="82" spans="15:15">
      <c r="O82" s="9"/>
    </row>
    <row r="83" spans="15:15">
      <c r="O83" s="9"/>
    </row>
    <row r="84" spans="15:15">
      <c r="O84" s="9"/>
    </row>
    <row r="85" spans="15:15">
      <c r="O85" s="9"/>
    </row>
    <row r="86" spans="15:15">
      <c r="O86" s="9"/>
    </row>
    <row r="87" spans="15:15">
      <c r="O87" s="9"/>
    </row>
    <row r="88" spans="15:15">
      <c r="O88" s="9"/>
    </row>
    <row r="89" spans="15:15">
      <c r="O89" s="9"/>
    </row>
    <row r="90" spans="15:15">
      <c r="O90" s="9"/>
    </row>
    <row r="91" spans="15:15">
      <c r="O91" s="9"/>
    </row>
    <row r="92" spans="15:15">
      <c r="O92" s="9"/>
    </row>
    <row r="93" spans="15:15">
      <c r="O93" s="9"/>
    </row>
    <row r="94" spans="15:15">
      <c r="O94" s="9"/>
    </row>
    <row r="95" spans="15:15">
      <c r="O95" s="9"/>
    </row>
    <row r="96" spans="15:15">
      <c r="O96" s="9"/>
    </row>
    <row r="97" spans="15:15">
      <c r="O97" s="9"/>
    </row>
    <row r="98" spans="15:15">
      <c r="O98" s="9"/>
    </row>
    <row r="99" spans="15:15">
      <c r="O99" s="9"/>
    </row>
    <row r="100" spans="15:15">
      <c r="O100" s="9"/>
    </row>
    <row r="101" spans="15:15">
      <c r="O101" s="9"/>
    </row>
    <row r="102" spans="15:15">
      <c r="O102" s="9"/>
    </row>
    <row r="103" spans="15:15">
      <c r="O103" s="9"/>
    </row>
    <row r="104" spans="15:15">
      <c r="O104" s="9"/>
    </row>
    <row r="105" spans="15:15">
      <c r="O105" s="9"/>
    </row>
    <row r="106" spans="15:15">
      <c r="O106" s="9"/>
    </row>
    <row r="107" spans="15:15">
      <c r="O107" s="9"/>
    </row>
    <row r="108" spans="15:15">
      <c r="O108" s="9"/>
    </row>
    <row r="109" spans="15:15">
      <c r="O109" s="9"/>
    </row>
    <row r="110" spans="15:15">
      <c r="O110" s="9"/>
    </row>
    <row r="111" spans="15:15">
      <c r="O111" s="9"/>
    </row>
    <row r="112" spans="15:15">
      <c r="O112" s="9"/>
    </row>
    <row r="113" spans="15:15">
      <c r="O113" s="9"/>
    </row>
    <row r="114" spans="15:15">
      <c r="O114" s="9"/>
    </row>
    <row r="115" spans="15:15">
      <c r="O115" s="9"/>
    </row>
    <row r="116" spans="15:15">
      <c r="O116" s="9"/>
    </row>
    <row r="117" spans="15:15">
      <c r="O117" s="9"/>
    </row>
    <row r="118" spans="15:15">
      <c r="O118" s="9"/>
    </row>
    <row r="119" spans="15:15">
      <c r="O119" s="9"/>
    </row>
    <row r="120" spans="15:15">
      <c r="O120" s="9"/>
    </row>
    <row r="121" spans="15:15">
      <c r="O121" s="9"/>
    </row>
    <row r="122" spans="15:15">
      <c r="O122" s="9"/>
    </row>
    <row r="123" spans="15:15">
      <c r="O123" s="9"/>
    </row>
    <row r="124" spans="15:15">
      <c r="O124" s="9"/>
    </row>
    <row r="125" spans="15:15">
      <c r="O125" s="9"/>
    </row>
    <row r="126" spans="15:15">
      <c r="O126" s="9"/>
    </row>
    <row r="127" spans="15:15">
      <c r="O127" s="9"/>
    </row>
    <row r="128" spans="15:15">
      <c r="O128" s="9"/>
    </row>
    <row r="129" spans="15:15">
      <c r="O129" s="9"/>
    </row>
    <row r="130" spans="15:15">
      <c r="O130" s="9"/>
    </row>
    <row r="131" spans="15:15">
      <c r="O131" s="9"/>
    </row>
    <row r="132" spans="15:15">
      <c r="O132" s="9"/>
    </row>
    <row r="133" spans="15:15">
      <c r="O133" s="9"/>
    </row>
    <row r="134" spans="15:15">
      <c r="O134" s="9"/>
    </row>
    <row r="135" spans="15:15">
      <c r="O135" s="9"/>
    </row>
    <row r="136" spans="15:15">
      <c r="O136" s="9"/>
    </row>
    <row r="137" spans="15:15">
      <c r="O137" s="9"/>
    </row>
    <row r="138" spans="15:15">
      <c r="O138" s="9"/>
    </row>
    <row r="139" spans="15:15">
      <c r="O139" s="9"/>
    </row>
    <row r="140" spans="15:15">
      <c r="O140" s="9"/>
    </row>
    <row r="141" spans="15:15">
      <c r="O141" s="9"/>
    </row>
    <row r="142" spans="15:15">
      <c r="O142" s="9"/>
    </row>
    <row r="143" spans="15:15">
      <c r="O143" s="9"/>
    </row>
    <row r="144" spans="15:15">
      <c r="O144" s="9"/>
    </row>
    <row r="145" spans="15:15">
      <c r="O145" s="9"/>
    </row>
    <row r="146" spans="15:15">
      <c r="O146" s="9"/>
    </row>
    <row r="147" spans="15:15">
      <c r="O147" s="9"/>
    </row>
    <row r="148" spans="15:15">
      <c r="O148" s="9"/>
    </row>
    <row r="149" spans="15:15">
      <c r="O149" s="9"/>
    </row>
    <row r="150" spans="15:15">
      <c r="O150" s="9"/>
    </row>
    <row r="151" spans="15:15">
      <c r="O151" s="9"/>
    </row>
    <row r="152" spans="15:15">
      <c r="O152" s="9"/>
    </row>
    <row r="153" spans="15:15">
      <c r="O153" s="9"/>
    </row>
    <row r="154" spans="15:15">
      <c r="O154" s="9"/>
    </row>
    <row r="155" spans="15:15">
      <c r="O155" s="9"/>
    </row>
    <row r="156" spans="15:15">
      <c r="O156" s="9"/>
    </row>
    <row r="157" spans="15:15">
      <c r="O157" s="9"/>
    </row>
    <row r="158" spans="15:15">
      <c r="O158" s="9"/>
    </row>
    <row r="159" spans="15:15">
      <c r="O159" s="9"/>
    </row>
    <row r="160" spans="15:15">
      <c r="O160" s="9"/>
    </row>
    <row r="161" spans="15:15">
      <c r="O161" s="9"/>
    </row>
    <row r="162" spans="15:15">
      <c r="O162" s="9"/>
    </row>
    <row r="163" spans="15:15">
      <c r="O163" s="9"/>
    </row>
    <row r="164" spans="15:15">
      <c r="O164" s="9"/>
    </row>
    <row r="165" spans="15:15">
      <c r="O165" s="9"/>
    </row>
    <row r="166" spans="15:15">
      <c r="O166" s="9"/>
    </row>
    <row r="167" spans="15:15">
      <c r="O167" s="9"/>
    </row>
    <row r="168" spans="15:15">
      <c r="O168" s="9"/>
    </row>
    <row r="169" spans="15:15">
      <c r="O169" s="9"/>
    </row>
    <row r="170" spans="15:15">
      <c r="O170" s="9"/>
    </row>
    <row r="171" spans="15:15">
      <c r="O171" s="9"/>
    </row>
    <row r="172" spans="15:15">
      <c r="O172" s="9"/>
    </row>
    <row r="173" spans="15:15">
      <c r="O173" s="9"/>
    </row>
    <row r="174" spans="15:15">
      <c r="O174" s="9"/>
    </row>
    <row r="175" spans="15:15">
      <c r="O175" s="9"/>
    </row>
    <row r="176" spans="15:15">
      <c r="O176" s="9"/>
    </row>
    <row r="177" spans="15:15">
      <c r="O177" s="9"/>
    </row>
    <row r="178" spans="15:15">
      <c r="O178" s="9"/>
    </row>
    <row r="179" spans="15:15">
      <c r="O179" s="9"/>
    </row>
    <row r="180" spans="15:15">
      <c r="O180" s="9"/>
    </row>
    <row r="181" spans="15:15">
      <c r="O181" s="9"/>
    </row>
    <row r="182" spans="15:15">
      <c r="O182" s="9"/>
    </row>
    <row r="183" spans="15:15">
      <c r="O183" s="9"/>
    </row>
    <row r="184" spans="15:15">
      <c r="O184" s="9"/>
    </row>
    <row r="185" spans="15:15">
      <c r="O185" s="9"/>
    </row>
    <row r="186" spans="15:15">
      <c r="O186" s="9"/>
    </row>
    <row r="187" spans="15:15">
      <c r="O187" s="9"/>
    </row>
    <row r="188" spans="15:15">
      <c r="O188" s="9"/>
    </row>
    <row r="189" spans="15:15">
      <c r="O189" s="9"/>
    </row>
    <row r="190" spans="15:15">
      <c r="O190" s="9"/>
    </row>
    <row r="191" spans="15:15">
      <c r="O191" s="9"/>
    </row>
    <row r="192" spans="15:15">
      <c r="O192" s="9"/>
    </row>
    <row r="193" spans="15:15">
      <c r="O193" s="9"/>
    </row>
    <row r="194" spans="15:15">
      <c r="O194" s="9"/>
    </row>
    <row r="195" spans="15:15">
      <c r="O195" s="9"/>
    </row>
    <row r="196" spans="15:15">
      <c r="O196" s="9"/>
    </row>
    <row r="197" spans="15:15">
      <c r="O197" s="9"/>
    </row>
  </sheetData>
  <sheetProtection selectLockedCells="1" selectUnlockedCells="1"/>
  <mergeCells count="2">
    <mergeCell ref="A3:O3"/>
    <mergeCell ref="A4:O4"/>
  </mergeCells>
  <pageMargins left="0.25" right="0.25" top="0.25" bottom="0.25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Read Me</vt:lpstr>
      <vt:lpstr>'Read Me'!Print_Area</vt:lpstr>
    </vt:vector>
  </TitlesOfParts>
  <Company>NASA Headquarters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Tyler Warren</cp:lastModifiedBy>
  <cp:lastPrinted>2015-01-29T22:57:00Z</cp:lastPrinted>
  <dcterms:created xsi:type="dcterms:W3CDTF">2006-12-08T21:31:13Z</dcterms:created>
  <dcterms:modified xsi:type="dcterms:W3CDTF">2015-05-28T07:51:21Z</dcterms:modified>
</cp:coreProperties>
</file>