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m31\OneDrive - The Pennsylvania State University\Computer\Documents\R\Sporecaster_validation\dta\"/>
    </mc:Choice>
  </mc:AlternateContent>
  <xr:revisionPtr revIDLastSave="0" documentId="13_ncr:1_{719F7739-6E63-4A2F-8E87-806FFB9236D4}" xr6:coauthVersionLast="47" xr6:coauthVersionMax="47" xr10:uidLastSave="{00000000-0000-0000-0000-000000000000}"/>
  <bookViews>
    <workbookView xWindow="-110" yWindow="-110" windowWidth="19420" windowHeight="10420" xr2:uid="{C1EE2A57-9488-4A4F-B649-54D850CFB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93" i="1" l="1"/>
  <c r="BC93" i="1"/>
  <c r="BB93" i="1"/>
  <c r="BD90" i="1"/>
  <c r="BC90" i="1"/>
  <c r="BB90" i="1"/>
  <c r="BD88" i="1"/>
  <c r="BC88" i="1"/>
  <c r="BB88" i="1"/>
  <c r="BD87" i="1"/>
  <c r="BC87" i="1"/>
  <c r="BB87" i="1"/>
  <c r="BD86" i="1"/>
  <c r="BC86" i="1"/>
  <c r="BB86" i="1"/>
  <c r="BD85" i="1"/>
  <c r="BC85" i="1"/>
  <c r="BB85" i="1"/>
  <c r="BD84" i="1"/>
  <c r="BC84" i="1"/>
  <c r="BB84" i="1"/>
  <c r="BD83" i="1"/>
  <c r="BC83" i="1"/>
  <c r="BB83" i="1"/>
  <c r="BD82" i="1"/>
  <c r="BC82" i="1"/>
  <c r="BB82" i="1"/>
  <c r="BD81" i="1"/>
  <c r="BC81" i="1"/>
  <c r="BB81" i="1"/>
  <c r="BD80" i="1"/>
  <c r="BC80" i="1"/>
  <c r="BB80" i="1"/>
  <c r="BD79" i="1"/>
  <c r="BC79" i="1"/>
  <c r="BB79" i="1"/>
  <c r="BD78" i="1"/>
  <c r="BC78" i="1"/>
  <c r="BB78" i="1"/>
  <c r="BD77" i="1"/>
  <c r="BC77" i="1"/>
  <c r="BB77" i="1"/>
  <c r="BD76" i="1"/>
  <c r="BC76" i="1"/>
  <c r="BB76" i="1"/>
  <c r="BD75" i="1"/>
  <c r="BC75" i="1"/>
  <c r="BB75" i="1"/>
  <c r="BD74" i="1"/>
  <c r="BC74" i="1"/>
  <c r="BB74" i="1"/>
  <c r="BD73" i="1"/>
  <c r="BC73" i="1"/>
  <c r="BB73" i="1"/>
  <c r="BD72" i="1"/>
  <c r="BC72" i="1"/>
  <c r="BB72" i="1"/>
  <c r="BD71" i="1"/>
  <c r="BC71" i="1"/>
  <c r="BB71" i="1"/>
  <c r="BD70" i="1"/>
  <c r="BC70" i="1"/>
  <c r="BB70" i="1"/>
  <c r="BD69" i="1"/>
  <c r="BC69" i="1"/>
  <c r="BB69" i="1"/>
  <c r="BD68" i="1"/>
  <c r="BC68" i="1"/>
  <c r="BB68" i="1"/>
  <c r="BD67" i="1"/>
  <c r="BC67" i="1"/>
  <c r="BB67" i="1"/>
  <c r="BD66" i="1"/>
  <c r="BC66" i="1"/>
  <c r="BB66" i="1"/>
  <c r="BD65" i="1"/>
  <c r="BC65" i="1"/>
  <c r="BB65" i="1"/>
  <c r="BD64" i="1"/>
  <c r="BC64" i="1"/>
  <c r="BB64" i="1"/>
  <c r="BD63" i="1"/>
  <c r="BC63" i="1"/>
  <c r="BB63" i="1"/>
  <c r="BD61" i="1"/>
  <c r="BC61" i="1"/>
  <c r="BB61" i="1"/>
  <c r="BD58" i="1"/>
  <c r="BC58" i="1"/>
  <c r="BB58" i="1"/>
  <c r="BD56" i="1"/>
  <c r="BC56" i="1"/>
  <c r="BB56" i="1"/>
  <c r="BD55" i="1"/>
  <c r="BC55" i="1"/>
  <c r="BB55" i="1"/>
  <c r="BD53" i="1"/>
  <c r="BC53" i="1"/>
  <c r="BB53" i="1"/>
  <c r="BD51" i="1"/>
  <c r="BC51" i="1"/>
  <c r="BB51" i="1"/>
  <c r="BD48" i="1"/>
  <c r="BC48" i="1"/>
  <c r="BB48" i="1"/>
</calcChain>
</file>

<file path=xl/sharedStrings.xml><?xml version="1.0" encoding="utf-8"?>
<sst xmlns="http://schemas.openxmlformats.org/spreadsheetml/2006/main" count="98" uniqueCount="41">
  <si>
    <t>Low</t>
  </si>
  <si>
    <t>Average</t>
  </si>
  <si>
    <t>High</t>
  </si>
  <si>
    <t>Huntingdon</t>
  </si>
  <si>
    <t>Northampton</t>
  </si>
  <si>
    <t>Lawrence</t>
  </si>
  <si>
    <t>Centre</t>
  </si>
  <si>
    <t>Potter</t>
  </si>
  <si>
    <t>Lebanon</t>
  </si>
  <si>
    <t>Mercer</t>
  </si>
  <si>
    <t>NY1</t>
  </si>
  <si>
    <t>Livingston</t>
  </si>
  <si>
    <t>NY2</t>
  </si>
  <si>
    <t>NY3</t>
  </si>
  <si>
    <t>NY4</t>
  </si>
  <si>
    <t>NY5</t>
  </si>
  <si>
    <t>NY6</t>
  </si>
  <si>
    <t>Oneida</t>
  </si>
  <si>
    <t>NY7</t>
  </si>
  <si>
    <t>Steuben</t>
  </si>
  <si>
    <t>NY8</t>
  </si>
  <si>
    <t>NY9</t>
  </si>
  <si>
    <t>NY10</t>
  </si>
  <si>
    <t>NY11</t>
  </si>
  <si>
    <t>NY12</t>
  </si>
  <si>
    <t>NY13</t>
  </si>
  <si>
    <t>Washington</t>
  </si>
  <si>
    <t>NY14</t>
  </si>
  <si>
    <t>NY15</t>
  </si>
  <si>
    <t>Columbia</t>
  </si>
  <si>
    <t>PA24</t>
  </si>
  <si>
    <t>PA25</t>
  </si>
  <si>
    <t>PA26</t>
  </si>
  <si>
    <t>PA27</t>
  </si>
  <si>
    <t>PA28</t>
  </si>
  <si>
    <t>PA29</t>
  </si>
  <si>
    <t>PA30</t>
  </si>
  <si>
    <t>PA31</t>
  </si>
  <si>
    <t>field</t>
  </si>
  <si>
    <t>county</t>
  </si>
  <si>
    <t>row_spacing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</si>
</sst>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3" fillId="0" borderId="0" xfId="0" applyFont="1" applyBorder="1"/>
    <xf numFmtId="164" fontId="2" fillId="0" borderId="0" xfId="0" applyNumberFormat="1" applyFont="1" applyFill="1" applyBorder="1" applyAlignment="1">
      <alignment wrapText="1"/>
    </xf>
    <xf numFmtId="164" fontId="3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/>
    </xf>
    <xf numFmtId="1" fontId="3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 readingOrder="1"/>
    </xf>
    <xf numFmtId="1" fontId="2" fillId="0" borderId="0" xfId="0" applyNumberFormat="1" applyFont="1" applyFill="1" applyBorder="1"/>
    <xf numFmtId="15" fontId="2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3ABB-DA26-4C7A-8E3A-861AE4DC461A}">
  <dimension ref="A1:BD93"/>
  <sheetViews>
    <sheetView tabSelected="1" workbookViewId="0">
      <selection activeCell="A2" sqref="A2"/>
    </sheetView>
  </sheetViews>
  <sheetFormatPr defaultRowHeight="14.5" x14ac:dyDescent="0.35"/>
  <cols>
    <col min="1" max="1" width="9.7265625" style="3" bestFit="1" customWidth="1"/>
    <col min="2" max="2" width="12.1796875" style="3" bestFit="1" customWidth="1"/>
    <col min="3" max="3" width="7" style="3" bestFit="1" customWidth="1"/>
    <col min="4" max="13" width="8.90625" style="3" bestFit="1" customWidth="1"/>
    <col min="14" max="22" width="7.26953125" style="3" bestFit="1" customWidth="1"/>
    <col min="23" max="53" width="8.26953125" style="3" bestFit="1" customWidth="1"/>
    <col min="54" max="54" width="5.81640625" style="3" bestFit="1" customWidth="1"/>
    <col min="55" max="55" width="11.81640625" style="3" bestFit="1" customWidth="1"/>
    <col min="56" max="56" width="5.81640625" style="3" bestFit="1" customWidth="1"/>
    <col min="57" max="16384" width="8.7265625" style="3"/>
  </cols>
  <sheetData>
    <row r="1" spans="1:56" ht="29" x14ac:dyDescent="0.35">
      <c r="A1" s="1" t="s">
        <v>38</v>
      </c>
      <c r="B1" s="1" t="s">
        <v>39</v>
      </c>
      <c r="C1" s="1" t="s">
        <v>40</v>
      </c>
      <c r="D1" s="10">
        <v>44368</v>
      </c>
      <c r="E1" s="10">
        <v>44369</v>
      </c>
      <c r="F1" s="10">
        <v>44370</v>
      </c>
      <c r="G1" s="10">
        <v>44371</v>
      </c>
      <c r="H1" s="10">
        <v>44372</v>
      </c>
      <c r="I1" s="10">
        <v>44373</v>
      </c>
      <c r="J1" s="10">
        <v>44374</v>
      </c>
      <c r="K1" s="10">
        <v>44375</v>
      </c>
      <c r="L1" s="10">
        <v>44376</v>
      </c>
      <c r="M1" s="10">
        <v>44377</v>
      </c>
      <c r="N1" s="10">
        <v>44378</v>
      </c>
      <c r="O1" s="10">
        <v>44379</v>
      </c>
      <c r="P1" s="10">
        <v>44380</v>
      </c>
      <c r="Q1" s="10">
        <v>44381</v>
      </c>
      <c r="R1" s="10">
        <v>44382</v>
      </c>
      <c r="S1" s="10">
        <v>44383</v>
      </c>
      <c r="T1" s="10">
        <v>44384</v>
      </c>
      <c r="U1" s="10">
        <v>44385</v>
      </c>
      <c r="V1" s="10">
        <v>44386</v>
      </c>
      <c r="W1" s="10">
        <v>44387</v>
      </c>
      <c r="X1" s="10">
        <v>44388</v>
      </c>
      <c r="Y1" s="10">
        <v>44389</v>
      </c>
      <c r="Z1" s="10">
        <v>44390</v>
      </c>
      <c r="AA1" s="10">
        <v>44391</v>
      </c>
      <c r="AB1" s="10">
        <v>44392</v>
      </c>
      <c r="AC1" s="10">
        <v>44393</v>
      </c>
      <c r="AD1" s="10">
        <v>44394</v>
      </c>
      <c r="AE1" s="10">
        <v>44395</v>
      </c>
      <c r="AF1" s="10">
        <v>44396</v>
      </c>
      <c r="AG1" s="10">
        <v>44397</v>
      </c>
      <c r="AH1" s="10">
        <v>44398</v>
      </c>
      <c r="AI1" s="10">
        <v>44399</v>
      </c>
      <c r="AJ1" s="10">
        <v>44400</v>
      </c>
      <c r="AK1" s="10">
        <v>44401</v>
      </c>
      <c r="AL1" s="10">
        <v>44402</v>
      </c>
      <c r="AM1" s="10">
        <v>44403</v>
      </c>
      <c r="AN1" s="10">
        <v>44404</v>
      </c>
      <c r="AO1" s="10">
        <v>44405</v>
      </c>
      <c r="AP1" s="10">
        <v>44406</v>
      </c>
      <c r="AQ1" s="10">
        <v>44407</v>
      </c>
      <c r="AR1" s="10">
        <v>44408</v>
      </c>
      <c r="AS1" s="10">
        <v>44409</v>
      </c>
      <c r="AT1" s="10">
        <v>44410</v>
      </c>
      <c r="AU1" s="10">
        <v>44411</v>
      </c>
      <c r="AV1" s="10">
        <v>44412</v>
      </c>
      <c r="AW1" s="10">
        <v>44413</v>
      </c>
      <c r="AX1" s="10">
        <v>44414</v>
      </c>
      <c r="AY1" s="10">
        <v>44415</v>
      </c>
      <c r="AZ1" s="10">
        <v>44416</v>
      </c>
      <c r="BA1" s="10">
        <v>44417</v>
      </c>
      <c r="BB1" s="4" t="s">
        <v>0</v>
      </c>
      <c r="BC1" s="5" t="s">
        <v>1</v>
      </c>
      <c r="BD1" s="5" t="s">
        <v>2</v>
      </c>
    </row>
    <row r="48" spans="1:56" x14ac:dyDescent="0.35">
      <c r="A48" s="2" t="s">
        <v>30</v>
      </c>
      <c r="B48" s="2" t="s">
        <v>3</v>
      </c>
      <c r="C48" s="6">
        <v>30</v>
      </c>
      <c r="D48" s="6">
        <v>75</v>
      </c>
      <c r="E48" s="7">
        <v>72</v>
      </c>
      <c r="F48" s="7">
        <v>73</v>
      </c>
      <c r="G48" s="7">
        <v>76</v>
      </c>
      <c r="H48" s="7">
        <v>74</v>
      </c>
      <c r="I48" s="7">
        <v>72</v>
      </c>
      <c r="J48" s="7">
        <v>72</v>
      </c>
      <c r="K48" s="7">
        <v>64</v>
      </c>
      <c r="L48" s="7">
        <v>60</v>
      </c>
      <c r="M48" s="7">
        <v>59</v>
      </c>
      <c r="N48" s="7">
        <v>59</v>
      </c>
      <c r="O48" s="7">
        <v>58</v>
      </c>
      <c r="P48" s="7">
        <v>51</v>
      </c>
      <c r="Q48" s="7">
        <v>48</v>
      </c>
      <c r="R48" s="7">
        <v>49</v>
      </c>
      <c r="S48" s="7">
        <v>50</v>
      </c>
      <c r="T48" s="7">
        <v>43</v>
      </c>
      <c r="U48" s="7">
        <v>44</v>
      </c>
      <c r="V48" s="7">
        <v>48</v>
      </c>
      <c r="W48" s="7">
        <v>47</v>
      </c>
      <c r="X48" s="7">
        <v>46</v>
      </c>
      <c r="Y48" s="7">
        <v>44</v>
      </c>
      <c r="Z48" s="7">
        <v>45</v>
      </c>
      <c r="AA48" s="7">
        <v>40</v>
      </c>
      <c r="AB48" s="7">
        <v>39</v>
      </c>
      <c r="AC48" s="7">
        <v>37</v>
      </c>
      <c r="AD48" s="7">
        <v>36</v>
      </c>
      <c r="AE48" s="7">
        <v>36</v>
      </c>
      <c r="AF48" s="7">
        <v>39</v>
      </c>
      <c r="AG48" s="7">
        <v>37</v>
      </c>
      <c r="AH48" s="7">
        <v>37</v>
      </c>
      <c r="AI48" s="7">
        <v>40</v>
      </c>
      <c r="AJ48" s="7">
        <v>40</v>
      </c>
      <c r="AK48" s="7">
        <v>37</v>
      </c>
      <c r="AL48" s="7">
        <v>37</v>
      </c>
      <c r="AM48" s="7">
        <v>39</v>
      </c>
      <c r="AN48" s="7">
        <v>39</v>
      </c>
      <c r="AO48" s="7">
        <v>42</v>
      </c>
      <c r="AP48" s="7">
        <v>41</v>
      </c>
      <c r="AQ48" s="7">
        <v>43</v>
      </c>
      <c r="AR48" s="7">
        <v>45</v>
      </c>
      <c r="AS48" s="7">
        <v>44</v>
      </c>
      <c r="AT48" s="7"/>
      <c r="AU48" s="7"/>
      <c r="AV48" s="7"/>
      <c r="AW48" s="7"/>
      <c r="AX48" s="7"/>
      <c r="AY48" s="7"/>
      <c r="AZ48" s="7"/>
      <c r="BA48" s="7"/>
      <c r="BB48" s="7">
        <f>MIN(R48:AS48)</f>
        <v>36</v>
      </c>
      <c r="BC48" s="7">
        <f>AVERAGE(R48:AS48)</f>
        <v>41.571428571428569</v>
      </c>
      <c r="BD48" s="7">
        <f>MAX(R48:AS48)</f>
        <v>50</v>
      </c>
    </row>
    <row r="49" spans="1:56" x14ac:dyDescent="0.35">
      <c r="A49" s="2" t="s">
        <v>30</v>
      </c>
      <c r="B49" s="2" t="s">
        <v>3</v>
      </c>
      <c r="C49" s="6">
        <v>15</v>
      </c>
      <c r="D49" s="6">
        <v>75</v>
      </c>
      <c r="E49" s="6">
        <v>71</v>
      </c>
      <c r="F49" s="7">
        <v>72</v>
      </c>
      <c r="G49" s="7">
        <v>72</v>
      </c>
      <c r="H49" s="7">
        <v>72</v>
      </c>
      <c r="I49" s="7">
        <v>72</v>
      </c>
      <c r="J49" s="7">
        <v>71</v>
      </c>
      <c r="K49" s="7">
        <v>64</v>
      </c>
      <c r="L49" s="7">
        <v>62</v>
      </c>
      <c r="M49" s="7">
        <v>56</v>
      </c>
      <c r="N49" s="7">
        <v>50</v>
      </c>
      <c r="O49" s="7">
        <v>55</v>
      </c>
      <c r="P49" s="7">
        <v>55</v>
      </c>
      <c r="Q49" s="7">
        <v>54</v>
      </c>
      <c r="R49" s="7">
        <v>55</v>
      </c>
      <c r="S49" s="7">
        <v>47</v>
      </c>
      <c r="T49" s="7">
        <v>39</v>
      </c>
      <c r="U49" s="7">
        <v>36</v>
      </c>
      <c r="V49" s="7">
        <v>39</v>
      </c>
      <c r="W49" s="7">
        <v>39</v>
      </c>
      <c r="X49" s="7">
        <v>38</v>
      </c>
      <c r="Y49" s="7">
        <v>40</v>
      </c>
      <c r="Z49" s="7">
        <v>42</v>
      </c>
      <c r="AA49" s="7">
        <v>42</v>
      </c>
      <c r="AB49" s="7">
        <v>42</v>
      </c>
      <c r="AC49" s="7">
        <v>43</v>
      </c>
      <c r="AD49" s="7">
        <v>38</v>
      </c>
      <c r="AE49" s="7">
        <v>35</v>
      </c>
      <c r="AF49" s="7">
        <v>36</v>
      </c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</row>
    <row r="50" spans="1:56" x14ac:dyDescent="0.35">
      <c r="A50" s="2" t="s">
        <v>31</v>
      </c>
      <c r="B50" s="2" t="s">
        <v>4</v>
      </c>
      <c r="C50" s="8">
        <v>30</v>
      </c>
      <c r="D50" s="8">
        <v>27</v>
      </c>
      <c r="E50" s="8">
        <v>25</v>
      </c>
      <c r="F50" s="7">
        <v>26</v>
      </c>
      <c r="G50" s="7">
        <v>29</v>
      </c>
      <c r="H50" s="7">
        <v>26</v>
      </c>
      <c r="I50" s="7">
        <v>29</v>
      </c>
      <c r="J50" s="7">
        <v>31</v>
      </c>
      <c r="K50" s="7">
        <v>30</v>
      </c>
      <c r="L50" s="7">
        <v>29</v>
      </c>
      <c r="M50" s="7">
        <v>27</v>
      </c>
      <c r="N50" s="7">
        <v>23</v>
      </c>
      <c r="O50" s="7">
        <v>26</v>
      </c>
      <c r="P50" s="7">
        <v>24</v>
      </c>
      <c r="Q50" s="7">
        <v>26</v>
      </c>
      <c r="R50" s="7">
        <v>23</v>
      </c>
      <c r="S50" s="7">
        <v>22</v>
      </c>
      <c r="T50" s="7">
        <v>20</v>
      </c>
      <c r="U50" s="7">
        <v>19</v>
      </c>
      <c r="V50" s="7">
        <v>19</v>
      </c>
      <c r="W50" s="7">
        <v>20</v>
      </c>
      <c r="X50" s="7">
        <v>20</v>
      </c>
      <c r="Y50" s="7">
        <v>22</v>
      </c>
      <c r="Z50" s="7">
        <v>20</v>
      </c>
      <c r="AA50" s="7">
        <v>23</v>
      </c>
      <c r="AB50" s="7">
        <v>23</v>
      </c>
      <c r="AC50" s="7">
        <v>21</v>
      </c>
      <c r="AD50" s="7">
        <v>20</v>
      </c>
      <c r="AE50" s="7">
        <v>17</v>
      </c>
      <c r="AF50" s="7">
        <v>19</v>
      </c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</row>
    <row r="51" spans="1:56" x14ac:dyDescent="0.35">
      <c r="A51" s="2" t="s">
        <v>31</v>
      </c>
      <c r="B51" s="2" t="s">
        <v>4</v>
      </c>
      <c r="C51" s="8">
        <v>15</v>
      </c>
      <c r="D51" s="8">
        <v>27</v>
      </c>
      <c r="E51" s="8">
        <v>27</v>
      </c>
      <c r="F51" s="7">
        <v>31</v>
      </c>
      <c r="G51" s="7">
        <v>30</v>
      </c>
      <c r="H51" s="7">
        <v>30</v>
      </c>
      <c r="I51" s="7">
        <v>32</v>
      </c>
      <c r="J51" s="7">
        <v>32</v>
      </c>
      <c r="K51" s="7">
        <v>32</v>
      </c>
      <c r="L51" s="7">
        <v>34</v>
      </c>
      <c r="M51" s="7">
        <v>30</v>
      </c>
      <c r="N51" s="7">
        <v>23</v>
      </c>
      <c r="O51" s="7">
        <v>22</v>
      </c>
      <c r="P51" s="7">
        <v>22</v>
      </c>
      <c r="Q51" s="7">
        <v>24</v>
      </c>
      <c r="R51" s="7">
        <v>26</v>
      </c>
      <c r="S51" s="7">
        <v>24</v>
      </c>
      <c r="T51" s="7">
        <v>23</v>
      </c>
      <c r="U51" s="7">
        <v>17</v>
      </c>
      <c r="V51" s="7">
        <v>17</v>
      </c>
      <c r="W51" s="7">
        <v>16</v>
      </c>
      <c r="X51" s="7">
        <v>17</v>
      </c>
      <c r="Y51" s="7">
        <v>17</v>
      </c>
      <c r="Z51" s="7">
        <v>17</v>
      </c>
      <c r="AA51" s="7">
        <v>19</v>
      </c>
      <c r="AB51" s="7">
        <v>18</v>
      </c>
      <c r="AC51" s="7">
        <v>18</v>
      </c>
      <c r="AD51" s="7">
        <v>17</v>
      </c>
      <c r="AE51" s="7">
        <v>15</v>
      </c>
      <c r="AF51" s="7">
        <v>15</v>
      </c>
      <c r="AG51" s="7">
        <v>15</v>
      </c>
      <c r="AH51" s="7">
        <v>17</v>
      </c>
      <c r="AI51" s="7">
        <v>18</v>
      </c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>
        <f>MIN(N51:AI51)</f>
        <v>15</v>
      </c>
      <c r="BC51" s="7">
        <f>AVERAGE(N51:AI51)</f>
        <v>18.954545454545453</v>
      </c>
      <c r="BD51" s="7">
        <f>MAX(N51:AI51)</f>
        <v>26</v>
      </c>
    </row>
    <row r="52" spans="1:56" x14ac:dyDescent="0.35">
      <c r="A52" s="2" t="s">
        <v>32</v>
      </c>
      <c r="B52" s="2" t="s">
        <v>4</v>
      </c>
      <c r="C52" s="6">
        <v>30</v>
      </c>
      <c r="D52" s="6">
        <v>30</v>
      </c>
      <c r="E52" s="6">
        <v>27</v>
      </c>
      <c r="F52" s="7">
        <v>28</v>
      </c>
      <c r="G52" s="7">
        <v>28</v>
      </c>
      <c r="H52" s="7">
        <v>27</v>
      </c>
      <c r="I52" s="7">
        <v>30</v>
      </c>
      <c r="J52" s="7">
        <v>30</v>
      </c>
      <c r="K52" s="7">
        <v>28</v>
      </c>
      <c r="L52" s="7">
        <v>28</v>
      </c>
      <c r="M52" s="7">
        <v>23</v>
      </c>
      <c r="N52" s="7">
        <v>22</v>
      </c>
      <c r="O52" s="7">
        <v>24</v>
      </c>
      <c r="P52" s="7">
        <v>26</v>
      </c>
      <c r="Q52" s="7">
        <v>32</v>
      </c>
      <c r="R52" s="7">
        <v>33</v>
      </c>
      <c r="S52" s="7">
        <v>31</v>
      </c>
      <c r="T52" s="7">
        <v>28</v>
      </c>
      <c r="U52" s="7">
        <v>26</v>
      </c>
      <c r="V52" s="7">
        <v>23</v>
      </c>
      <c r="W52" s="7">
        <v>23</v>
      </c>
      <c r="X52" s="7">
        <v>22</v>
      </c>
      <c r="Y52" s="7">
        <v>22</v>
      </c>
      <c r="Z52" s="7">
        <v>22</v>
      </c>
      <c r="AA52" s="7">
        <v>20</v>
      </c>
      <c r="AB52" s="7">
        <v>21</v>
      </c>
      <c r="AC52" s="7">
        <v>21</v>
      </c>
      <c r="AD52" s="7">
        <v>21</v>
      </c>
      <c r="AE52" s="7">
        <v>21</v>
      </c>
      <c r="AF52" s="7">
        <v>18</v>
      </c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</row>
    <row r="53" spans="1:56" x14ac:dyDescent="0.35">
      <c r="A53" s="2" t="s">
        <v>32</v>
      </c>
      <c r="B53" s="2" t="s">
        <v>4</v>
      </c>
      <c r="C53" s="6">
        <v>15</v>
      </c>
      <c r="D53" s="6">
        <v>30</v>
      </c>
      <c r="E53" s="8">
        <v>27</v>
      </c>
      <c r="F53" s="7">
        <v>30</v>
      </c>
      <c r="G53" s="7">
        <v>30</v>
      </c>
      <c r="H53" s="7">
        <v>33</v>
      </c>
      <c r="I53" s="7">
        <v>34</v>
      </c>
      <c r="J53" s="7">
        <v>32</v>
      </c>
      <c r="K53" s="7">
        <v>26</v>
      </c>
      <c r="L53" s="7">
        <v>25</v>
      </c>
      <c r="M53" s="7">
        <v>24</v>
      </c>
      <c r="N53" s="7">
        <v>18</v>
      </c>
      <c r="O53" s="7">
        <v>17</v>
      </c>
      <c r="P53" s="7">
        <v>18</v>
      </c>
      <c r="Q53" s="7">
        <v>19</v>
      </c>
      <c r="R53" s="7">
        <v>20</v>
      </c>
      <c r="S53" s="7">
        <v>21</v>
      </c>
      <c r="T53" s="7">
        <v>20</v>
      </c>
      <c r="U53" s="7">
        <v>18</v>
      </c>
      <c r="V53" s="7">
        <v>20</v>
      </c>
      <c r="W53" s="7">
        <v>21</v>
      </c>
      <c r="X53" s="7">
        <v>24</v>
      </c>
      <c r="Y53" s="7">
        <v>25</v>
      </c>
      <c r="Z53" s="7">
        <v>25</v>
      </c>
      <c r="AA53" s="7">
        <v>24</v>
      </c>
      <c r="AB53" s="7">
        <v>23</v>
      </c>
      <c r="AC53" s="7">
        <v>21</v>
      </c>
      <c r="AD53" s="7">
        <v>19</v>
      </c>
      <c r="AE53" s="7">
        <v>19</v>
      </c>
      <c r="AF53" s="7">
        <v>17</v>
      </c>
      <c r="AG53" s="7">
        <v>17</v>
      </c>
      <c r="AH53" s="7">
        <v>18</v>
      </c>
      <c r="AI53" s="7">
        <v>19</v>
      </c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>
        <f>MIN(N53:AI53)</f>
        <v>17</v>
      </c>
      <c r="BC53" s="7">
        <f>AVERAGE(N53:AI53)</f>
        <v>20.136363636363637</v>
      </c>
      <c r="BD53" s="7">
        <f>MAX(N53:AI53)</f>
        <v>25</v>
      </c>
    </row>
    <row r="54" spans="1:56" x14ac:dyDescent="0.35">
      <c r="A54" s="2" t="s">
        <v>33</v>
      </c>
      <c r="B54" s="2" t="s">
        <v>5</v>
      </c>
      <c r="C54" s="8">
        <v>30</v>
      </c>
      <c r="D54" s="8">
        <v>79</v>
      </c>
      <c r="E54" s="7">
        <v>78</v>
      </c>
      <c r="F54" s="7">
        <v>82</v>
      </c>
      <c r="G54" s="7">
        <v>81</v>
      </c>
      <c r="H54" s="7">
        <v>81</v>
      </c>
      <c r="I54" s="7">
        <v>80</v>
      </c>
      <c r="J54" s="7">
        <v>77</v>
      </c>
      <c r="K54" s="7">
        <v>73</v>
      </c>
      <c r="L54" s="7">
        <v>71</v>
      </c>
      <c r="M54" s="7">
        <v>68</v>
      </c>
      <c r="N54" s="7">
        <v>67</v>
      </c>
      <c r="O54" s="7">
        <v>66</v>
      </c>
      <c r="P54" s="7">
        <v>68</v>
      </c>
      <c r="Q54" s="7">
        <v>66</v>
      </c>
      <c r="R54" s="7">
        <v>67</v>
      </c>
      <c r="S54" s="7">
        <v>63</v>
      </c>
      <c r="T54" s="7">
        <v>60</v>
      </c>
      <c r="U54" s="7">
        <v>61</v>
      </c>
      <c r="V54" s="7">
        <v>58</v>
      </c>
      <c r="W54" s="7">
        <v>55</v>
      </c>
      <c r="X54" s="7">
        <v>59</v>
      </c>
      <c r="Y54" s="7">
        <v>59</v>
      </c>
      <c r="Z54" s="7">
        <v>58</v>
      </c>
      <c r="AA54" s="7">
        <v>59</v>
      </c>
      <c r="AB54" s="7">
        <v>53</v>
      </c>
      <c r="AC54" s="7">
        <v>55</v>
      </c>
      <c r="AD54" s="7">
        <v>53</v>
      </c>
      <c r="AE54" s="7">
        <v>53</v>
      </c>
      <c r="AF54" s="7">
        <v>52</v>
      </c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</row>
    <row r="55" spans="1:56" x14ac:dyDescent="0.35">
      <c r="A55" s="2" t="s">
        <v>33</v>
      </c>
      <c r="B55" s="2" t="s">
        <v>5</v>
      </c>
      <c r="C55" s="8">
        <v>15</v>
      </c>
      <c r="D55" s="8">
        <v>79</v>
      </c>
      <c r="E55" s="8">
        <v>70</v>
      </c>
      <c r="F55" s="7">
        <v>80</v>
      </c>
      <c r="G55" s="7">
        <v>82</v>
      </c>
      <c r="H55" s="7">
        <v>80</v>
      </c>
      <c r="I55" s="7">
        <v>77</v>
      </c>
      <c r="J55" s="7">
        <v>73</v>
      </c>
      <c r="K55" s="7">
        <v>73</v>
      </c>
      <c r="L55" s="7">
        <v>71</v>
      </c>
      <c r="M55" s="7">
        <v>68</v>
      </c>
      <c r="N55" s="7">
        <v>67</v>
      </c>
      <c r="O55" s="7">
        <v>66</v>
      </c>
      <c r="P55" s="7">
        <v>68</v>
      </c>
      <c r="Q55" s="7">
        <v>66</v>
      </c>
      <c r="R55" s="7">
        <v>67</v>
      </c>
      <c r="S55" s="7">
        <v>63</v>
      </c>
      <c r="T55" s="7">
        <v>60</v>
      </c>
      <c r="U55" s="7">
        <v>61</v>
      </c>
      <c r="V55" s="7">
        <v>58</v>
      </c>
      <c r="W55" s="7">
        <v>55</v>
      </c>
      <c r="X55" s="7">
        <v>59</v>
      </c>
      <c r="Y55" s="7">
        <v>59</v>
      </c>
      <c r="Z55" s="7">
        <v>58</v>
      </c>
      <c r="AA55" s="7">
        <v>59</v>
      </c>
      <c r="AB55" s="7">
        <v>53</v>
      </c>
      <c r="AC55" s="7">
        <v>55</v>
      </c>
      <c r="AD55" s="7">
        <v>53</v>
      </c>
      <c r="AE55" s="7">
        <v>53</v>
      </c>
      <c r="AF55" s="7">
        <v>52</v>
      </c>
      <c r="AG55" s="7">
        <v>53</v>
      </c>
      <c r="AH55" s="7">
        <v>53</v>
      </c>
      <c r="AI55" s="7">
        <v>51</v>
      </c>
      <c r="AJ55" s="7">
        <v>55</v>
      </c>
      <c r="AK55" s="7">
        <v>55</v>
      </c>
      <c r="AL55" s="7">
        <v>57</v>
      </c>
      <c r="AM55" s="7">
        <v>57</v>
      </c>
      <c r="AN55" s="7">
        <v>58</v>
      </c>
      <c r="AO55" s="7">
        <v>58</v>
      </c>
      <c r="AP55" s="7">
        <v>61</v>
      </c>
      <c r="AQ55" s="7">
        <v>64</v>
      </c>
      <c r="AR55" s="7">
        <v>63</v>
      </c>
      <c r="AS55" s="7">
        <v>64</v>
      </c>
      <c r="AT55" s="7">
        <v>63</v>
      </c>
      <c r="AU55" s="7">
        <v>63</v>
      </c>
      <c r="AV55" s="7">
        <v>64</v>
      </c>
      <c r="AW55" s="7">
        <v>67</v>
      </c>
      <c r="AX55" s="7">
        <v>70</v>
      </c>
      <c r="AY55" s="7">
        <v>71</v>
      </c>
      <c r="AZ55" s="7"/>
      <c r="BA55" s="7"/>
      <c r="BB55" s="7">
        <f>MIN(K54:AY54)</f>
        <v>52</v>
      </c>
      <c r="BC55" s="7">
        <f>AVERAGE(K54:AY54)</f>
        <v>61.090909090909093</v>
      </c>
      <c r="BD55" s="7">
        <f>MAX(K54:AY54)</f>
        <v>73</v>
      </c>
    </row>
    <row r="56" spans="1:56" x14ac:dyDescent="0.35">
      <c r="A56" s="2" t="s">
        <v>34</v>
      </c>
      <c r="B56" s="2" t="s">
        <v>6</v>
      </c>
      <c r="C56" s="6">
        <v>30</v>
      </c>
      <c r="D56" s="6">
        <v>68</v>
      </c>
      <c r="E56" s="6">
        <v>62</v>
      </c>
      <c r="F56" s="7">
        <v>63</v>
      </c>
      <c r="G56" s="7">
        <v>63</v>
      </c>
      <c r="H56" s="7">
        <v>65</v>
      </c>
      <c r="I56" s="7">
        <v>64</v>
      </c>
      <c r="J56" s="7">
        <v>60</v>
      </c>
      <c r="K56" s="7">
        <v>56</v>
      </c>
      <c r="L56" s="7">
        <v>52</v>
      </c>
      <c r="M56" s="7">
        <v>43</v>
      </c>
      <c r="N56" s="7">
        <v>33</v>
      </c>
      <c r="O56" s="7">
        <v>38</v>
      </c>
      <c r="P56" s="7">
        <v>38</v>
      </c>
      <c r="Q56" s="7">
        <v>37</v>
      </c>
      <c r="R56" s="7">
        <v>36</v>
      </c>
      <c r="S56" s="7">
        <v>33</v>
      </c>
      <c r="T56" s="7">
        <v>33</v>
      </c>
      <c r="U56" s="7">
        <v>33</v>
      </c>
      <c r="V56" s="7">
        <v>35</v>
      </c>
      <c r="W56" s="7">
        <v>32</v>
      </c>
      <c r="X56" s="7">
        <v>32</v>
      </c>
      <c r="Y56" s="7">
        <v>33</v>
      </c>
      <c r="Z56" s="7">
        <v>34</v>
      </c>
      <c r="AA56" s="7">
        <v>33</v>
      </c>
      <c r="AB56" s="7">
        <v>34</v>
      </c>
      <c r="AC56" s="7">
        <v>33</v>
      </c>
      <c r="AD56" s="7">
        <v>31</v>
      </c>
      <c r="AE56" s="7">
        <v>32</v>
      </c>
      <c r="AF56" s="7">
        <v>32</v>
      </c>
      <c r="AG56" s="7">
        <v>37</v>
      </c>
      <c r="AH56" s="7">
        <v>37</v>
      </c>
      <c r="AI56" s="7">
        <v>40</v>
      </c>
      <c r="AJ56" s="7">
        <v>40</v>
      </c>
      <c r="AK56" s="7">
        <v>37</v>
      </c>
      <c r="AL56" s="7">
        <v>37</v>
      </c>
      <c r="AM56" s="7">
        <v>39</v>
      </c>
      <c r="AN56" s="7">
        <v>39</v>
      </c>
      <c r="AO56" s="7">
        <v>42</v>
      </c>
      <c r="AP56" s="7">
        <v>41</v>
      </c>
      <c r="AQ56" s="7">
        <v>43</v>
      </c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>
        <f>MIN(U56:AQ56)</f>
        <v>31</v>
      </c>
      <c r="BC56" s="7">
        <f>AVERAGE(U56:AQ56)</f>
        <v>35.913043478260867</v>
      </c>
      <c r="BD56" s="7">
        <f>MAX(U54:AQ56)</f>
        <v>64</v>
      </c>
    </row>
    <row r="57" spans="1:56" x14ac:dyDescent="0.35">
      <c r="A57" s="2" t="s">
        <v>34</v>
      </c>
      <c r="B57" s="2" t="s">
        <v>6</v>
      </c>
      <c r="C57" s="6">
        <v>15</v>
      </c>
      <c r="D57" s="6">
        <v>68</v>
      </c>
      <c r="E57" s="6">
        <v>66</v>
      </c>
      <c r="F57" s="7">
        <v>66</v>
      </c>
      <c r="G57" s="7">
        <v>63</v>
      </c>
      <c r="H57" s="7">
        <v>64</v>
      </c>
      <c r="I57" s="7">
        <v>62</v>
      </c>
      <c r="J57" s="7">
        <v>60</v>
      </c>
      <c r="K57" s="7">
        <v>56</v>
      </c>
      <c r="L57" s="7">
        <v>51</v>
      </c>
      <c r="M57" s="7">
        <v>51</v>
      </c>
      <c r="N57" s="7">
        <v>45</v>
      </c>
      <c r="O57" s="7">
        <v>51</v>
      </c>
      <c r="P57" s="7">
        <v>52</v>
      </c>
      <c r="Q57" s="7">
        <v>49</v>
      </c>
      <c r="R57" s="7">
        <v>51</v>
      </c>
      <c r="S57" s="7">
        <v>54</v>
      </c>
      <c r="T57" s="7">
        <v>55</v>
      </c>
      <c r="U57" s="7">
        <v>56</v>
      </c>
      <c r="V57" s="7">
        <v>56</v>
      </c>
      <c r="W57" s="7">
        <v>56</v>
      </c>
      <c r="X57" s="7">
        <v>52</v>
      </c>
      <c r="Y57" s="7">
        <v>50</v>
      </c>
      <c r="Z57" s="7">
        <v>47</v>
      </c>
      <c r="AA57" s="7">
        <v>43</v>
      </c>
      <c r="AB57" s="7">
        <v>40</v>
      </c>
      <c r="AC57" s="7">
        <v>38</v>
      </c>
      <c r="AD57" s="7">
        <v>40</v>
      </c>
      <c r="AE57" s="7">
        <v>40</v>
      </c>
      <c r="AF57" s="7">
        <v>39</v>
      </c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1:56" x14ac:dyDescent="0.35">
      <c r="A58" s="2" t="s">
        <v>35</v>
      </c>
      <c r="B58" s="2" t="s">
        <v>7</v>
      </c>
      <c r="C58" s="8">
        <v>30</v>
      </c>
      <c r="D58" s="8"/>
      <c r="E58" s="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9">
        <v>55.8</v>
      </c>
      <c r="AG58" s="9">
        <v>56.59</v>
      </c>
      <c r="AH58" s="9">
        <v>55.56</v>
      </c>
      <c r="AI58" s="9">
        <v>58.16</v>
      </c>
      <c r="AJ58" s="9">
        <v>61.54</v>
      </c>
      <c r="AK58" s="9">
        <v>65.13</v>
      </c>
      <c r="AL58" s="9">
        <v>63.46</v>
      </c>
      <c r="AM58" s="9">
        <v>59.14</v>
      </c>
      <c r="AN58" s="9">
        <v>58.86</v>
      </c>
      <c r="AO58" s="9">
        <v>55.7</v>
      </c>
      <c r="AP58" s="9">
        <v>54.69</v>
      </c>
      <c r="AQ58" s="9">
        <v>55.45</v>
      </c>
      <c r="AR58" s="9">
        <v>55.95</v>
      </c>
      <c r="AS58" s="9">
        <v>59.87</v>
      </c>
      <c r="AT58" s="9">
        <v>64.2</v>
      </c>
      <c r="AU58" s="9">
        <v>67.44</v>
      </c>
      <c r="AV58" s="9">
        <v>71.75</v>
      </c>
      <c r="AW58" s="9">
        <v>73.39</v>
      </c>
      <c r="AX58" s="9">
        <v>74.739999999999995</v>
      </c>
      <c r="AY58" s="9">
        <v>76.55</v>
      </c>
      <c r="AZ58" s="9">
        <v>74.89</v>
      </c>
      <c r="BA58" s="9">
        <v>74.680000000000007</v>
      </c>
      <c r="BB58" s="7">
        <f>MIN(AF58:BA58)</f>
        <v>54.69</v>
      </c>
      <c r="BC58" s="7">
        <f>AVERAGE(AF58:BA58)</f>
        <v>63.342727272727281</v>
      </c>
      <c r="BD58" s="7">
        <f>MAX(AF58:BA58)</f>
        <v>76.55</v>
      </c>
    </row>
    <row r="59" spans="1:56" x14ac:dyDescent="0.35">
      <c r="A59" s="2" t="s">
        <v>35</v>
      </c>
      <c r="B59" s="2" t="s">
        <v>7</v>
      </c>
      <c r="C59" s="8">
        <v>15</v>
      </c>
      <c r="D59" s="8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1:56" x14ac:dyDescent="0.35">
      <c r="A60" s="2" t="s">
        <v>36</v>
      </c>
      <c r="B60" s="2" t="s">
        <v>8</v>
      </c>
      <c r="C60" s="6">
        <v>30</v>
      </c>
      <c r="D60" s="6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</row>
    <row r="61" spans="1:56" x14ac:dyDescent="0.35">
      <c r="A61" s="2" t="s">
        <v>36</v>
      </c>
      <c r="B61" s="2" t="s">
        <v>8</v>
      </c>
      <c r="C61" s="6">
        <v>15</v>
      </c>
      <c r="D61" s="6"/>
      <c r="E61" s="6"/>
      <c r="F61" s="7"/>
      <c r="G61" s="7"/>
      <c r="H61" s="7"/>
      <c r="I61" s="7"/>
      <c r="J61" s="7"/>
      <c r="K61" s="7">
        <v>46</v>
      </c>
      <c r="L61" s="7">
        <v>43</v>
      </c>
      <c r="M61" s="7">
        <v>39</v>
      </c>
      <c r="N61" s="7">
        <v>33</v>
      </c>
      <c r="O61" s="7">
        <v>33</v>
      </c>
      <c r="P61" s="7">
        <v>35</v>
      </c>
      <c r="Q61" s="7">
        <v>35</v>
      </c>
      <c r="R61" s="7">
        <v>34</v>
      </c>
      <c r="S61" s="7">
        <v>30</v>
      </c>
      <c r="T61" s="7">
        <v>28</v>
      </c>
      <c r="U61" s="7">
        <v>27</v>
      </c>
      <c r="V61" s="7">
        <v>30</v>
      </c>
      <c r="W61" s="7">
        <v>30</v>
      </c>
      <c r="X61" s="7">
        <v>31</v>
      </c>
      <c r="Y61" s="7">
        <v>26</v>
      </c>
      <c r="Z61" s="7">
        <v>26</v>
      </c>
      <c r="AA61" s="7">
        <v>26</v>
      </c>
      <c r="AB61" s="7">
        <v>24</v>
      </c>
      <c r="AC61" s="7">
        <v>25</v>
      </c>
      <c r="AD61" s="7">
        <v>28</v>
      </c>
      <c r="AE61" s="7">
        <v>24</v>
      </c>
      <c r="AF61" s="7">
        <v>26</v>
      </c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>
        <f>MIN(K61:AF61)</f>
        <v>24</v>
      </c>
      <c r="BC61" s="7">
        <f>AVERAGE(K61:AF61)</f>
        <v>30.863636363636363</v>
      </c>
      <c r="BD61" s="7">
        <f>MAX(K61:AF61)</f>
        <v>46</v>
      </c>
    </row>
    <row r="62" spans="1:56" x14ac:dyDescent="0.35">
      <c r="A62" s="2" t="s">
        <v>37</v>
      </c>
      <c r="B62" s="2" t="s">
        <v>9</v>
      </c>
      <c r="C62" s="8">
        <v>30</v>
      </c>
      <c r="D62" s="8"/>
      <c r="E62" s="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r="63" spans="1:56" x14ac:dyDescent="0.35">
      <c r="A63" s="2" t="s">
        <v>37</v>
      </c>
      <c r="B63" s="2" t="s">
        <v>9</v>
      </c>
      <c r="C63" s="8">
        <v>15</v>
      </c>
      <c r="D63" s="8"/>
      <c r="E63" s="8"/>
      <c r="F63" s="7"/>
      <c r="G63" s="7"/>
      <c r="H63" s="7"/>
      <c r="I63" s="7"/>
      <c r="J63" s="7"/>
      <c r="K63" s="9">
        <v>73.760000000000005</v>
      </c>
      <c r="L63" s="9">
        <v>69.430000000000007</v>
      </c>
      <c r="M63" s="9">
        <v>67.87</v>
      </c>
      <c r="N63" s="9">
        <v>67.53</v>
      </c>
      <c r="O63" s="9">
        <v>68.290000000000006</v>
      </c>
      <c r="P63" s="9">
        <v>71.599999999999994</v>
      </c>
      <c r="Q63" s="9">
        <v>69.790000000000006</v>
      </c>
      <c r="R63" s="9">
        <v>66.25</v>
      </c>
      <c r="S63" s="9">
        <v>60.35</v>
      </c>
      <c r="T63" s="9">
        <v>58.12</v>
      </c>
      <c r="U63" s="9">
        <v>57.46</v>
      </c>
      <c r="V63" s="9">
        <v>53.53</v>
      </c>
      <c r="W63" s="9">
        <v>54.07</v>
      </c>
      <c r="X63" s="9">
        <v>54.96</v>
      </c>
      <c r="Y63" s="9">
        <v>57.96</v>
      </c>
      <c r="Z63" s="9">
        <v>57.2</v>
      </c>
      <c r="AA63" s="9">
        <v>54.96</v>
      </c>
      <c r="AB63" s="9">
        <v>54.14</v>
      </c>
      <c r="AC63" s="9">
        <v>51.82</v>
      </c>
      <c r="AD63" s="9">
        <v>53.71</v>
      </c>
      <c r="AE63" s="9">
        <v>53.6</v>
      </c>
      <c r="AF63" s="9">
        <v>50.49</v>
      </c>
      <c r="AG63" s="9">
        <v>51.66</v>
      </c>
      <c r="AH63" s="9">
        <v>50.17</v>
      </c>
      <c r="AI63" s="9">
        <v>51.51</v>
      </c>
      <c r="AJ63" s="9">
        <v>54.96</v>
      </c>
      <c r="AK63" s="9">
        <v>59.92</v>
      </c>
      <c r="AL63" s="9">
        <v>63.59</v>
      </c>
      <c r="AM63" s="9">
        <v>59.61</v>
      </c>
      <c r="AN63" s="9">
        <v>57.38</v>
      </c>
      <c r="AO63" s="9">
        <v>56.6</v>
      </c>
      <c r="AP63" s="9">
        <v>58.59</v>
      </c>
      <c r="AQ63" s="9">
        <v>61.09</v>
      </c>
      <c r="AR63" s="9">
        <v>61</v>
      </c>
      <c r="AS63" s="9">
        <v>61.35</v>
      </c>
      <c r="AT63" s="9">
        <v>60.13</v>
      </c>
      <c r="AU63" s="9">
        <v>60.77</v>
      </c>
      <c r="AV63" s="9">
        <v>61.56</v>
      </c>
      <c r="AW63" s="9">
        <v>64.349999999999994</v>
      </c>
      <c r="AX63" s="9">
        <v>67.56</v>
      </c>
      <c r="AY63" s="9">
        <v>67.44</v>
      </c>
      <c r="AZ63" s="7"/>
      <c r="BA63" s="7"/>
      <c r="BB63" s="7">
        <f>MIN(K63:AY63)</f>
        <v>50.17</v>
      </c>
      <c r="BC63" s="7">
        <f>AVERAGE(K63:AY63)</f>
        <v>59.905609756097562</v>
      </c>
      <c r="BD63" s="7">
        <f>MAX(K63:AY63)</f>
        <v>73.760000000000005</v>
      </c>
    </row>
    <row r="64" spans="1:56" x14ac:dyDescent="0.35">
      <c r="A64" s="2" t="s">
        <v>10</v>
      </c>
      <c r="B64" s="2" t="s">
        <v>11</v>
      </c>
      <c r="C64" s="6">
        <v>30</v>
      </c>
      <c r="D64" s="6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9">
        <v>48.86</v>
      </c>
      <c r="AM64" s="9">
        <v>44.85</v>
      </c>
      <c r="AN64" s="9">
        <v>45.97</v>
      </c>
      <c r="AO64" s="9">
        <v>42.72</v>
      </c>
      <c r="AP64" s="9">
        <v>43.48</v>
      </c>
      <c r="AQ64" s="9">
        <v>41.53</v>
      </c>
      <c r="AR64" s="9">
        <v>40.14</v>
      </c>
      <c r="AS64" s="9">
        <v>42.27</v>
      </c>
      <c r="AT64" s="7"/>
      <c r="AU64" s="7"/>
      <c r="AV64" s="7"/>
      <c r="AW64" s="7"/>
      <c r="AX64" s="7"/>
      <c r="AY64" s="7"/>
      <c r="AZ64" s="7"/>
      <c r="BA64" s="7"/>
      <c r="BB64" s="7">
        <f>MIN(AL64:AS64)</f>
        <v>40.14</v>
      </c>
      <c r="BC64" s="7">
        <f>AVERAGE(AL64:AS64)</f>
        <v>43.727499999999992</v>
      </c>
      <c r="BD64" s="7">
        <f>MAX(AL64:AS64)</f>
        <v>48.86</v>
      </c>
    </row>
    <row r="65" spans="1:56" x14ac:dyDescent="0.35">
      <c r="A65" s="2" t="s">
        <v>10</v>
      </c>
      <c r="B65" s="2" t="s">
        <v>11</v>
      </c>
      <c r="C65" s="6">
        <v>15</v>
      </c>
      <c r="D65" s="6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9">
        <v>37.71</v>
      </c>
      <c r="AM65" s="9">
        <v>35.74</v>
      </c>
      <c r="AN65" s="9">
        <v>36.700000000000003</v>
      </c>
      <c r="AO65" s="9">
        <v>36.729999999999997</v>
      </c>
      <c r="AP65" s="9">
        <v>39.18</v>
      </c>
      <c r="AQ65" s="9">
        <v>39.35</v>
      </c>
      <c r="AR65" s="9">
        <v>38.03</v>
      </c>
      <c r="AS65" s="9">
        <v>43.06</v>
      </c>
      <c r="AT65" s="7"/>
      <c r="AU65" s="7"/>
      <c r="AV65" s="7"/>
      <c r="AW65" s="7"/>
      <c r="AX65" s="7"/>
      <c r="AY65" s="7"/>
      <c r="AZ65" s="7"/>
      <c r="BA65" s="7"/>
      <c r="BB65" s="7">
        <f>MIN(AL65:AS65)</f>
        <v>35.74</v>
      </c>
      <c r="BC65" s="7">
        <f>AVERAGE(AL65:AS65)</f>
        <v>38.3125</v>
      </c>
      <c r="BD65" s="7">
        <f>MAX(AL65:AS65)</f>
        <v>43.06</v>
      </c>
    </row>
    <row r="66" spans="1:56" x14ac:dyDescent="0.35">
      <c r="A66" s="2" t="s">
        <v>12</v>
      </c>
      <c r="B66" s="2" t="s">
        <v>11</v>
      </c>
      <c r="C66" s="8">
        <v>30</v>
      </c>
      <c r="D66" s="8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9">
        <v>48.86</v>
      </c>
      <c r="AM66" s="9">
        <v>46.83</v>
      </c>
      <c r="AN66" s="9">
        <v>45.81</v>
      </c>
      <c r="AO66" s="9">
        <v>43.13</v>
      </c>
      <c r="AP66" s="9">
        <v>46.03</v>
      </c>
      <c r="AQ66" s="9">
        <v>43.78</v>
      </c>
      <c r="AR66" s="9">
        <v>45.31</v>
      </c>
      <c r="AS66" s="9">
        <v>47.24</v>
      </c>
      <c r="AT66" s="7"/>
      <c r="AU66" s="7"/>
      <c r="AV66" s="7"/>
      <c r="AW66" s="7"/>
      <c r="AX66" s="7"/>
      <c r="AY66" s="7"/>
      <c r="AZ66" s="7"/>
      <c r="BA66" s="7"/>
      <c r="BB66" s="7">
        <f t="shared" ref="BB66:BB67" si="0">MIN(AL66:AS66)</f>
        <v>43.13</v>
      </c>
      <c r="BC66" s="7">
        <f t="shared" ref="BC66:BC67" si="1">AVERAGE(AL66:AS66)</f>
        <v>45.873750000000001</v>
      </c>
      <c r="BD66" s="7">
        <f t="shared" ref="BD66:BD67" si="2">MAX(AL66:AS66)</f>
        <v>48.86</v>
      </c>
    </row>
    <row r="67" spans="1:56" x14ac:dyDescent="0.35">
      <c r="A67" s="2" t="s">
        <v>12</v>
      </c>
      <c r="B67" s="2" t="s">
        <v>11</v>
      </c>
      <c r="C67" s="8">
        <v>15</v>
      </c>
      <c r="D67" s="8"/>
      <c r="E67" s="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9">
        <v>37.71</v>
      </c>
      <c r="AM67" s="9">
        <v>37.159999999999997</v>
      </c>
      <c r="AN67" s="9">
        <v>40.229999999999997</v>
      </c>
      <c r="AO67" s="9">
        <v>40.090000000000003</v>
      </c>
      <c r="AP67" s="9">
        <v>40.619999999999997</v>
      </c>
      <c r="AQ67" s="9">
        <v>42.6</v>
      </c>
      <c r="AR67" s="9">
        <v>43.87</v>
      </c>
      <c r="AS67" s="9">
        <v>44.45</v>
      </c>
      <c r="AT67" s="7"/>
      <c r="AU67" s="7"/>
      <c r="AV67" s="7"/>
      <c r="AW67" s="7"/>
      <c r="AX67" s="7"/>
      <c r="AY67" s="7"/>
      <c r="AZ67" s="7"/>
      <c r="BA67" s="7"/>
      <c r="BB67" s="7">
        <f t="shared" si="0"/>
        <v>37.159999999999997</v>
      </c>
      <c r="BC67" s="7">
        <f t="shared" si="1"/>
        <v>40.841249999999995</v>
      </c>
      <c r="BD67" s="7">
        <f t="shared" si="2"/>
        <v>44.45</v>
      </c>
    </row>
    <row r="68" spans="1:56" x14ac:dyDescent="0.35">
      <c r="A68" s="2" t="s">
        <v>13</v>
      </c>
      <c r="B68" s="2" t="s">
        <v>11</v>
      </c>
      <c r="C68" s="8">
        <v>30</v>
      </c>
      <c r="D68" s="8"/>
      <c r="E68" s="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9">
        <v>57.63</v>
      </c>
      <c r="AM68" s="9">
        <v>57.15</v>
      </c>
      <c r="AN68" s="9">
        <v>57.68</v>
      </c>
      <c r="AO68" s="9">
        <v>60.13</v>
      </c>
      <c r="AP68" s="9">
        <v>62.36</v>
      </c>
      <c r="AQ68" s="9">
        <v>62.6</v>
      </c>
      <c r="AR68" s="9">
        <v>61.42</v>
      </c>
      <c r="AS68" s="9">
        <v>62.75</v>
      </c>
      <c r="AT68" s="7"/>
      <c r="AU68" s="7"/>
      <c r="AV68" s="7"/>
      <c r="AW68" s="7"/>
      <c r="AX68" s="7"/>
      <c r="AY68" s="7"/>
      <c r="AZ68" s="7"/>
      <c r="BA68" s="7"/>
      <c r="BB68" s="7">
        <f>MIN(AL68:AS68)</f>
        <v>57.15</v>
      </c>
      <c r="BC68" s="7">
        <f>AVERAGE(AL68:AS68)</f>
        <v>60.215000000000003</v>
      </c>
      <c r="BD68" s="7">
        <f>MAX(AL68:AS68)</f>
        <v>62.75</v>
      </c>
    </row>
    <row r="69" spans="1:56" x14ac:dyDescent="0.35">
      <c r="A69" s="2" t="s">
        <v>13</v>
      </c>
      <c r="B69" s="2" t="s">
        <v>11</v>
      </c>
      <c r="C69" s="7">
        <v>15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9">
        <v>63.88</v>
      </c>
      <c r="AM69" s="9">
        <v>65.680000000000007</v>
      </c>
      <c r="AN69" s="9">
        <v>64.41</v>
      </c>
      <c r="AO69" s="9">
        <v>64.930000000000007</v>
      </c>
      <c r="AP69" s="9">
        <v>64.36</v>
      </c>
      <c r="AQ69" s="9">
        <v>66.040000000000006</v>
      </c>
      <c r="AR69" s="9">
        <v>65.209999999999994</v>
      </c>
      <c r="AS69" s="9">
        <v>66.540000000000006</v>
      </c>
      <c r="AT69" s="7"/>
      <c r="AU69" s="7"/>
      <c r="AV69" s="7"/>
      <c r="AW69" s="7"/>
      <c r="AX69" s="7"/>
      <c r="AY69" s="7"/>
      <c r="AZ69" s="7"/>
      <c r="BA69" s="7"/>
      <c r="BB69" s="7">
        <f>MIN(AL69:AS69)</f>
        <v>63.88</v>
      </c>
      <c r="BC69" s="7">
        <f>AVERAGE(AL69:AS69)</f>
        <v>65.131249999999994</v>
      </c>
      <c r="BD69" s="7">
        <f>MAX(AL69:AS69)</f>
        <v>66.540000000000006</v>
      </c>
    </row>
    <row r="70" spans="1:56" x14ac:dyDescent="0.35">
      <c r="A70" s="2" t="s">
        <v>14</v>
      </c>
      <c r="B70" s="2" t="s">
        <v>11</v>
      </c>
      <c r="C70" s="8">
        <v>30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9">
        <v>41.07</v>
      </c>
      <c r="AM70" s="9">
        <v>40.56</v>
      </c>
      <c r="AN70" s="9">
        <v>41.9</v>
      </c>
      <c r="AO70" s="9">
        <v>40</v>
      </c>
      <c r="AP70" s="9">
        <v>39.49</v>
      </c>
      <c r="AQ70" s="9">
        <v>41.47</v>
      </c>
      <c r="AR70" s="9">
        <v>42.65</v>
      </c>
      <c r="AS70" s="9">
        <v>44.3</v>
      </c>
      <c r="AT70" s="7"/>
      <c r="AU70" s="7"/>
      <c r="AV70" s="7"/>
      <c r="AW70" s="7"/>
      <c r="AX70" s="7"/>
      <c r="AY70" s="7"/>
      <c r="AZ70" s="7"/>
      <c r="BA70" s="7"/>
      <c r="BB70" s="7">
        <f t="shared" ref="BB70:BB86" si="3">MIN(AL70:AS70)</f>
        <v>39.49</v>
      </c>
      <c r="BC70" s="7">
        <f t="shared" ref="BC70:BC86" si="4">AVERAGE(AL70:AS70)</f>
        <v>41.43</v>
      </c>
      <c r="BD70" s="7">
        <f t="shared" ref="BD70:BD86" si="5">MAX(AL70:AS70)</f>
        <v>44.3</v>
      </c>
    </row>
    <row r="71" spans="1:56" x14ac:dyDescent="0.35">
      <c r="A71" s="2" t="s">
        <v>14</v>
      </c>
      <c r="B71" s="2" t="s">
        <v>11</v>
      </c>
      <c r="C71" s="8">
        <v>15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9">
        <v>37.71</v>
      </c>
      <c r="AM71" s="9">
        <v>37.159999999999997</v>
      </c>
      <c r="AN71" s="9">
        <v>39.11</v>
      </c>
      <c r="AO71" s="9">
        <v>35.700000000000003</v>
      </c>
      <c r="AP71" s="9">
        <v>35.21</v>
      </c>
      <c r="AQ71" s="9">
        <v>35.369999999999997</v>
      </c>
      <c r="AR71" s="9">
        <v>36.51</v>
      </c>
      <c r="AS71" s="9">
        <v>38.159999999999997</v>
      </c>
      <c r="AT71" s="7"/>
      <c r="AU71" s="7"/>
      <c r="AV71" s="7"/>
      <c r="AW71" s="7"/>
      <c r="AX71" s="7"/>
      <c r="AY71" s="7"/>
      <c r="AZ71" s="7"/>
      <c r="BA71" s="7"/>
      <c r="BB71" s="7">
        <f t="shared" si="3"/>
        <v>35.21</v>
      </c>
      <c r="BC71" s="7">
        <f t="shared" si="4"/>
        <v>36.866250000000008</v>
      </c>
      <c r="BD71" s="7">
        <f t="shared" si="5"/>
        <v>39.11</v>
      </c>
    </row>
    <row r="72" spans="1:56" x14ac:dyDescent="0.35">
      <c r="A72" s="2" t="s">
        <v>15</v>
      </c>
      <c r="B72" s="2" t="s">
        <v>11</v>
      </c>
      <c r="C72" s="6">
        <v>30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9">
        <v>67.81</v>
      </c>
      <c r="AM72" s="9">
        <v>68.31</v>
      </c>
      <c r="AN72" s="9">
        <v>66.040000000000006</v>
      </c>
      <c r="AO72" s="9">
        <v>67.650000000000006</v>
      </c>
      <c r="AP72" s="9">
        <v>67.900000000000006</v>
      </c>
      <c r="AQ72" s="9">
        <v>65.739999999999995</v>
      </c>
      <c r="AR72" s="9">
        <v>65.16</v>
      </c>
      <c r="AS72" s="9">
        <v>69.33</v>
      </c>
      <c r="AT72" s="7"/>
      <c r="AU72" s="7"/>
      <c r="AV72" s="7"/>
      <c r="AW72" s="7"/>
      <c r="AX72" s="7"/>
      <c r="AY72" s="7"/>
      <c r="AZ72" s="7"/>
      <c r="BA72" s="7"/>
      <c r="BB72" s="7">
        <f t="shared" si="3"/>
        <v>65.16</v>
      </c>
      <c r="BC72" s="7">
        <f t="shared" si="4"/>
        <v>67.242500000000007</v>
      </c>
      <c r="BD72" s="7">
        <f t="shared" si="5"/>
        <v>69.33</v>
      </c>
    </row>
    <row r="73" spans="1:56" x14ac:dyDescent="0.35">
      <c r="A73" s="2" t="s">
        <v>15</v>
      </c>
      <c r="B73" s="2" t="s">
        <v>11</v>
      </c>
      <c r="C73" s="6">
        <v>15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9">
        <v>63.88</v>
      </c>
      <c r="AM73" s="9">
        <v>62.87</v>
      </c>
      <c r="AN73" s="9">
        <v>61.86</v>
      </c>
      <c r="AO73" s="9">
        <v>59.31</v>
      </c>
      <c r="AP73" s="9">
        <v>62.76</v>
      </c>
      <c r="AQ73" s="9">
        <v>63.07</v>
      </c>
      <c r="AR73" s="9">
        <v>65.72</v>
      </c>
      <c r="AS73" s="9">
        <v>69.56</v>
      </c>
      <c r="AT73" s="7"/>
      <c r="AU73" s="7"/>
      <c r="AV73" s="7"/>
      <c r="AW73" s="7"/>
      <c r="AX73" s="7"/>
      <c r="AY73" s="7"/>
      <c r="AZ73" s="7"/>
      <c r="BA73" s="7"/>
      <c r="BB73" s="7">
        <f t="shared" si="3"/>
        <v>59.31</v>
      </c>
      <c r="BC73" s="7">
        <f t="shared" si="4"/>
        <v>63.628750000000004</v>
      </c>
      <c r="BD73" s="7">
        <f t="shared" si="5"/>
        <v>69.56</v>
      </c>
    </row>
    <row r="74" spans="1:56" x14ac:dyDescent="0.35">
      <c r="A74" s="2" t="s">
        <v>16</v>
      </c>
      <c r="B74" s="2" t="s">
        <v>17</v>
      </c>
      <c r="C74" s="8">
        <v>30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9">
        <v>57.54</v>
      </c>
      <c r="AM74" s="9">
        <v>55.65</v>
      </c>
      <c r="AN74" s="9">
        <v>54.78</v>
      </c>
      <c r="AO74" s="9">
        <v>57.55</v>
      </c>
      <c r="AP74" s="9">
        <v>57.36</v>
      </c>
      <c r="AQ74" s="9">
        <v>60.15</v>
      </c>
      <c r="AR74" s="9">
        <v>61.73</v>
      </c>
      <c r="AS74" s="9">
        <v>61.82</v>
      </c>
      <c r="AT74" s="7"/>
      <c r="AU74" s="7"/>
      <c r="AV74" s="7"/>
      <c r="AW74" s="7"/>
      <c r="AX74" s="7"/>
      <c r="AY74" s="7"/>
      <c r="AZ74" s="7"/>
      <c r="BA74" s="7"/>
      <c r="BB74" s="7">
        <f t="shared" si="3"/>
        <v>54.78</v>
      </c>
      <c r="BC74" s="7">
        <f t="shared" si="4"/>
        <v>58.322499999999998</v>
      </c>
      <c r="BD74" s="7">
        <f t="shared" si="5"/>
        <v>61.82</v>
      </c>
    </row>
    <row r="75" spans="1:56" x14ac:dyDescent="0.35">
      <c r="A75" s="2" t="s">
        <v>16</v>
      </c>
      <c r="B75" s="2" t="s">
        <v>17</v>
      </c>
      <c r="C75" s="8">
        <v>15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9">
        <v>59.65</v>
      </c>
      <c r="AM75" s="9">
        <v>58.28</v>
      </c>
      <c r="AN75" s="9">
        <v>58.08</v>
      </c>
      <c r="AO75" s="9">
        <v>58.28</v>
      </c>
      <c r="AP75" s="9">
        <v>62.18</v>
      </c>
      <c r="AQ75" s="9">
        <v>62.13</v>
      </c>
      <c r="AR75" s="9">
        <v>60.53</v>
      </c>
      <c r="AS75" s="9">
        <v>63.26</v>
      </c>
      <c r="AT75" s="7"/>
      <c r="AU75" s="7"/>
      <c r="AV75" s="7"/>
      <c r="AW75" s="7"/>
      <c r="AX75" s="7"/>
      <c r="AY75" s="7"/>
      <c r="AZ75" s="7"/>
      <c r="BA75" s="7"/>
      <c r="BB75" s="7">
        <f t="shared" si="3"/>
        <v>58.08</v>
      </c>
      <c r="BC75" s="7">
        <f t="shared" si="4"/>
        <v>60.298749999999998</v>
      </c>
      <c r="BD75" s="7">
        <f t="shared" si="5"/>
        <v>63.26</v>
      </c>
    </row>
    <row r="76" spans="1:56" x14ac:dyDescent="0.35">
      <c r="A76" s="2" t="s">
        <v>18</v>
      </c>
      <c r="B76" s="2" t="s">
        <v>19</v>
      </c>
      <c r="C76" s="8">
        <v>30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9">
        <v>57.91</v>
      </c>
      <c r="AM76" s="9">
        <v>53.83</v>
      </c>
      <c r="AN76" s="9">
        <v>53.49</v>
      </c>
      <c r="AO76" s="9">
        <v>50.26</v>
      </c>
      <c r="AP76" s="9">
        <v>52</v>
      </c>
      <c r="AQ76" s="9">
        <v>54.49</v>
      </c>
      <c r="AR76" s="9">
        <v>57.69</v>
      </c>
      <c r="AS76" s="9">
        <v>62.12</v>
      </c>
      <c r="AT76" s="7"/>
      <c r="AU76" s="7"/>
      <c r="AV76" s="7"/>
      <c r="AW76" s="7"/>
      <c r="AX76" s="7"/>
      <c r="AY76" s="7"/>
      <c r="AZ76" s="7"/>
      <c r="BA76" s="7"/>
      <c r="BB76" s="7">
        <f t="shared" si="3"/>
        <v>50.26</v>
      </c>
      <c r="BC76" s="7">
        <f t="shared" si="4"/>
        <v>55.223750000000003</v>
      </c>
      <c r="BD76" s="7">
        <f t="shared" si="5"/>
        <v>62.12</v>
      </c>
    </row>
    <row r="77" spans="1:56" x14ac:dyDescent="0.35">
      <c r="A77" s="2" t="s">
        <v>18</v>
      </c>
      <c r="B77" s="2" t="s">
        <v>19</v>
      </c>
      <c r="C77" s="7">
        <v>15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9">
        <v>58.11</v>
      </c>
      <c r="AM77" s="9">
        <v>57.15</v>
      </c>
      <c r="AN77" s="9">
        <v>59.36</v>
      </c>
      <c r="AO77" s="9">
        <v>56.4</v>
      </c>
      <c r="AP77" s="9">
        <v>59.5</v>
      </c>
      <c r="AQ77" s="9">
        <v>58.98</v>
      </c>
      <c r="AR77" s="9">
        <v>62.08</v>
      </c>
      <c r="AS77" s="9">
        <v>65.41</v>
      </c>
      <c r="AT77" s="7"/>
      <c r="AU77" s="7"/>
      <c r="AV77" s="7"/>
      <c r="AW77" s="7"/>
      <c r="AX77" s="7"/>
      <c r="AY77" s="7"/>
      <c r="AZ77" s="7"/>
      <c r="BA77" s="7"/>
      <c r="BB77" s="7">
        <f t="shared" si="3"/>
        <v>56.4</v>
      </c>
      <c r="BC77" s="7">
        <f t="shared" si="4"/>
        <v>59.623750000000001</v>
      </c>
      <c r="BD77" s="7">
        <f t="shared" si="5"/>
        <v>65.41</v>
      </c>
    </row>
    <row r="78" spans="1:56" x14ac:dyDescent="0.35">
      <c r="A78" s="2" t="s">
        <v>20</v>
      </c>
      <c r="B78" s="2" t="s">
        <v>19</v>
      </c>
      <c r="C78" s="8">
        <v>30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9">
        <v>54.16</v>
      </c>
      <c r="AM78" s="9">
        <v>50.95</v>
      </c>
      <c r="AN78" s="9">
        <v>52.08</v>
      </c>
      <c r="AO78" s="9">
        <v>48.63</v>
      </c>
      <c r="AP78" s="9">
        <v>48.49</v>
      </c>
      <c r="AQ78" s="9">
        <v>51.06</v>
      </c>
      <c r="AR78" s="9">
        <v>54.82</v>
      </c>
      <c r="AS78" s="9">
        <v>58.36</v>
      </c>
      <c r="AT78" s="7"/>
      <c r="AU78" s="7"/>
      <c r="AV78" s="7"/>
      <c r="AW78" s="7"/>
      <c r="AX78" s="7"/>
      <c r="AY78" s="7"/>
      <c r="AZ78" s="7"/>
      <c r="BA78" s="7"/>
      <c r="BB78" s="7">
        <f t="shared" si="3"/>
        <v>48.49</v>
      </c>
      <c r="BC78" s="7">
        <f t="shared" si="4"/>
        <v>52.318750000000001</v>
      </c>
      <c r="BD78" s="7">
        <f t="shared" si="5"/>
        <v>58.36</v>
      </c>
    </row>
    <row r="79" spans="1:56" x14ac:dyDescent="0.35">
      <c r="A79" s="2" t="s">
        <v>20</v>
      </c>
      <c r="B79" s="2" t="s">
        <v>19</v>
      </c>
      <c r="C79" s="8">
        <v>15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9">
        <v>51.01</v>
      </c>
      <c r="AM79" s="9">
        <v>50.06</v>
      </c>
      <c r="AN79" s="9">
        <v>52.25</v>
      </c>
      <c r="AO79" s="9">
        <v>49.11</v>
      </c>
      <c r="AP79" s="9">
        <v>49.39</v>
      </c>
      <c r="AQ79" s="9">
        <v>50.35</v>
      </c>
      <c r="AR79" s="9">
        <v>48.38</v>
      </c>
      <c r="AS79" s="9">
        <v>51.24</v>
      </c>
      <c r="AT79" s="7"/>
      <c r="AU79" s="7"/>
      <c r="AV79" s="7"/>
      <c r="AW79" s="7"/>
      <c r="AX79" s="7"/>
      <c r="AY79" s="7"/>
      <c r="AZ79" s="7"/>
      <c r="BA79" s="7"/>
      <c r="BB79" s="7">
        <f t="shared" si="3"/>
        <v>48.38</v>
      </c>
      <c r="BC79" s="7">
        <f t="shared" si="4"/>
        <v>50.223750000000003</v>
      </c>
      <c r="BD79" s="7">
        <f t="shared" si="5"/>
        <v>52.25</v>
      </c>
    </row>
    <row r="80" spans="1:56" x14ac:dyDescent="0.35">
      <c r="A80" s="2" t="s">
        <v>21</v>
      </c>
      <c r="B80" s="2" t="s">
        <v>19</v>
      </c>
      <c r="C80" s="6">
        <v>30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9">
        <v>50.79</v>
      </c>
      <c r="AM80" s="9">
        <v>49.43</v>
      </c>
      <c r="AN80" s="9">
        <v>51.91</v>
      </c>
      <c r="AO80" s="9">
        <v>51.44</v>
      </c>
      <c r="AP80" s="9">
        <v>56.13</v>
      </c>
      <c r="AQ80" s="9">
        <v>54</v>
      </c>
      <c r="AR80" s="9">
        <v>57.77</v>
      </c>
      <c r="AS80" s="9">
        <v>61.25</v>
      </c>
      <c r="AT80" s="7"/>
      <c r="AU80" s="7"/>
      <c r="AV80" s="7"/>
      <c r="AW80" s="7"/>
      <c r="AX80" s="7"/>
      <c r="AY80" s="7"/>
      <c r="AZ80" s="7"/>
      <c r="BA80" s="7"/>
      <c r="BB80" s="7">
        <f t="shared" si="3"/>
        <v>49.43</v>
      </c>
      <c r="BC80" s="7">
        <f t="shared" si="4"/>
        <v>54.089999999999996</v>
      </c>
      <c r="BD80" s="7">
        <f t="shared" si="5"/>
        <v>61.25</v>
      </c>
    </row>
    <row r="81" spans="1:56" x14ac:dyDescent="0.35">
      <c r="A81" s="2" t="s">
        <v>21</v>
      </c>
      <c r="B81" s="2" t="s">
        <v>19</v>
      </c>
      <c r="C81" s="6">
        <v>15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9">
        <v>52.69</v>
      </c>
      <c r="AM81" s="9">
        <v>51.82</v>
      </c>
      <c r="AN81" s="9">
        <v>53.67</v>
      </c>
      <c r="AO81" s="9">
        <v>55.69</v>
      </c>
      <c r="AP81" s="9">
        <v>55.43</v>
      </c>
      <c r="AQ81" s="9">
        <v>56.56</v>
      </c>
      <c r="AR81" s="9">
        <v>57.57</v>
      </c>
      <c r="AS81" s="9">
        <v>60.71</v>
      </c>
      <c r="AT81" s="7"/>
      <c r="AU81" s="7"/>
      <c r="AV81" s="7"/>
      <c r="AW81" s="7"/>
      <c r="AX81" s="7"/>
      <c r="AY81" s="7"/>
      <c r="AZ81" s="7"/>
      <c r="BA81" s="7"/>
      <c r="BB81" s="7">
        <f t="shared" si="3"/>
        <v>51.82</v>
      </c>
      <c r="BC81" s="7">
        <f t="shared" si="4"/>
        <v>55.517499999999998</v>
      </c>
      <c r="BD81" s="7">
        <f t="shared" si="5"/>
        <v>60.71</v>
      </c>
    </row>
    <row r="82" spans="1:56" x14ac:dyDescent="0.35">
      <c r="A82" s="2" t="s">
        <v>22</v>
      </c>
      <c r="B82" s="2" t="s">
        <v>11</v>
      </c>
      <c r="C82" s="8">
        <v>30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9">
        <v>63.39</v>
      </c>
      <c r="AM82" s="9">
        <v>62.44</v>
      </c>
      <c r="AN82" s="9">
        <v>60.04</v>
      </c>
      <c r="AO82" s="9">
        <v>62.48</v>
      </c>
      <c r="AP82" s="9">
        <v>63.92</v>
      </c>
      <c r="AQ82" s="9">
        <v>61.37</v>
      </c>
      <c r="AR82" s="9">
        <v>62.35</v>
      </c>
      <c r="AS82" s="9">
        <v>62.47</v>
      </c>
      <c r="AT82" s="7"/>
      <c r="AU82" s="7"/>
      <c r="AV82" s="7"/>
      <c r="AW82" s="7"/>
      <c r="AX82" s="7"/>
      <c r="AY82" s="7"/>
      <c r="AZ82" s="7"/>
      <c r="BA82" s="7"/>
      <c r="BB82" s="7">
        <f t="shared" si="3"/>
        <v>60.04</v>
      </c>
      <c r="BC82" s="7">
        <f t="shared" si="4"/>
        <v>62.307500000000005</v>
      </c>
      <c r="BD82" s="7">
        <f t="shared" si="5"/>
        <v>63.92</v>
      </c>
    </row>
    <row r="83" spans="1:56" x14ac:dyDescent="0.35">
      <c r="A83" s="2" t="s">
        <v>22</v>
      </c>
      <c r="B83" s="2" t="s">
        <v>11</v>
      </c>
      <c r="C83" s="8">
        <v>15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9">
        <v>63.88</v>
      </c>
      <c r="AM83" s="9">
        <v>60.64</v>
      </c>
      <c r="AN83" s="9">
        <v>63.26</v>
      </c>
      <c r="AO83" s="9">
        <v>65.709999999999994</v>
      </c>
      <c r="AP83" s="9">
        <v>68.930000000000007</v>
      </c>
      <c r="AQ83" s="9">
        <v>69.38</v>
      </c>
      <c r="AR83" s="9">
        <v>67.14</v>
      </c>
      <c r="AS83" s="9">
        <v>68.66</v>
      </c>
      <c r="AT83" s="7"/>
      <c r="AU83" s="7"/>
      <c r="AV83" s="7"/>
      <c r="AW83" s="7"/>
      <c r="AX83" s="7"/>
      <c r="AY83" s="7"/>
      <c r="AZ83" s="7"/>
      <c r="BA83" s="7"/>
      <c r="BB83" s="7">
        <f t="shared" si="3"/>
        <v>60.64</v>
      </c>
      <c r="BC83" s="7">
        <f t="shared" si="4"/>
        <v>65.95</v>
      </c>
      <c r="BD83" s="7">
        <f t="shared" si="5"/>
        <v>69.38</v>
      </c>
    </row>
    <row r="84" spans="1:56" x14ac:dyDescent="0.35">
      <c r="A84" s="2" t="s">
        <v>23</v>
      </c>
      <c r="B84" s="2" t="s">
        <v>19</v>
      </c>
      <c r="C84" s="8">
        <v>30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9">
        <v>53.79</v>
      </c>
      <c r="AM84" s="9">
        <v>55.33</v>
      </c>
      <c r="AN84" s="9">
        <v>54.06</v>
      </c>
      <c r="AO84" s="9">
        <v>51.95</v>
      </c>
      <c r="AP84" s="9">
        <v>55.11</v>
      </c>
      <c r="AQ84" s="9">
        <v>56.85</v>
      </c>
      <c r="AR84" s="9">
        <v>54.59</v>
      </c>
      <c r="AS84" s="9">
        <v>56.15</v>
      </c>
      <c r="AT84" s="7"/>
      <c r="AU84" s="7"/>
      <c r="AV84" s="7"/>
      <c r="AW84" s="7"/>
      <c r="AX84" s="7"/>
      <c r="AY84" s="7"/>
      <c r="AZ84" s="7"/>
      <c r="BA84" s="7"/>
      <c r="BB84" s="7">
        <f t="shared" si="3"/>
        <v>51.95</v>
      </c>
      <c r="BC84" s="7">
        <f t="shared" si="4"/>
        <v>54.728750000000005</v>
      </c>
      <c r="BD84" s="7">
        <f t="shared" si="5"/>
        <v>56.85</v>
      </c>
    </row>
    <row r="85" spans="1:56" x14ac:dyDescent="0.35">
      <c r="A85" s="2" t="s">
        <v>23</v>
      </c>
      <c r="B85" s="2" t="s">
        <v>19</v>
      </c>
      <c r="C85" s="7">
        <v>15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9">
        <v>52.28</v>
      </c>
      <c r="AM85" s="9">
        <v>49.38</v>
      </c>
      <c r="AN85" s="9">
        <v>50.58</v>
      </c>
      <c r="AO85" s="9">
        <v>49.82</v>
      </c>
      <c r="AP85" s="9">
        <v>49.63</v>
      </c>
      <c r="AQ85" s="9">
        <v>49.8</v>
      </c>
      <c r="AR85" s="9">
        <v>51.34</v>
      </c>
      <c r="AS85" s="9">
        <v>57.73</v>
      </c>
      <c r="AT85" s="7"/>
      <c r="AU85" s="7"/>
      <c r="AV85" s="7"/>
      <c r="AW85" s="7"/>
      <c r="AX85" s="7"/>
      <c r="AY85" s="7"/>
      <c r="AZ85" s="7"/>
      <c r="BA85" s="7"/>
      <c r="BB85" s="7">
        <f t="shared" si="3"/>
        <v>49.38</v>
      </c>
      <c r="BC85" s="7">
        <f t="shared" si="4"/>
        <v>51.320000000000007</v>
      </c>
      <c r="BD85" s="7">
        <f t="shared" si="5"/>
        <v>57.73</v>
      </c>
    </row>
    <row r="86" spans="1:56" x14ac:dyDescent="0.35">
      <c r="A86" s="2" t="s">
        <v>24</v>
      </c>
      <c r="B86" s="2" t="s">
        <v>11</v>
      </c>
      <c r="C86" s="8">
        <v>30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9">
        <v>53.28</v>
      </c>
      <c r="AM86" s="9">
        <v>49.73</v>
      </c>
      <c r="AN86" s="9">
        <v>48.82</v>
      </c>
      <c r="AO86" s="9">
        <v>48.6</v>
      </c>
      <c r="AP86" s="9">
        <v>48.96</v>
      </c>
      <c r="AQ86" s="9">
        <v>49.76</v>
      </c>
      <c r="AR86" s="9">
        <v>52.11</v>
      </c>
      <c r="AS86" s="9">
        <v>53.6</v>
      </c>
      <c r="AT86" s="7"/>
      <c r="AU86" s="7"/>
      <c r="AV86" s="7"/>
      <c r="AW86" s="7"/>
      <c r="AX86" s="7"/>
      <c r="AY86" s="7"/>
      <c r="AZ86" s="7"/>
      <c r="BA86" s="7"/>
      <c r="BB86" s="7">
        <f t="shared" si="3"/>
        <v>48.6</v>
      </c>
      <c r="BC86" s="7">
        <f t="shared" si="4"/>
        <v>50.607500000000002</v>
      </c>
      <c r="BD86" s="7">
        <f t="shared" si="5"/>
        <v>53.6</v>
      </c>
    </row>
    <row r="87" spans="1:56" x14ac:dyDescent="0.35">
      <c r="A87" s="2" t="s">
        <v>24</v>
      </c>
      <c r="B87" s="2" t="s">
        <v>11</v>
      </c>
      <c r="C87" s="8">
        <v>15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9">
        <v>52.23</v>
      </c>
      <c r="AM87" s="9">
        <v>52.89</v>
      </c>
      <c r="AN87" s="9">
        <v>48.16</v>
      </c>
      <c r="AO87" s="9">
        <v>50.24</v>
      </c>
      <c r="AP87" s="9">
        <v>52.41</v>
      </c>
      <c r="AQ87" s="9">
        <v>56.18</v>
      </c>
      <c r="AR87" s="9">
        <v>54.6</v>
      </c>
      <c r="AS87" s="9">
        <v>56.73</v>
      </c>
      <c r="AT87" s="7"/>
      <c r="AU87" s="7"/>
      <c r="AV87" s="7"/>
      <c r="AW87" s="7"/>
      <c r="AX87" s="7"/>
      <c r="AY87" s="7"/>
      <c r="AZ87" s="7"/>
      <c r="BA87" s="7"/>
      <c r="BB87" s="7">
        <f>MIN(AL87:AS87)</f>
        <v>48.16</v>
      </c>
      <c r="BC87" s="7">
        <f>AVERAGE(AL87:AS87)</f>
        <v>52.930000000000007</v>
      </c>
      <c r="BD87" s="7">
        <f>MAX(AL87:AS87)</f>
        <v>56.73</v>
      </c>
    </row>
    <row r="88" spans="1:56" x14ac:dyDescent="0.35">
      <c r="A88" s="2" t="s">
        <v>25</v>
      </c>
      <c r="B88" s="2" t="s">
        <v>26</v>
      </c>
      <c r="C88" s="6">
        <v>30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9">
        <v>26.03</v>
      </c>
      <c r="P88" s="9">
        <v>28.92</v>
      </c>
      <c r="Q88" s="9">
        <v>33.799999999999997</v>
      </c>
      <c r="R88" s="9">
        <v>38.03</v>
      </c>
      <c r="S88" s="9">
        <v>40.78</v>
      </c>
      <c r="T88" s="9">
        <v>41.94</v>
      </c>
      <c r="U88" s="9">
        <v>43.97</v>
      </c>
      <c r="V88" s="9">
        <v>45.41</v>
      </c>
      <c r="W88" s="9">
        <v>50.4</v>
      </c>
      <c r="X88" s="9">
        <v>49.77</v>
      </c>
      <c r="Y88" s="9">
        <v>50.64</v>
      </c>
      <c r="Z88" s="9">
        <v>52.55</v>
      </c>
      <c r="AA88" s="9">
        <v>53.76</v>
      </c>
      <c r="AB88" s="9">
        <v>50.34</v>
      </c>
      <c r="AC88" s="9">
        <v>47.24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>
        <f>MIN(O88:AC88)</f>
        <v>26.03</v>
      </c>
      <c r="BC88" s="7">
        <f>AVERAGE(O88:AC88)</f>
        <v>43.572000000000003</v>
      </c>
      <c r="BD88" s="7">
        <f>MAX(O88:AC88)</f>
        <v>53.76</v>
      </c>
    </row>
    <row r="89" spans="1:56" x14ac:dyDescent="0.35">
      <c r="A89" s="2" t="s">
        <v>25</v>
      </c>
      <c r="B89" s="2" t="s">
        <v>26</v>
      </c>
      <c r="C89" s="6">
        <v>15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</row>
    <row r="90" spans="1:56" x14ac:dyDescent="0.35">
      <c r="A90" s="2" t="s">
        <v>27</v>
      </c>
      <c r="B90" s="2" t="s">
        <v>26</v>
      </c>
      <c r="C90" s="8">
        <v>30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9">
        <v>39.83</v>
      </c>
      <c r="AD90" s="9">
        <v>36.880000000000003</v>
      </c>
      <c r="AE90" s="9">
        <v>39.97</v>
      </c>
      <c r="AF90" s="9">
        <v>45.53</v>
      </c>
      <c r="AG90" s="9">
        <v>41.4</v>
      </c>
      <c r="AH90" s="9">
        <v>40.94</v>
      </c>
      <c r="AI90" s="9">
        <v>38.96</v>
      </c>
      <c r="AJ90" s="9">
        <v>38.61</v>
      </c>
      <c r="AK90" s="9">
        <v>41.15</v>
      </c>
      <c r="AL90" s="9">
        <v>38.979999999999997</v>
      </c>
      <c r="AM90" s="9">
        <v>37.78</v>
      </c>
      <c r="AN90" s="9">
        <v>37.1</v>
      </c>
      <c r="AO90" s="9">
        <v>37.159999999999997</v>
      </c>
      <c r="AP90" s="9">
        <v>38.03</v>
      </c>
      <c r="AQ90" s="9">
        <v>36.93</v>
      </c>
      <c r="AR90" s="9">
        <v>32.64</v>
      </c>
      <c r="AS90" s="9">
        <v>35.76</v>
      </c>
      <c r="AT90" s="9">
        <v>39.29</v>
      </c>
      <c r="AU90" s="7"/>
      <c r="AV90" s="7"/>
      <c r="AW90" s="7"/>
      <c r="AX90" s="7"/>
      <c r="AY90" s="7"/>
      <c r="AZ90" s="7"/>
      <c r="BA90" s="7"/>
      <c r="BB90" s="7">
        <f>MIN(AC90:AT90)</f>
        <v>32.64</v>
      </c>
      <c r="BC90" s="7">
        <f>AVERAGE(AC90:AT90)</f>
        <v>38.718888888888877</v>
      </c>
      <c r="BD90" s="7">
        <f>MAX(AC90:AT90)</f>
        <v>45.53</v>
      </c>
    </row>
    <row r="91" spans="1:56" x14ac:dyDescent="0.35">
      <c r="A91" s="2" t="s">
        <v>27</v>
      </c>
      <c r="B91" s="2" t="s">
        <v>26</v>
      </c>
      <c r="C91" s="8">
        <v>15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1:56" x14ac:dyDescent="0.35">
      <c r="A92" s="2" t="s">
        <v>28</v>
      </c>
      <c r="B92" s="2" t="s">
        <v>29</v>
      </c>
      <c r="C92" s="8">
        <v>30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spans="1:56" x14ac:dyDescent="0.35">
      <c r="A93" s="2" t="s">
        <v>28</v>
      </c>
      <c r="B93" s="2" t="s">
        <v>29</v>
      </c>
      <c r="C93" s="7">
        <v>15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9">
        <v>62.38</v>
      </c>
      <c r="AB93" s="9">
        <v>58.91</v>
      </c>
      <c r="AC93" s="9">
        <v>58.68</v>
      </c>
      <c r="AD93" s="9">
        <v>59.44</v>
      </c>
      <c r="AE93" s="9">
        <v>56.13</v>
      </c>
      <c r="AF93" s="9">
        <v>55.76</v>
      </c>
      <c r="AG93" s="9">
        <v>56.83</v>
      </c>
      <c r="AH93" s="9">
        <v>54.44</v>
      </c>
      <c r="AI93" s="9">
        <v>57.84</v>
      </c>
      <c r="AJ93" s="9">
        <v>56.92</v>
      </c>
      <c r="AK93" s="9">
        <v>58.04</v>
      </c>
      <c r="AL93" s="9">
        <v>59.21</v>
      </c>
      <c r="AM93" s="9">
        <v>61.29</v>
      </c>
      <c r="AN93" s="9">
        <v>59.9</v>
      </c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>
        <f>MIN(AA93:AN93)</f>
        <v>54.44</v>
      </c>
      <c r="BC93" s="7">
        <f>AVERAGE(AA93:AN93)</f>
        <v>58.269285714285708</v>
      </c>
      <c r="BD93" s="7">
        <f>MAX(AA93:AN93)</f>
        <v>62.38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Mcfeaters, Tyler Scott</dc:creator>
  <cp:lastModifiedBy>Mcfeaters, Tyler Scott</cp:lastModifiedBy>
  <dcterms:created xsi:type="dcterms:W3CDTF">2022-04-12T16:38:03Z</dcterms:created>
  <dcterms:modified xsi:type="dcterms:W3CDTF">2022-04-12T16:45:50Z</dcterms:modified>
</cp:coreProperties>
</file>