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13302\Desktop\SCM data sets\"/>
    </mc:Choice>
  </mc:AlternateContent>
  <xr:revisionPtr revIDLastSave="0" documentId="8_{67C031F3-6EB4-462D-961C-4D5318E4D6CA}" xr6:coauthVersionLast="36" xr6:coauthVersionMax="36" xr10:uidLastSave="{00000000-0000-0000-0000-000000000000}"/>
  <bookViews>
    <workbookView xWindow="0" yWindow="0" windowWidth="23040" windowHeight="8484" firstSheet="2" activeTab="4" xr2:uid="{00000000-000D-0000-FFFF-FFFF00000000}"/>
  </bookViews>
  <sheets>
    <sheet name="Question 1 and 2" sheetId="2" r:id="rId1"/>
    <sheet name="Question 3 Correlation" sheetId="3" r:id="rId2"/>
    <sheet name="Question 4 Regression" sheetId="7" r:id="rId3"/>
    <sheet name="Question 5" sheetId="8" r:id="rId4"/>
    <sheet name="House Prices" sheetId="1" r:id="rId5"/>
  </sheets>
  <definedNames>
    <definedName name="_xlnm._FilterDatabase" localSheetId="4" hidden="1">'House Prices'!$A$1:$H$129</definedName>
  </definedName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8" l="1"/>
  <c r="D4" i="8"/>
  <c r="D3" i="8"/>
  <c r="D6" i="8" s="1"/>
  <c r="B10" i="8" s="1"/>
</calcChain>
</file>

<file path=xl/sharedStrings.xml><?xml version="1.0" encoding="utf-8"?>
<sst xmlns="http://schemas.openxmlformats.org/spreadsheetml/2006/main" count="329" uniqueCount="49">
  <si>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</si>
  <si>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</si>
  <si>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</si>
  <si>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</si>
  <si>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</si>
  <si>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</si>
  <si>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</si>
  <si>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</si>
  <si>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</si>
  <si>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</si>
  <si>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</si>
  <si>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</si>
  <si>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</si>
  <si>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Row Labels</t>
  </si>
  <si>
    <t>Grand Total</t>
  </si>
  <si>
    <t>Average of Price</t>
  </si>
  <si>
    <t>Average of SqFt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</si>
  <si>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</si>
  <si>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</si>
  <si>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</si>
  <si>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</si>
  <si>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</si>
  <si>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</si>
  <si>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</si>
  <si>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</si>
  <si>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</si>
  <si>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</si>
  <si>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</si>
  <si>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</si>
  <si>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</si>
  <si>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</si>
  <si>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</si>
  <si>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</si>
  <si>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</si>
  <si>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</si>
  <si>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</si>
  <si>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</si>
  <si>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</si>
  <si>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</si>
  <si>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</si>
  <si>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</si>
  <si>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</si>
  <si>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</si>
  <si>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Price</t>
  </si>
  <si>
    <t>Residuals</t>
  </si>
  <si>
    <t>Input</t>
  </si>
  <si>
    <t>Predictive Model</t>
  </si>
  <si>
    <t>SqFt+Bed Est.</t>
  </si>
  <si>
    <t>Square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</si>
</sst>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 applyBorder="1" applyAlignment="1"/>
    <xf numFmtId="0" fontId="0" fillId="34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6" fillId="0" borderId="0" xfId="0" applyFont="1" applyFill="1" applyBorder="1" applyAlignment="1"/>
    <xf numFmtId="0" fontId="16" fillId="0" borderId="10" xfId="0" applyFont="1" applyFill="1" applyBorder="1" applyAlignment="1"/>
    <xf numFmtId="0" fontId="16" fillId="0" borderId="0" xfId="0" applyFont="1"/>
    <xf numFmtId="0" fontId="0" fillId="35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11" fillId="6" borderId="4" xfId="11" applyAlignment="1"/>
    <xf numFmtId="164" fontId="10" fillId="6" borderId="5" xfId="10" applyNumberFormat="1" applyAlignment="1"/>
    <xf numFmtId="0" fontId="9" fillId="5" borderId="4" xfId="9" applyAlignment="1"/>
    <xf numFmtId="0" fontId="19" fillId="0" borderId="0" xfId="0" applyFont="1" applyAlignment="1"/>
    <xf numFmtId="0" fontId="19" fillId="0" borderId="12" xfId="0" applyFont="1" applyBorder="1" applyAlignment="1"/>
    <xf numFmtId="0" fontId="19" fillId="0" borderId="0" xfId="0" applyFont="1" applyBorder="1" applyAlignment="1"/>
    <xf numFmtId="0" fontId="16" fillId="0" borderId="0" xfId="0" applyFont="1" applyAlignment="1">
      <alignment vertical="center" textRotation="90"/>
    </xf>
    <xf numFmtId="0" fontId="16" fillId="0" borderId="10" xfId="0" applyFont="1" applyBorder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65" formatCode="_(* #,##0_);_(* \(#,##0\);_(* &quot;-&quot;??_);_(@_)"/>
    </dxf>
    <dxf>
      <numFmt numFmtId="165" formatCode="_(* #,##0_);_(* \(#,##0\);_(* &quot;-&quot;??_);_(@_)"/>
    </dxf>
    <dxf>
      <numFmt numFmtId="1" formatCode="0"/>
    </dxf>
    <dxf>
      <numFmt numFmtId="0" formatCode="General"/>
    </dxf>
    <dxf>
      <numFmt numFmtId="164" formatCode="&quot;$&quot;#,##0.0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" formatCode="0"/>
    </dxf>
    <dxf>
      <numFmt numFmtId="0" formatCode="General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[HW 1 data.xlsx]Question 1 and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Neighborhood</a:t>
            </a:r>
          </a:p>
        </c:rich>
      </c:tx>
      <c:layout>
        <c:manualLayout>
          <c:xMode val="edge"/>
          <c:yMode val="edge"/>
          <c:x val="0.31757812499999993"/>
          <c:y val="0.111689884918231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alpha val="88000"/>
            </a:schemeClr>
          </a:solidFill>
          <a:ln>
            <a:solidFill>
              <a:schemeClr val="accent4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4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chemeClr val="accent4">
                <a:tint val="77000"/>
                <a:alpha val="30000"/>
              </a:schemeClr>
            </a:solidFill>
            <a:ln>
              <a:solidFill>
                <a:schemeClr val="lt1">
                  <a:alpha val="50000"/>
                </a:scheme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alpha val="88000"/>
            </a:schemeClr>
          </a:solidFill>
          <a:ln>
            <a:solidFill>
              <a:schemeClr val="accent4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4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chemeClr val="accent4">
                <a:shade val="76000"/>
                <a:alpha val="30000"/>
              </a:schemeClr>
            </a:solidFill>
            <a:ln>
              <a:solidFill>
                <a:schemeClr val="lt1">
                  <a:alpha val="50000"/>
                </a:scheme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881951279527559E-2"/>
          <c:y val="0.14245911568746214"/>
          <c:w val="0.67275775098425195"/>
          <c:h val="0.7397060367454068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'Question 1 and 2'!$B$16</c:f>
              <c:strCache>
                <c:ptCount val="1"/>
                <c:pt idx="0">
                  <c:v>Average of SqFt</c:v>
                </c:pt>
              </c:strCache>
            </c:strRef>
          </c:tx>
          <c:spPr>
            <a:solidFill>
              <a:schemeClr val="accent4">
                <a:shade val="76000"/>
                <a:alpha val="88000"/>
              </a:schemeClr>
            </a:solidFill>
            <a:ln>
              <a:solidFill>
                <a:schemeClr val="accent4">
                  <a:shade val="76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shade val="76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shade val="76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 and 2'!$A$17:$A$20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'Question 1 and 2'!$B$17:$B$20</c:f>
              <c:numCache>
                <c:formatCode>_(* #,##0_);_(* \(#,##0\);_(* "-"??_);_(@_)</c:formatCode>
                <c:ptCount val="3"/>
                <c:pt idx="0">
                  <c:v>2014</c:v>
                </c:pt>
                <c:pt idx="1">
                  <c:v>1916.8181818181818</c:v>
                </c:pt>
                <c:pt idx="2">
                  <c:v>2080.7692307692309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B-4DCB-A13E-E06152233CBC}"/>
            </c:ext>
          </c:extLst>
        </c:ser>
        <c:ser>
          <c:idx val="1"/>
          <c:order val="1"/>
          <c:tx>
            <c:strRef>
              <c:f>'Question 1 and 2'!$C$16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4">
                <a:tint val="77000"/>
                <a:alpha val="88000"/>
              </a:schemeClr>
            </a:solidFill>
            <a:ln>
              <a:solidFill>
                <a:schemeClr val="accent4">
                  <a:tint val="77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tint val="77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tint val="77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 and 2'!$A$17:$A$20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'Question 1 and 2'!$C$17:$C$20</c:f>
              <c:numCache>
                <c:formatCode>"$"#,##0.00</c:formatCode>
                <c:ptCount val="3"/>
                <c:pt idx="0">
                  <c:v>125231.11111111111</c:v>
                </c:pt>
                <c:pt idx="1">
                  <c:v>110154.54545454546</c:v>
                </c:pt>
                <c:pt idx="2">
                  <c:v>159294.87179487178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BB-4DCB-A13E-E06152233C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503449328"/>
        <c:axId val="503451952"/>
        <c:axId val="503317520"/>
      </c:bar3DChart>
      <c:catAx>
        <c:axId val="5034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451952"/>
        <c:crosses val="autoZero"/>
        <c:auto val="1"/>
        <c:lblAlgn val="ctr"/>
        <c:lblOffset val="100"/>
        <c:noMultiLvlLbl val="0"/>
      </c:catAx>
      <c:valAx>
        <c:axId val="503451952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503449328"/>
        <c:crosses val="autoZero"/>
        <c:crossBetween val="between"/>
      </c:valAx>
      <c:serAx>
        <c:axId val="503317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451952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[HW 1 data.xlsx]Question 1 and 2!PivotTable1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 of Construction (Brick)</a:t>
            </a:r>
          </a:p>
        </c:rich>
      </c:tx>
      <c:layout>
        <c:manualLayout>
          <c:xMode val="edge"/>
          <c:yMode val="edge"/>
          <c:x val="0.19334625164041994"/>
          <c:y val="0.1322027054310518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alpha val="88000"/>
            </a:schemeClr>
          </a:solidFill>
          <a:ln>
            <a:solidFill>
              <a:schemeClr val="accent4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4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FFC000">
                <a:shade val="76000"/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>
              <a:alpha val="88000"/>
            </a:schemeClr>
          </a:solidFill>
          <a:ln>
            <a:solidFill>
              <a:schemeClr val="accent4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4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FFC000">
                <a:tint val="77000"/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8645833333333332E-2"/>
          <c:y val="0.27066424389259036"/>
          <c:w val="0.78486240977690291"/>
          <c:h val="0.6217573187966888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'Question 1 and 2'!$B$2</c:f>
              <c:strCache>
                <c:ptCount val="1"/>
                <c:pt idx="0">
                  <c:v>Average of SqFt</c:v>
                </c:pt>
              </c:strCache>
            </c:strRef>
          </c:tx>
          <c:spPr>
            <a:solidFill>
              <a:schemeClr val="accent4">
                <a:shade val="76000"/>
                <a:alpha val="88000"/>
              </a:schemeClr>
            </a:solidFill>
            <a:ln>
              <a:solidFill>
                <a:schemeClr val="accent4">
                  <a:shade val="76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shade val="76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FFC000">
                  <a:shade val="76000"/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 and 2'!$A$3:$A$5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'Question 1 and 2'!$B$3:$B$5</c:f>
              <c:numCache>
                <c:formatCode>_(* #,##0_);_(* \(#,##0\);_(* "-"??_);_(@_)</c:formatCode>
                <c:ptCount val="2"/>
                <c:pt idx="0">
                  <c:v>2025</c:v>
                </c:pt>
                <c:pt idx="1">
                  <c:v>1989.1860465116279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E-495F-BB24-4F18B1D66C9B}"/>
            </c:ext>
          </c:extLst>
        </c:ser>
        <c:ser>
          <c:idx val="1"/>
          <c:order val="1"/>
          <c:tx>
            <c:strRef>
              <c:f>'Question 1 and 2'!$C$2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4">
                <a:tint val="77000"/>
                <a:alpha val="88000"/>
              </a:schemeClr>
            </a:solidFill>
            <a:ln>
              <a:solidFill>
                <a:schemeClr val="accent4">
                  <a:tint val="77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tint val="77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FFC000">
                  <a:tint val="77000"/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 and 2'!$A$3:$A$5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'Question 1 and 2'!$C$3:$C$5</c:f>
              <c:numCache>
                <c:formatCode>"$"#,##0.00</c:formatCode>
                <c:ptCount val="2"/>
                <c:pt idx="0">
                  <c:v>147769.04761904763</c:v>
                </c:pt>
                <c:pt idx="1">
                  <c:v>121958.13953488372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9E-495F-BB24-4F18B1D66C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96455232"/>
        <c:axId val="396446376"/>
        <c:axId val="391866568"/>
      </c:bar3DChart>
      <c:catAx>
        <c:axId val="39645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46376"/>
        <c:crosses val="autoZero"/>
        <c:auto val="1"/>
        <c:lblAlgn val="ctr"/>
        <c:lblOffset val="100"/>
        <c:noMultiLvlLbl val="0"/>
      </c:catAx>
      <c:valAx>
        <c:axId val="396446376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396455232"/>
        <c:crosses val="autoZero"/>
        <c:crossBetween val="between"/>
      </c:valAx>
      <c:serAx>
        <c:axId val="391866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46376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8</xdr:col>
      <xdr:colOff>0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71115D-CE34-415A-ABD1-AB31C5CF3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</xdr:row>
      <xdr:rowOff>0</xdr:rowOff>
    </xdr:from>
    <xdr:to>
      <xdr:col>8</xdr:col>
      <xdr:colOff>0</xdr:colOff>
      <xdr:row>14</xdr:row>
      <xdr:rowOff>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6F873D61-C9F2-47F2-B1E2-48C8858ED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smutzer" refreshedDate="43495.867544560184" createdVersion="6" refreshedVersion="6" minRefreshableVersion="3" recordCount="128" xr:uid="{B61A92C3-346D-4883-90AC-FAC9064AF8F3}">
  <cacheSource type="worksheet">
    <worksheetSource ref="A1:H129" sheet="House Prices"/>
  </cacheSource>
  <cacheFields count="8">
    <cacheField name="ID" numFmtId="0">
      <sharedItems containsSemiMixedTypes="0" containsString="0" containsNumber="1" containsInteger="1" minValue="1" maxValue="128" count="12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</sharedItems>
    </cacheField>
    <cacheField name="Price" numFmtId="0">
      <sharedItems containsSemiMixedTypes="0" containsString="0" containsNumber="1" containsInteger="1" minValue="69100" maxValue="211200" count="123">
        <n v="114300"/>
        <n v="114200"/>
        <n v="114800"/>
        <n v="94700"/>
        <n v="119800"/>
        <n v="114600"/>
        <n v="151600"/>
        <n v="150700"/>
        <n v="119200"/>
        <n v="104000"/>
        <n v="132500"/>
        <n v="123000"/>
        <n v="102600"/>
        <n v="126300"/>
        <n v="176800"/>
        <n v="145800"/>
        <n v="147100"/>
        <n v="83600"/>
        <n v="111400"/>
        <n v="167200"/>
        <n v="116200"/>
        <n v="113800"/>
        <n v="91700"/>
        <n v="106100"/>
        <n v="156400"/>
        <n v="149300"/>
        <n v="137000"/>
        <n v="99300"/>
        <n v="69100"/>
        <n v="188000"/>
        <n v="182000"/>
        <n v="112300"/>
        <n v="135000"/>
        <n v="139600"/>
        <n v="117800"/>
        <n v="117100"/>
        <n v="117500"/>
        <n v="147000"/>
        <n v="131300"/>
        <n v="108200"/>
        <n v="106600"/>
        <n v="133600"/>
        <n v="105600"/>
        <n v="154000"/>
        <n v="166500"/>
        <n v="103200"/>
        <n v="129800"/>
        <n v="90300"/>
        <n v="115900"/>
        <n v="107500"/>
        <n v="151100"/>
        <n v="91100"/>
        <n v="117400"/>
        <n v="130800"/>
        <n v="81300"/>
        <n v="125700"/>
        <n v="140900"/>
        <n v="152300"/>
        <n v="138100"/>
        <n v="155400"/>
        <n v="180900"/>
        <n v="100900"/>
        <n v="161300"/>
        <n v="120500"/>
        <n v="130300"/>
        <n v="111100"/>
        <n v="126200"/>
        <n v="151900"/>
        <n v="93600"/>
        <n v="165600"/>
        <n v="166700"/>
        <n v="157600"/>
        <n v="107300"/>
        <n v="144200"/>
        <n v="106900"/>
        <n v="176500"/>
        <n v="121300"/>
        <n v="143600"/>
        <n v="143400"/>
        <n v="184300"/>
        <n v="164800"/>
        <n v="147700"/>
        <n v="90500"/>
        <n v="188300"/>
        <n v="102700"/>
        <n v="172500"/>
        <n v="127700"/>
        <n v="97800"/>
        <n v="143100"/>
        <n v="116500"/>
        <n v="142600"/>
        <n v="157100"/>
        <n v="160600"/>
        <n v="152500"/>
        <n v="133300"/>
        <n v="126800"/>
        <n v="145500"/>
        <n v="171000"/>
        <n v="123100"/>
        <n v="136800"/>
        <n v="211200"/>
        <n v="82300"/>
        <n v="146900"/>
        <n v="108500"/>
        <n v="134000"/>
        <n v="117000"/>
        <n v="108700"/>
        <n v="111600"/>
        <n v="114900"/>
        <n v="123600"/>
        <n v="115700"/>
        <n v="124500"/>
        <n v="102500"/>
        <n v="199500"/>
        <n v="150200"/>
        <n v="109700"/>
        <n v="110400"/>
        <n v="144800"/>
        <n v="119700"/>
        <n v="147900"/>
        <n v="113500"/>
        <n v="149900"/>
        <n v="124600"/>
      </sharedItems>
    </cacheField>
    <cacheField name="SqFt" numFmtId="0">
      <sharedItems containsSemiMixedTypes="0" containsString="0" containsNumber="1" containsInteger="1" minValue="1450" maxValue="2590"/>
    </cacheField>
    <cacheField name="Bedrooms" numFmtId="0">
      <sharedItems containsSemiMixedTypes="0" containsString="0" containsNumber="1" containsInteger="1" minValue="2" maxValue="5"/>
    </cacheField>
    <cacheField name="Bathrooms" numFmtId="0">
      <sharedItems containsSemiMixedTypes="0" containsString="0" containsNumber="1" containsInteger="1" minValue="2" maxValue="4"/>
    </cacheField>
    <cacheField name="Offers" numFmtId="0">
      <sharedItems containsSemiMixedTypes="0" containsString="0" containsNumber="1" containsInteger="1" minValue="1" maxValue="6"/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x v="0"/>
    <x v="0"/>
    <n v="1790"/>
    <n v="2"/>
    <n v="2"/>
    <n v="2"/>
    <x v="0"/>
    <x v="0"/>
  </r>
  <r>
    <x v="1"/>
    <x v="1"/>
    <n v="2030"/>
    <n v="4"/>
    <n v="2"/>
    <n v="3"/>
    <x v="0"/>
    <x v="0"/>
  </r>
  <r>
    <x v="2"/>
    <x v="2"/>
    <n v="1740"/>
    <n v="3"/>
    <n v="2"/>
    <n v="1"/>
    <x v="0"/>
    <x v="0"/>
  </r>
  <r>
    <x v="3"/>
    <x v="3"/>
    <n v="1980"/>
    <n v="3"/>
    <n v="2"/>
    <n v="3"/>
    <x v="0"/>
    <x v="0"/>
  </r>
  <r>
    <x v="4"/>
    <x v="4"/>
    <n v="2130"/>
    <n v="3"/>
    <n v="3"/>
    <n v="3"/>
    <x v="0"/>
    <x v="0"/>
  </r>
  <r>
    <x v="5"/>
    <x v="5"/>
    <n v="1780"/>
    <n v="3"/>
    <n v="2"/>
    <n v="2"/>
    <x v="0"/>
    <x v="1"/>
  </r>
  <r>
    <x v="6"/>
    <x v="6"/>
    <n v="1830"/>
    <n v="3"/>
    <n v="3"/>
    <n v="3"/>
    <x v="1"/>
    <x v="2"/>
  </r>
  <r>
    <x v="7"/>
    <x v="7"/>
    <n v="2160"/>
    <n v="4"/>
    <n v="2"/>
    <n v="2"/>
    <x v="0"/>
    <x v="2"/>
  </r>
  <r>
    <x v="8"/>
    <x v="8"/>
    <n v="2110"/>
    <n v="4"/>
    <n v="2"/>
    <n v="3"/>
    <x v="0"/>
    <x v="0"/>
  </r>
  <r>
    <x v="9"/>
    <x v="9"/>
    <n v="1730"/>
    <n v="3"/>
    <n v="3"/>
    <n v="3"/>
    <x v="0"/>
    <x v="0"/>
  </r>
  <r>
    <x v="10"/>
    <x v="10"/>
    <n v="2030"/>
    <n v="3"/>
    <n v="2"/>
    <n v="3"/>
    <x v="1"/>
    <x v="0"/>
  </r>
  <r>
    <x v="11"/>
    <x v="11"/>
    <n v="1870"/>
    <n v="2"/>
    <n v="2"/>
    <n v="2"/>
    <x v="1"/>
    <x v="0"/>
  </r>
  <r>
    <x v="12"/>
    <x v="12"/>
    <n v="1910"/>
    <n v="3"/>
    <n v="2"/>
    <n v="4"/>
    <x v="0"/>
    <x v="1"/>
  </r>
  <r>
    <x v="13"/>
    <x v="13"/>
    <n v="2150"/>
    <n v="3"/>
    <n v="3"/>
    <n v="5"/>
    <x v="1"/>
    <x v="1"/>
  </r>
  <r>
    <x v="14"/>
    <x v="14"/>
    <n v="2590"/>
    <n v="4"/>
    <n v="3"/>
    <n v="4"/>
    <x v="0"/>
    <x v="2"/>
  </r>
  <r>
    <x v="15"/>
    <x v="15"/>
    <n v="1780"/>
    <n v="4"/>
    <n v="2"/>
    <n v="1"/>
    <x v="0"/>
    <x v="2"/>
  </r>
  <r>
    <x v="16"/>
    <x v="16"/>
    <n v="2190"/>
    <n v="3"/>
    <n v="3"/>
    <n v="4"/>
    <x v="1"/>
    <x v="0"/>
  </r>
  <r>
    <x v="17"/>
    <x v="17"/>
    <n v="1990"/>
    <n v="3"/>
    <n v="3"/>
    <n v="4"/>
    <x v="0"/>
    <x v="1"/>
  </r>
  <r>
    <x v="18"/>
    <x v="18"/>
    <n v="1700"/>
    <n v="2"/>
    <n v="2"/>
    <n v="1"/>
    <x v="1"/>
    <x v="0"/>
  </r>
  <r>
    <x v="19"/>
    <x v="19"/>
    <n v="1920"/>
    <n v="3"/>
    <n v="3"/>
    <n v="2"/>
    <x v="1"/>
    <x v="2"/>
  </r>
  <r>
    <x v="20"/>
    <x v="20"/>
    <n v="1790"/>
    <n v="3"/>
    <n v="2"/>
    <n v="3"/>
    <x v="0"/>
    <x v="0"/>
  </r>
  <r>
    <x v="21"/>
    <x v="21"/>
    <n v="2000"/>
    <n v="3"/>
    <n v="2"/>
    <n v="4"/>
    <x v="0"/>
    <x v="1"/>
  </r>
  <r>
    <x v="22"/>
    <x v="22"/>
    <n v="1690"/>
    <n v="3"/>
    <n v="2"/>
    <n v="3"/>
    <x v="0"/>
    <x v="1"/>
  </r>
  <r>
    <x v="23"/>
    <x v="23"/>
    <n v="1820"/>
    <n v="3"/>
    <n v="2"/>
    <n v="3"/>
    <x v="1"/>
    <x v="1"/>
  </r>
  <r>
    <x v="24"/>
    <x v="24"/>
    <n v="2210"/>
    <n v="4"/>
    <n v="3"/>
    <n v="2"/>
    <x v="1"/>
    <x v="0"/>
  </r>
  <r>
    <x v="25"/>
    <x v="25"/>
    <n v="2290"/>
    <n v="4"/>
    <n v="3"/>
    <n v="3"/>
    <x v="0"/>
    <x v="1"/>
  </r>
  <r>
    <x v="26"/>
    <x v="26"/>
    <n v="2000"/>
    <n v="4"/>
    <n v="2"/>
    <n v="3"/>
    <x v="0"/>
    <x v="2"/>
  </r>
  <r>
    <x v="27"/>
    <x v="27"/>
    <n v="1700"/>
    <n v="3"/>
    <n v="2"/>
    <n v="2"/>
    <x v="0"/>
    <x v="0"/>
  </r>
  <r>
    <x v="28"/>
    <x v="28"/>
    <n v="1600"/>
    <n v="2"/>
    <n v="2"/>
    <n v="3"/>
    <x v="0"/>
    <x v="1"/>
  </r>
  <r>
    <x v="29"/>
    <x v="29"/>
    <n v="2040"/>
    <n v="4"/>
    <n v="3"/>
    <n v="1"/>
    <x v="1"/>
    <x v="2"/>
  </r>
  <r>
    <x v="30"/>
    <x v="30"/>
    <n v="2250"/>
    <n v="4"/>
    <n v="3"/>
    <n v="3"/>
    <x v="1"/>
    <x v="2"/>
  </r>
  <r>
    <x v="31"/>
    <x v="31"/>
    <n v="1930"/>
    <n v="2"/>
    <n v="2"/>
    <n v="2"/>
    <x v="1"/>
    <x v="1"/>
  </r>
  <r>
    <x v="32"/>
    <x v="32"/>
    <n v="2250"/>
    <n v="3"/>
    <n v="3"/>
    <n v="3"/>
    <x v="1"/>
    <x v="0"/>
  </r>
  <r>
    <x v="33"/>
    <x v="33"/>
    <n v="2280"/>
    <n v="5"/>
    <n v="3"/>
    <n v="4"/>
    <x v="1"/>
    <x v="0"/>
  </r>
  <r>
    <x v="34"/>
    <x v="34"/>
    <n v="2000"/>
    <n v="2"/>
    <n v="2"/>
    <n v="3"/>
    <x v="0"/>
    <x v="1"/>
  </r>
  <r>
    <x v="35"/>
    <x v="35"/>
    <n v="2080"/>
    <n v="3"/>
    <n v="3"/>
    <n v="3"/>
    <x v="0"/>
    <x v="1"/>
  </r>
  <r>
    <x v="36"/>
    <x v="36"/>
    <n v="1880"/>
    <n v="2"/>
    <n v="2"/>
    <n v="2"/>
    <x v="0"/>
    <x v="1"/>
  </r>
  <r>
    <x v="37"/>
    <x v="37"/>
    <n v="2420"/>
    <n v="4"/>
    <n v="3"/>
    <n v="4"/>
    <x v="0"/>
    <x v="2"/>
  </r>
  <r>
    <x v="38"/>
    <x v="38"/>
    <n v="1720"/>
    <n v="3"/>
    <n v="2"/>
    <n v="1"/>
    <x v="0"/>
    <x v="2"/>
  </r>
  <r>
    <x v="39"/>
    <x v="39"/>
    <n v="1740"/>
    <n v="3"/>
    <n v="2"/>
    <n v="2"/>
    <x v="0"/>
    <x v="1"/>
  </r>
  <r>
    <x v="40"/>
    <x v="40"/>
    <n v="1560"/>
    <n v="2"/>
    <n v="2"/>
    <n v="1"/>
    <x v="0"/>
    <x v="0"/>
  </r>
  <r>
    <x v="41"/>
    <x v="41"/>
    <n v="1840"/>
    <n v="4"/>
    <n v="3"/>
    <n v="2"/>
    <x v="0"/>
    <x v="2"/>
  </r>
  <r>
    <x v="42"/>
    <x v="42"/>
    <n v="1990"/>
    <n v="2"/>
    <n v="2"/>
    <n v="3"/>
    <x v="0"/>
    <x v="0"/>
  </r>
  <r>
    <x v="43"/>
    <x v="43"/>
    <n v="1920"/>
    <n v="3"/>
    <n v="2"/>
    <n v="1"/>
    <x v="1"/>
    <x v="0"/>
  </r>
  <r>
    <x v="44"/>
    <x v="44"/>
    <n v="1940"/>
    <n v="3"/>
    <n v="3"/>
    <n v="2"/>
    <x v="1"/>
    <x v="2"/>
  </r>
  <r>
    <x v="45"/>
    <x v="45"/>
    <n v="1810"/>
    <n v="3"/>
    <n v="2"/>
    <n v="3"/>
    <x v="0"/>
    <x v="0"/>
  </r>
  <r>
    <x v="46"/>
    <x v="46"/>
    <n v="1990"/>
    <n v="2"/>
    <n v="3"/>
    <n v="2"/>
    <x v="0"/>
    <x v="1"/>
  </r>
  <r>
    <x v="47"/>
    <x v="47"/>
    <n v="2050"/>
    <n v="3"/>
    <n v="2"/>
    <n v="6"/>
    <x v="0"/>
    <x v="1"/>
  </r>
  <r>
    <x v="48"/>
    <x v="48"/>
    <n v="1980"/>
    <n v="2"/>
    <n v="2"/>
    <n v="2"/>
    <x v="0"/>
    <x v="0"/>
  </r>
  <r>
    <x v="49"/>
    <x v="49"/>
    <n v="1700"/>
    <n v="3"/>
    <n v="2"/>
    <n v="3"/>
    <x v="1"/>
    <x v="1"/>
  </r>
  <r>
    <x v="50"/>
    <x v="50"/>
    <n v="2100"/>
    <n v="3"/>
    <n v="2"/>
    <n v="3"/>
    <x v="1"/>
    <x v="0"/>
  </r>
  <r>
    <x v="51"/>
    <x v="51"/>
    <n v="1860"/>
    <n v="2"/>
    <n v="2"/>
    <n v="3"/>
    <x v="0"/>
    <x v="1"/>
  </r>
  <r>
    <x v="52"/>
    <x v="52"/>
    <n v="2150"/>
    <n v="2"/>
    <n v="3"/>
    <n v="4"/>
    <x v="0"/>
    <x v="1"/>
  </r>
  <r>
    <x v="53"/>
    <x v="53"/>
    <n v="2100"/>
    <n v="3"/>
    <n v="2"/>
    <n v="3"/>
    <x v="0"/>
    <x v="1"/>
  </r>
  <r>
    <x v="54"/>
    <x v="54"/>
    <n v="1650"/>
    <n v="3"/>
    <n v="2"/>
    <n v="3"/>
    <x v="0"/>
    <x v="1"/>
  </r>
  <r>
    <x v="55"/>
    <x v="55"/>
    <n v="1720"/>
    <n v="2"/>
    <n v="2"/>
    <n v="2"/>
    <x v="1"/>
    <x v="0"/>
  </r>
  <r>
    <x v="56"/>
    <x v="56"/>
    <n v="2190"/>
    <n v="3"/>
    <n v="2"/>
    <n v="3"/>
    <x v="1"/>
    <x v="0"/>
  </r>
  <r>
    <x v="57"/>
    <x v="57"/>
    <n v="2240"/>
    <n v="4"/>
    <n v="3"/>
    <n v="3"/>
    <x v="0"/>
    <x v="2"/>
  </r>
  <r>
    <x v="58"/>
    <x v="58"/>
    <n v="1840"/>
    <n v="3"/>
    <n v="3"/>
    <n v="1"/>
    <x v="0"/>
    <x v="2"/>
  </r>
  <r>
    <x v="59"/>
    <x v="59"/>
    <n v="2090"/>
    <n v="4"/>
    <n v="2"/>
    <n v="1"/>
    <x v="0"/>
    <x v="2"/>
  </r>
  <r>
    <x v="60"/>
    <x v="60"/>
    <n v="2200"/>
    <n v="3"/>
    <n v="3"/>
    <n v="1"/>
    <x v="0"/>
    <x v="2"/>
  </r>
  <r>
    <x v="61"/>
    <x v="61"/>
    <n v="1610"/>
    <n v="2"/>
    <n v="2"/>
    <n v="2"/>
    <x v="0"/>
    <x v="1"/>
  </r>
  <r>
    <x v="62"/>
    <x v="62"/>
    <n v="2220"/>
    <n v="4"/>
    <n v="3"/>
    <n v="2"/>
    <x v="0"/>
    <x v="2"/>
  </r>
  <r>
    <x v="63"/>
    <x v="63"/>
    <n v="1910"/>
    <n v="2"/>
    <n v="3"/>
    <n v="2"/>
    <x v="0"/>
    <x v="0"/>
  </r>
  <r>
    <x v="64"/>
    <x v="64"/>
    <n v="1860"/>
    <n v="3"/>
    <n v="2"/>
    <n v="2"/>
    <x v="0"/>
    <x v="2"/>
  </r>
  <r>
    <x v="65"/>
    <x v="65"/>
    <n v="1450"/>
    <n v="2"/>
    <n v="2"/>
    <n v="1"/>
    <x v="1"/>
    <x v="1"/>
  </r>
  <r>
    <x v="66"/>
    <x v="66"/>
    <n v="2210"/>
    <n v="3"/>
    <n v="3"/>
    <n v="4"/>
    <x v="0"/>
    <x v="1"/>
  </r>
  <r>
    <x v="67"/>
    <x v="67"/>
    <n v="2040"/>
    <n v="4"/>
    <n v="3"/>
    <n v="3"/>
    <x v="0"/>
    <x v="0"/>
  </r>
  <r>
    <x v="68"/>
    <x v="68"/>
    <n v="2140"/>
    <n v="3"/>
    <n v="2"/>
    <n v="4"/>
    <x v="0"/>
    <x v="1"/>
  </r>
  <r>
    <x v="69"/>
    <x v="69"/>
    <n v="2080"/>
    <n v="4"/>
    <n v="3"/>
    <n v="3"/>
    <x v="0"/>
    <x v="2"/>
  </r>
  <r>
    <x v="70"/>
    <x v="70"/>
    <n v="1950"/>
    <n v="3"/>
    <n v="3"/>
    <n v="3"/>
    <x v="1"/>
    <x v="2"/>
  </r>
  <r>
    <x v="71"/>
    <x v="71"/>
    <n v="2160"/>
    <n v="4"/>
    <n v="2"/>
    <n v="1"/>
    <x v="0"/>
    <x v="2"/>
  </r>
  <r>
    <x v="72"/>
    <x v="72"/>
    <n v="1650"/>
    <n v="3"/>
    <n v="2"/>
    <n v="3"/>
    <x v="0"/>
    <x v="1"/>
  </r>
  <r>
    <x v="73"/>
    <x v="55"/>
    <n v="2040"/>
    <n v="3"/>
    <n v="3"/>
    <n v="2"/>
    <x v="0"/>
    <x v="0"/>
  </r>
  <r>
    <x v="74"/>
    <x v="73"/>
    <n v="2140"/>
    <n v="3"/>
    <n v="3"/>
    <n v="3"/>
    <x v="0"/>
    <x v="2"/>
  </r>
  <r>
    <x v="75"/>
    <x v="74"/>
    <n v="1900"/>
    <n v="2"/>
    <n v="2"/>
    <n v="2"/>
    <x v="0"/>
    <x v="1"/>
  </r>
  <r>
    <x v="76"/>
    <x v="46"/>
    <n v="1930"/>
    <n v="3"/>
    <n v="2"/>
    <n v="2"/>
    <x v="0"/>
    <x v="2"/>
  </r>
  <r>
    <x v="77"/>
    <x v="75"/>
    <n v="2280"/>
    <n v="4"/>
    <n v="3"/>
    <n v="3"/>
    <x v="1"/>
    <x v="2"/>
  </r>
  <r>
    <x v="78"/>
    <x v="76"/>
    <n v="2130"/>
    <n v="3"/>
    <n v="2"/>
    <n v="3"/>
    <x v="0"/>
    <x v="1"/>
  </r>
  <r>
    <x v="79"/>
    <x v="77"/>
    <n v="1780"/>
    <n v="4"/>
    <n v="2"/>
    <n v="1"/>
    <x v="0"/>
    <x v="2"/>
  </r>
  <r>
    <x v="80"/>
    <x v="78"/>
    <n v="2190"/>
    <n v="3"/>
    <n v="3"/>
    <n v="4"/>
    <x v="1"/>
    <x v="0"/>
  </r>
  <r>
    <x v="81"/>
    <x v="79"/>
    <n v="2140"/>
    <n v="4"/>
    <n v="3"/>
    <n v="2"/>
    <x v="1"/>
    <x v="2"/>
  </r>
  <r>
    <x v="82"/>
    <x v="80"/>
    <n v="2050"/>
    <n v="2"/>
    <n v="2"/>
    <n v="1"/>
    <x v="1"/>
    <x v="2"/>
  </r>
  <r>
    <x v="83"/>
    <x v="81"/>
    <n v="2410"/>
    <n v="3"/>
    <n v="3"/>
    <n v="2"/>
    <x v="0"/>
    <x v="0"/>
  </r>
  <r>
    <x v="84"/>
    <x v="82"/>
    <n v="1520"/>
    <n v="2"/>
    <n v="2"/>
    <n v="3"/>
    <x v="0"/>
    <x v="1"/>
  </r>
  <r>
    <x v="85"/>
    <x v="83"/>
    <n v="2250"/>
    <n v="4"/>
    <n v="3"/>
    <n v="2"/>
    <x v="1"/>
    <x v="2"/>
  </r>
  <r>
    <x v="86"/>
    <x v="84"/>
    <n v="1900"/>
    <n v="4"/>
    <n v="2"/>
    <n v="4"/>
    <x v="0"/>
    <x v="1"/>
  </r>
  <r>
    <x v="87"/>
    <x v="85"/>
    <n v="1880"/>
    <n v="3"/>
    <n v="3"/>
    <n v="1"/>
    <x v="1"/>
    <x v="2"/>
  </r>
  <r>
    <x v="88"/>
    <x v="86"/>
    <n v="1930"/>
    <n v="3"/>
    <n v="3"/>
    <n v="2"/>
    <x v="0"/>
    <x v="1"/>
  </r>
  <r>
    <x v="89"/>
    <x v="87"/>
    <n v="2010"/>
    <n v="2"/>
    <n v="2"/>
    <n v="4"/>
    <x v="0"/>
    <x v="1"/>
  </r>
  <r>
    <x v="90"/>
    <x v="88"/>
    <n v="1920"/>
    <n v="4"/>
    <n v="2"/>
    <n v="2"/>
    <x v="0"/>
    <x v="2"/>
  </r>
  <r>
    <x v="91"/>
    <x v="89"/>
    <n v="2150"/>
    <n v="3"/>
    <n v="2"/>
    <n v="2"/>
    <x v="0"/>
    <x v="0"/>
  </r>
  <r>
    <x v="92"/>
    <x v="90"/>
    <n v="2110"/>
    <n v="3"/>
    <n v="2"/>
    <n v="2"/>
    <x v="0"/>
    <x v="2"/>
  </r>
  <r>
    <x v="93"/>
    <x v="91"/>
    <n v="2080"/>
    <n v="3"/>
    <n v="3"/>
    <n v="2"/>
    <x v="0"/>
    <x v="0"/>
  </r>
  <r>
    <x v="94"/>
    <x v="92"/>
    <n v="2150"/>
    <n v="4"/>
    <n v="3"/>
    <n v="3"/>
    <x v="1"/>
    <x v="2"/>
  </r>
  <r>
    <x v="95"/>
    <x v="93"/>
    <n v="1970"/>
    <n v="2"/>
    <n v="2"/>
    <n v="1"/>
    <x v="1"/>
    <x v="2"/>
  </r>
  <r>
    <x v="96"/>
    <x v="94"/>
    <n v="2440"/>
    <n v="3"/>
    <n v="3"/>
    <n v="3"/>
    <x v="0"/>
    <x v="0"/>
  </r>
  <r>
    <x v="97"/>
    <x v="95"/>
    <n v="2000"/>
    <n v="2"/>
    <n v="2"/>
    <n v="1"/>
    <x v="1"/>
    <x v="0"/>
  </r>
  <r>
    <x v="98"/>
    <x v="96"/>
    <n v="2060"/>
    <n v="3"/>
    <n v="2"/>
    <n v="1"/>
    <x v="0"/>
    <x v="2"/>
  </r>
  <r>
    <x v="99"/>
    <x v="97"/>
    <n v="2080"/>
    <n v="3"/>
    <n v="3"/>
    <n v="2"/>
    <x v="1"/>
    <x v="2"/>
  </r>
  <r>
    <x v="100"/>
    <x v="45"/>
    <n v="2010"/>
    <n v="3"/>
    <n v="2"/>
    <n v="5"/>
    <x v="0"/>
    <x v="1"/>
  </r>
  <r>
    <x v="101"/>
    <x v="98"/>
    <n v="2260"/>
    <n v="3"/>
    <n v="3"/>
    <n v="5"/>
    <x v="0"/>
    <x v="0"/>
  </r>
  <r>
    <x v="102"/>
    <x v="99"/>
    <n v="2410"/>
    <n v="3"/>
    <n v="3"/>
    <n v="4"/>
    <x v="0"/>
    <x v="0"/>
  </r>
  <r>
    <x v="103"/>
    <x v="100"/>
    <n v="2440"/>
    <n v="4"/>
    <n v="3"/>
    <n v="3"/>
    <x v="1"/>
    <x v="2"/>
  </r>
  <r>
    <x v="104"/>
    <x v="101"/>
    <n v="1910"/>
    <n v="3"/>
    <n v="2"/>
    <n v="4"/>
    <x v="0"/>
    <x v="0"/>
  </r>
  <r>
    <x v="105"/>
    <x v="102"/>
    <n v="2530"/>
    <n v="4"/>
    <n v="3"/>
    <n v="4"/>
    <x v="0"/>
    <x v="2"/>
  </r>
  <r>
    <x v="106"/>
    <x v="103"/>
    <n v="2130"/>
    <n v="3"/>
    <n v="2"/>
    <n v="4"/>
    <x v="0"/>
    <x v="1"/>
  </r>
  <r>
    <x v="107"/>
    <x v="104"/>
    <n v="1890"/>
    <n v="3"/>
    <n v="2"/>
    <n v="1"/>
    <x v="1"/>
    <x v="0"/>
  </r>
  <r>
    <x v="108"/>
    <x v="105"/>
    <n v="1990"/>
    <n v="3"/>
    <n v="3"/>
    <n v="3"/>
    <x v="1"/>
    <x v="0"/>
  </r>
  <r>
    <x v="109"/>
    <x v="106"/>
    <n v="2110"/>
    <n v="3"/>
    <n v="2"/>
    <n v="3"/>
    <x v="0"/>
    <x v="0"/>
  </r>
  <r>
    <x v="110"/>
    <x v="107"/>
    <n v="1710"/>
    <n v="2"/>
    <n v="2"/>
    <n v="1"/>
    <x v="0"/>
    <x v="1"/>
  </r>
  <r>
    <x v="111"/>
    <x v="108"/>
    <n v="1740"/>
    <n v="2"/>
    <n v="2"/>
    <n v="2"/>
    <x v="0"/>
    <x v="1"/>
  </r>
  <r>
    <x v="112"/>
    <x v="109"/>
    <n v="1940"/>
    <n v="2"/>
    <n v="2"/>
    <n v="2"/>
    <x v="1"/>
    <x v="0"/>
  </r>
  <r>
    <x v="113"/>
    <x v="110"/>
    <n v="2000"/>
    <n v="3"/>
    <n v="2"/>
    <n v="3"/>
    <x v="1"/>
    <x v="1"/>
  </r>
  <r>
    <x v="114"/>
    <x v="111"/>
    <n v="2010"/>
    <n v="4"/>
    <n v="3"/>
    <n v="2"/>
    <x v="0"/>
    <x v="0"/>
  </r>
  <r>
    <x v="115"/>
    <x v="112"/>
    <n v="1900"/>
    <n v="3"/>
    <n v="3"/>
    <n v="3"/>
    <x v="0"/>
    <x v="1"/>
  </r>
  <r>
    <x v="116"/>
    <x v="113"/>
    <n v="2290"/>
    <n v="5"/>
    <n v="4"/>
    <n v="1"/>
    <x v="1"/>
    <x v="2"/>
  </r>
  <r>
    <x v="117"/>
    <x v="34"/>
    <n v="1920"/>
    <n v="3"/>
    <n v="2"/>
    <n v="2"/>
    <x v="0"/>
    <x v="1"/>
  </r>
  <r>
    <x v="118"/>
    <x v="114"/>
    <n v="1950"/>
    <n v="3"/>
    <n v="2"/>
    <n v="3"/>
    <x v="1"/>
    <x v="1"/>
  </r>
  <r>
    <x v="119"/>
    <x v="115"/>
    <n v="1920"/>
    <n v="2"/>
    <n v="2"/>
    <n v="4"/>
    <x v="0"/>
    <x v="1"/>
  </r>
  <r>
    <x v="120"/>
    <x v="116"/>
    <n v="1930"/>
    <n v="2"/>
    <n v="3"/>
    <n v="3"/>
    <x v="0"/>
    <x v="1"/>
  </r>
  <r>
    <x v="121"/>
    <x v="42"/>
    <n v="1930"/>
    <n v="3"/>
    <n v="3"/>
    <n v="3"/>
    <x v="0"/>
    <x v="0"/>
  </r>
  <r>
    <x v="122"/>
    <x v="117"/>
    <n v="2060"/>
    <n v="2"/>
    <n v="2"/>
    <n v="1"/>
    <x v="1"/>
    <x v="0"/>
  </r>
  <r>
    <x v="123"/>
    <x v="118"/>
    <n v="1900"/>
    <n v="3"/>
    <n v="3"/>
    <n v="3"/>
    <x v="1"/>
    <x v="0"/>
  </r>
  <r>
    <x v="124"/>
    <x v="119"/>
    <n v="2160"/>
    <n v="4"/>
    <n v="3"/>
    <n v="3"/>
    <x v="1"/>
    <x v="0"/>
  </r>
  <r>
    <x v="125"/>
    <x v="120"/>
    <n v="2070"/>
    <n v="2"/>
    <n v="2"/>
    <n v="2"/>
    <x v="0"/>
    <x v="1"/>
  </r>
  <r>
    <x v="126"/>
    <x v="121"/>
    <n v="2020"/>
    <n v="3"/>
    <n v="3"/>
    <n v="1"/>
    <x v="0"/>
    <x v="2"/>
  </r>
  <r>
    <x v="127"/>
    <x v="122"/>
    <n v="2250"/>
    <n v="3"/>
    <n v="3"/>
    <n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8C0D0-BC58-424D-AE19-3BFA5BCB1338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16:C20" firstHeaderRow="0" firstDataRow="1" firstDataCol="1"/>
  <pivotFields count="8">
    <pivotField showAll="0"/>
    <pivotField dataField="1" showAll="0"/>
    <pivotField dataField="1"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qFt" fld="2" subtotal="average" baseField="7" baseItem="0" numFmtId="1"/>
    <dataField name="Average of Price" fld="1" subtotal="average" baseField="7" baseItem="0"/>
  </dataFields>
  <formats count="5">
    <format dxfId="4">
      <pivotArea outline="0" collapsedLevelsAreSubtotals="1" fieldPosition="0"/>
    </format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0"/>
          </reference>
          <reference field="7" count="0"/>
        </references>
      </pivotArea>
    </format>
    <format dxfId="0">
      <pivotArea field="7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108E4-1B60-43A9-8955-9DA580EBF9B2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2:C5" firstHeaderRow="0" firstDataRow="1" firstDataCol="1"/>
  <pivotFields count="8">
    <pivotField showAll="0">
      <items count="1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</pivotField>
    <pivotField dataField="1" showAll="0">
      <items count="124">
        <item x="28"/>
        <item x="54"/>
        <item x="101"/>
        <item x="17"/>
        <item x="47"/>
        <item x="82"/>
        <item x="51"/>
        <item x="22"/>
        <item x="68"/>
        <item x="3"/>
        <item x="87"/>
        <item x="27"/>
        <item x="61"/>
        <item x="112"/>
        <item x="12"/>
        <item x="84"/>
        <item x="45"/>
        <item x="9"/>
        <item x="42"/>
        <item x="23"/>
        <item x="40"/>
        <item x="74"/>
        <item x="72"/>
        <item x="49"/>
        <item x="39"/>
        <item x="103"/>
        <item x="106"/>
        <item x="115"/>
        <item x="116"/>
        <item x="65"/>
        <item x="18"/>
        <item x="107"/>
        <item x="31"/>
        <item x="120"/>
        <item x="21"/>
        <item x="1"/>
        <item x="0"/>
        <item x="5"/>
        <item x="2"/>
        <item x="108"/>
        <item x="110"/>
        <item x="48"/>
        <item x="20"/>
        <item x="89"/>
        <item x="105"/>
        <item x="35"/>
        <item x="52"/>
        <item x="36"/>
        <item x="34"/>
        <item x="8"/>
        <item x="118"/>
        <item x="4"/>
        <item x="63"/>
        <item x="76"/>
        <item x="11"/>
        <item x="98"/>
        <item x="109"/>
        <item x="111"/>
        <item x="122"/>
        <item x="55"/>
        <item x="66"/>
        <item x="13"/>
        <item x="95"/>
        <item x="86"/>
        <item x="46"/>
        <item x="64"/>
        <item x="53"/>
        <item x="38"/>
        <item x="10"/>
        <item x="94"/>
        <item x="41"/>
        <item x="104"/>
        <item x="32"/>
        <item x="99"/>
        <item x="26"/>
        <item x="58"/>
        <item x="33"/>
        <item x="56"/>
        <item x="90"/>
        <item x="88"/>
        <item x="78"/>
        <item x="77"/>
        <item x="73"/>
        <item x="117"/>
        <item x="96"/>
        <item x="15"/>
        <item x="102"/>
        <item x="37"/>
        <item x="16"/>
        <item x="81"/>
        <item x="119"/>
        <item x="25"/>
        <item x="121"/>
        <item x="114"/>
        <item x="7"/>
        <item x="50"/>
        <item x="6"/>
        <item x="67"/>
        <item x="57"/>
        <item x="93"/>
        <item x="43"/>
        <item x="59"/>
        <item x="24"/>
        <item x="91"/>
        <item x="71"/>
        <item x="92"/>
        <item x="62"/>
        <item x="80"/>
        <item x="69"/>
        <item x="44"/>
        <item x="70"/>
        <item x="19"/>
        <item x="97"/>
        <item x="85"/>
        <item x="75"/>
        <item x="14"/>
        <item x="60"/>
        <item x="30"/>
        <item x="79"/>
        <item x="29"/>
        <item x="83"/>
        <item x="113"/>
        <item x="100"/>
        <item t="default"/>
      </items>
    </pivotField>
    <pivotField dataField="1" showAll="0"/>
    <pivotField showAll="0"/>
    <pivotField showAll="0"/>
    <pivotField showAll="0"/>
    <pivotField axis="axisRow" showAll="0" sortType="descending">
      <items count="3">
        <item x="1"/>
        <item x="0"/>
        <item t="default"/>
      </items>
    </pivotField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qFt" fld="2" subtotal="average" baseField="6" baseItem="0" numFmtId="1"/>
    <dataField name="Average of Price" fld="1" subtotal="average" baseField="6" baseItem="0"/>
  </dataFields>
  <formats count="5"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0"/>
          </reference>
          <reference field="6" count="0"/>
        </references>
      </pivotArea>
    </format>
    <format dxfId="5">
      <pivotArea field="6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CE46-D65C-40D8-B35E-4BF5A8AA5943}">
  <dimension ref="A2:C20"/>
  <sheetViews>
    <sheetView workbookViewId="0">
      <selection activeCell="C17" sqref="C17"/>
    </sheetView>
  </sheetViews>
  <sheetFormatPr defaultRowHeight="14.4" x14ac:dyDescent="0.3"/>
  <cols>
    <col min="1" max="1" width="13.109375" bestFit="1" customWidth="1"/>
    <col min="2" max="2" width="15" bestFit="1" customWidth="1"/>
    <col min="3" max="3" width="15.5546875" style="3" bestFit="1" customWidth="1"/>
    <col min="4" max="4" width="5.6640625" customWidth="1"/>
    <col min="5" max="5" width="20.5546875" bestFit="1" customWidth="1"/>
    <col min="6" max="6" width="20" bestFit="1" customWidth="1"/>
    <col min="7" max="123" width="16.33203125" bestFit="1" customWidth="1"/>
    <col min="124" max="124" width="11.33203125" bestFit="1" customWidth="1"/>
  </cols>
  <sheetData>
    <row r="2" spans="1:3" x14ac:dyDescent="0.3">
      <c r="A2" s="1" t="s">
        <v>13</v>
      </c>
      <c r="B2" s="3" t="s">
        <v>16</v>
      </c>
      <c r="C2" t="s">
        <v>15</v>
      </c>
    </row>
    <row r="3" spans="1:3" x14ac:dyDescent="0.3">
      <c r="A3" s="2" t="s">
        <v>10</v>
      </c>
      <c r="B3" s="6">
        <v>2025</v>
      </c>
      <c r="C3" s="4">
        <v>147769.04761904763</v>
      </c>
    </row>
    <row r="4" spans="1:3" x14ac:dyDescent="0.3">
      <c r="A4" s="2" t="s">
        <v>7</v>
      </c>
      <c r="B4" s="6">
        <v>1989.1860465116279</v>
      </c>
      <c r="C4" s="4">
        <v>121958.13953488372</v>
      </c>
    </row>
    <row r="5" spans="1:3" x14ac:dyDescent="0.3">
      <c r="A5" s="2" t="s">
        <v>14</v>
      </c>
      <c r="B5" s="6">
        <v>2000.9375</v>
      </c>
      <c r="C5" s="4">
        <v>130427.34375</v>
      </c>
    </row>
    <row r="6" spans="1:3" x14ac:dyDescent="0.3">
      <c r="A6" s="2"/>
      <c r="B6" s="5"/>
      <c r="C6" s="4"/>
    </row>
    <row r="7" spans="1:3" x14ac:dyDescent="0.3">
      <c r="A7" s="2"/>
      <c r="B7" s="5"/>
      <c r="C7" s="4"/>
    </row>
    <row r="8" spans="1:3" x14ac:dyDescent="0.3">
      <c r="A8" s="2"/>
      <c r="B8" s="5"/>
      <c r="C8" s="4"/>
    </row>
    <row r="9" spans="1:3" x14ac:dyDescent="0.3">
      <c r="A9" s="2"/>
      <c r="B9" s="5"/>
      <c r="C9" s="4"/>
    </row>
    <row r="10" spans="1:3" x14ac:dyDescent="0.3">
      <c r="A10" s="2"/>
      <c r="B10" s="5"/>
      <c r="C10" s="4"/>
    </row>
    <row r="11" spans="1:3" x14ac:dyDescent="0.3">
      <c r="A11" s="2"/>
      <c r="B11" s="5"/>
      <c r="C11" s="4"/>
    </row>
    <row r="12" spans="1:3" x14ac:dyDescent="0.3">
      <c r="A12" s="2"/>
      <c r="B12" s="5"/>
      <c r="C12" s="4"/>
    </row>
    <row r="13" spans="1:3" x14ac:dyDescent="0.3">
      <c r="A13" s="2"/>
      <c r="B13" s="5"/>
      <c r="C13" s="4"/>
    </row>
    <row r="16" spans="1:3" x14ac:dyDescent="0.3">
      <c r="A16" s="1" t="s">
        <v>13</v>
      </c>
      <c r="B16" s="3" t="s">
        <v>16</v>
      </c>
      <c r="C16" t="s">
        <v>15</v>
      </c>
    </row>
    <row r="17" spans="1:3" x14ac:dyDescent="0.3">
      <c r="A17" s="2" t="s">
        <v>8</v>
      </c>
      <c r="B17" s="6">
        <v>2014</v>
      </c>
      <c r="C17" s="4">
        <v>125231.11111111111</v>
      </c>
    </row>
    <row r="18" spans="1:3" x14ac:dyDescent="0.3">
      <c r="A18" s="2" t="s">
        <v>9</v>
      </c>
      <c r="B18" s="6">
        <v>1916.8181818181818</v>
      </c>
      <c r="C18" s="4">
        <v>110154.54545454546</v>
      </c>
    </row>
    <row r="19" spans="1:3" x14ac:dyDescent="0.3">
      <c r="A19" s="2" t="s">
        <v>11</v>
      </c>
      <c r="B19" s="6">
        <v>2080.7692307692309</v>
      </c>
      <c r="C19" s="4">
        <v>159294.87179487178</v>
      </c>
    </row>
    <row r="20" spans="1:3" x14ac:dyDescent="0.3">
      <c r="A20" s="2" t="s">
        <v>14</v>
      </c>
      <c r="B20" s="6">
        <v>2000.9375</v>
      </c>
      <c r="C20" s="4">
        <v>130427.34375</v>
      </c>
    </row>
  </sheetData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3E6A-BFE5-4E52-9A55-83374A61203D}">
  <dimension ref="A1:F6"/>
  <sheetViews>
    <sheetView workbookViewId="0">
      <selection activeCell="E20" sqref="E20"/>
    </sheetView>
  </sheetViews>
  <sheetFormatPr defaultRowHeight="14.4" x14ac:dyDescent="0.3"/>
  <cols>
    <col min="1" max="1" width="10.5546875" style="15" bestFit="1" customWidth="1"/>
    <col min="2" max="2" width="12.6640625" bestFit="1" customWidth="1"/>
    <col min="3" max="5" width="12" bestFit="1" customWidth="1"/>
    <col min="6" max="6" width="7" bestFit="1" customWidth="1"/>
  </cols>
  <sheetData>
    <row r="1" spans="1:6" s="15" customFormat="1" x14ac:dyDescent="0.3">
      <c r="A1" s="12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</row>
    <row r="2" spans="1:6" x14ac:dyDescent="0.3">
      <c r="A2" s="13" t="s">
        <v>0</v>
      </c>
      <c r="B2" s="7">
        <v>1</v>
      </c>
      <c r="C2" s="7"/>
      <c r="D2" s="7"/>
      <c r="E2" s="7"/>
      <c r="F2" s="7"/>
    </row>
    <row r="3" spans="1:6" x14ac:dyDescent="0.3">
      <c r="A3" s="13" t="s">
        <v>1</v>
      </c>
      <c r="B3" s="10">
        <v>0.55298224255548378</v>
      </c>
      <c r="C3" s="7">
        <v>1</v>
      </c>
      <c r="D3" s="7"/>
      <c r="E3" s="7"/>
      <c r="F3" s="7"/>
    </row>
    <row r="4" spans="1:6" x14ac:dyDescent="0.3">
      <c r="A4" s="13" t="s">
        <v>2</v>
      </c>
      <c r="B4" s="7">
        <v>0.5259260576398529</v>
      </c>
      <c r="C4" s="7">
        <v>0.48380711151742756</v>
      </c>
      <c r="D4" s="7">
        <v>1</v>
      </c>
      <c r="E4" s="7"/>
      <c r="F4" s="7"/>
    </row>
    <row r="5" spans="1:6" x14ac:dyDescent="0.3">
      <c r="A5" s="13" t="s">
        <v>3</v>
      </c>
      <c r="B5" s="7">
        <v>0.52325775818597375</v>
      </c>
      <c r="C5" s="7">
        <v>0.52274530089719973</v>
      </c>
      <c r="D5" s="7">
        <v>0.41455595594643563</v>
      </c>
      <c r="E5" s="7">
        <v>1</v>
      </c>
      <c r="F5" s="7"/>
    </row>
    <row r="6" spans="1:6" ht="15" thickBot="1" x14ac:dyDescent="0.35">
      <c r="A6" s="14" t="s">
        <v>4</v>
      </c>
      <c r="B6" s="11">
        <v>-0.31363588286179822</v>
      </c>
      <c r="C6" s="8">
        <v>0.33692335192189249</v>
      </c>
      <c r="D6" s="16">
        <v>0.11427060981307544</v>
      </c>
      <c r="E6" s="8">
        <v>0.14379340360973222</v>
      </c>
      <c r="F6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1C7B-B260-4A3D-B714-5B45AC4D2F70}">
  <dimension ref="A1:I155"/>
  <sheetViews>
    <sheetView topLeftCell="A20" workbookViewId="0">
      <selection activeCell="F26" sqref="F26:I31"/>
    </sheetView>
  </sheetViews>
  <sheetFormatPr defaultRowHeight="14.4" x14ac:dyDescent="0.3"/>
  <cols>
    <col min="1" max="1" width="18" bestFit="1" customWidth="1"/>
    <col min="2" max="2" width="14.44140625" bestFit="1" customWidth="1"/>
    <col min="3" max="3" width="14.5546875" bestFit="1" customWidth="1"/>
    <col min="4" max="4" width="12.6640625" bestFit="1" customWidth="1"/>
    <col min="5" max="5" width="12" bestFit="1" customWidth="1"/>
    <col min="6" max="6" width="18" bestFit="1" customWidth="1"/>
    <col min="7" max="7" width="14.44140625" bestFit="1" customWidth="1"/>
    <col min="8" max="9" width="12.6640625" bestFit="1" customWidth="1"/>
  </cols>
  <sheetData>
    <row r="1" spans="1:9" x14ac:dyDescent="0.3">
      <c r="A1" t="s">
        <v>17</v>
      </c>
    </row>
    <row r="2" spans="1:9" ht="15" thickBot="1" x14ac:dyDescent="0.35"/>
    <row r="3" spans="1:9" x14ac:dyDescent="0.3">
      <c r="A3" s="17" t="s">
        <v>18</v>
      </c>
      <c r="B3" s="17"/>
    </row>
    <row r="4" spans="1:9" x14ac:dyDescent="0.3">
      <c r="A4" s="7" t="s">
        <v>19</v>
      </c>
      <c r="B4" s="7">
        <v>0.8355730661585723</v>
      </c>
    </row>
    <row r="5" spans="1:9" x14ac:dyDescent="0.3">
      <c r="A5" s="7" t="s">
        <v>20</v>
      </c>
      <c r="B5" s="7">
        <v>0.69818234888963782</v>
      </c>
    </row>
    <row r="6" spans="1:9" x14ac:dyDescent="0.3">
      <c r="A6" s="7" t="s">
        <v>21</v>
      </c>
      <c r="B6" s="7">
        <v>0.68836714072344718</v>
      </c>
    </row>
    <row r="7" spans="1:9" x14ac:dyDescent="0.3">
      <c r="A7" s="7" t="s">
        <v>22</v>
      </c>
      <c r="B7" s="7">
        <v>14999.245515071971</v>
      </c>
    </row>
    <row r="8" spans="1:9" ht="15" thickBot="1" x14ac:dyDescent="0.35">
      <c r="A8" s="8" t="s">
        <v>23</v>
      </c>
      <c r="B8" s="8">
        <v>128</v>
      </c>
    </row>
    <row r="10" spans="1:9" ht="15" thickBot="1" x14ac:dyDescent="0.35">
      <c r="A10" t="s">
        <v>24</v>
      </c>
    </row>
    <row r="11" spans="1:9" x14ac:dyDescent="0.3">
      <c r="A11" s="9"/>
      <c r="B11" s="9" t="s">
        <v>29</v>
      </c>
      <c r="C11" s="9" t="s">
        <v>30</v>
      </c>
      <c r="D11" s="9" t="s">
        <v>31</v>
      </c>
      <c r="E11" s="9" t="s">
        <v>32</v>
      </c>
      <c r="F11" s="9" t="s">
        <v>33</v>
      </c>
    </row>
    <row r="12" spans="1:9" x14ac:dyDescent="0.3">
      <c r="A12" s="7" t="s">
        <v>25</v>
      </c>
      <c r="B12" s="7">
        <v>4</v>
      </c>
      <c r="C12" s="7">
        <v>64012998276.241989</v>
      </c>
      <c r="D12" s="7">
        <v>16003249569.060497</v>
      </c>
      <c r="E12" s="7">
        <v>71.132709267908254</v>
      </c>
      <c r="F12" s="7">
        <v>4.4374906430685926E-31</v>
      </c>
    </row>
    <row r="13" spans="1:9" x14ac:dyDescent="0.3">
      <c r="A13" s="7" t="s">
        <v>26</v>
      </c>
      <c r="B13" s="7">
        <v>123</v>
      </c>
      <c r="C13" s="7">
        <v>27672216020.633015</v>
      </c>
      <c r="D13" s="7">
        <v>224977366.02140662</v>
      </c>
      <c r="E13" s="7"/>
      <c r="F13" s="7"/>
    </row>
    <row r="14" spans="1:9" ht="15" thickBot="1" x14ac:dyDescent="0.35">
      <c r="A14" s="8" t="s">
        <v>27</v>
      </c>
      <c r="B14" s="8">
        <v>127</v>
      </c>
      <c r="C14" s="8">
        <v>91685214296.875</v>
      </c>
      <c r="D14" s="8"/>
      <c r="E14" s="8"/>
      <c r="F14" s="8"/>
    </row>
    <row r="15" spans="1:9" ht="15" thickBot="1" x14ac:dyDescent="0.35"/>
    <row r="16" spans="1:9" x14ac:dyDescent="0.3">
      <c r="A16" s="9"/>
      <c r="B16" s="9" t="s">
        <v>34</v>
      </c>
      <c r="C16" s="9" t="s">
        <v>22</v>
      </c>
      <c r="D16" s="9" t="s">
        <v>35</v>
      </c>
      <c r="E16" s="9" t="s">
        <v>36</v>
      </c>
      <c r="F16" s="9" t="s">
        <v>37</v>
      </c>
      <c r="G16" s="9" t="s">
        <v>38</v>
      </c>
      <c r="H16" s="9" t="s">
        <v>39</v>
      </c>
      <c r="I16" s="9" t="s">
        <v>40</v>
      </c>
    </row>
    <row r="17" spans="1:9" x14ac:dyDescent="0.3">
      <c r="A17" s="7" t="s">
        <v>28</v>
      </c>
      <c r="B17" s="7">
        <v>-17347.376948520294</v>
      </c>
      <c r="C17" s="7">
        <v>12724.896305655866</v>
      </c>
      <c r="D17" s="7">
        <v>-1.3632627356507308</v>
      </c>
      <c r="E17" s="7">
        <v>0.17528993623470759</v>
      </c>
      <c r="F17" s="7">
        <v>-42535.528959736395</v>
      </c>
      <c r="G17" s="7">
        <v>7840.7750626958077</v>
      </c>
      <c r="H17" s="7">
        <v>-42535.528959736395</v>
      </c>
      <c r="I17" s="7">
        <v>7840.7750626958077</v>
      </c>
    </row>
    <row r="18" spans="1:9" x14ac:dyDescent="0.3">
      <c r="A18" s="7" t="s">
        <v>1</v>
      </c>
      <c r="B18" s="7">
        <v>61.839946100358851</v>
      </c>
      <c r="C18" s="7">
        <v>8.2637738430117942</v>
      </c>
      <c r="D18" s="7">
        <v>7.4832573198567616</v>
      </c>
      <c r="E18" s="7">
        <v>1.2021088466551735E-11</v>
      </c>
      <c r="F18" s="7">
        <v>45.482312470639137</v>
      </c>
      <c r="G18" s="7">
        <v>78.197579730078559</v>
      </c>
      <c r="H18" s="7">
        <v>45.482312470639137</v>
      </c>
      <c r="I18" s="7">
        <v>78.197579730078559</v>
      </c>
    </row>
    <row r="19" spans="1:9" x14ac:dyDescent="0.3">
      <c r="A19" s="7" t="s">
        <v>2</v>
      </c>
      <c r="B19" s="7">
        <v>9319.7526020610549</v>
      </c>
      <c r="C19" s="7">
        <v>2148.7544402078074</v>
      </c>
      <c r="D19" s="7">
        <v>4.3372813699269122</v>
      </c>
      <c r="E19" s="7">
        <v>2.9731074623226852E-5</v>
      </c>
      <c r="F19" s="7">
        <v>5066.4249383477118</v>
      </c>
      <c r="G19" s="7">
        <v>13573.080265774399</v>
      </c>
      <c r="H19" s="7">
        <v>5066.4249383477118</v>
      </c>
      <c r="I19" s="7">
        <v>13573.080265774399</v>
      </c>
    </row>
    <row r="20" spans="1:9" x14ac:dyDescent="0.3">
      <c r="A20" s="7" t="s">
        <v>3</v>
      </c>
      <c r="B20" s="7">
        <v>12646.347486400027</v>
      </c>
      <c r="C20" s="7">
        <v>3109.6620286097505</v>
      </c>
      <c r="D20" s="7">
        <v>4.0667916223853702</v>
      </c>
      <c r="E20" s="7">
        <v>8.4484906707596116E-5</v>
      </c>
      <c r="F20" s="7">
        <v>6490.9621694041634</v>
      </c>
      <c r="G20" s="7">
        <v>18801.732803395891</v>
      </c>
      <c r="H20" s="7">
        <v>6490.9621694041634</v>
      </c>
      <c r="I20" s="7">
        <v>18801.732803395891</v>
      </c>
    </row>
    <row r="21" spans="1:9" ht="15" thickBot="1" x14ac:dyDescent="0.35">
      <c r="A21" s="8" t="s">
        <v>4</v>
      </c>
      <c r="B21" s="8">
        <v>-13601.011412285299</v>
      </c>
      <c r="C21" s="8">
        <v>1324.8186585487847</v>
      </c>
      <c r="D21" s="8">
        <v>-10.266319337005669</v>
      </c>
      <c r="E21" s="8">
        <v>3.0884342022559867E-18</v>
      </c>
      <c r="F21" s="8">
        <v>-16223.408715750182</v>
      </c>
      <c r="G21" s="8">
        <v>-10978.614108820417</v>
      </c>
      <c r="H21" s="8">
        <v>-16223.408715750182</v>
      </c>
      <c r="I21" s="8">
        <v>-10978.614108820417</v>
      </c>
    </row>
    <row r="25" spans="1:9" x14ac:dyDescent="0.3">
      <c r="A25" t="s">
        <v>41</v>
      </c>
    </row>
    <row r="26" spans="1:9" ht="15" thickBot="1" x14ac:dyDescent="0.35"/>
    <row r="27" spans="1:9" x14ac:dyDescent="0.3">
      <c r="A27" s="9" t="s">
        <v>42</v>
      </c>
      <c r="B27" s="9" t="s">
        <v>43</v>
      </c>
      <c r="C27" s="9" t="s">
        <v>44</v>
      </c>
    </row>
    <row r="28" spans="1:9" x14ac:dyDescent="0.3">
      <c r="A28" s="7">
        <v>1</v>
      </c>
      <c r="B28" s="7">
        <v>110076.30392347361</v>
      </c>
      <c r="C28" s="7">
        <v>4223.6960765263939</v>
      </c>
    </row>
    <row r="29" spans="1:9" x14ac:dyDescent="0.3">
      <c r="A29" s="7">
        <v>2</v>
      </c>
      <c r="B29" s="7">
        <v>129956.38477939655</v>
      </c>
      <c r="C29" s="7">
        <v>-15756.384779396554</v>
      </c>
    </row>
    <row r="30" spans="1:9" x14ac:dyDescent="0.3">
      <c r="A30" s="7">
        <v>3</v>
      </c>
      <c r="B30" s="7">
        <v>129905.07063280203</v>
      </c>
      <c r="C30" s="7">
        <v>-15105.070632802031</v>
      </c>
    </row>
    <row r="31" spans="1:9" x14ac:dyDescent="0.3">
      <c r="A31" s="7">
        <v>4</v>
      </c>
      <c r="B31" s="7">
        <v>117544.63487231758</v>
      </c>
      <c r="C31" s="7">
        <v>-22844.634872317576</v>
      </c>
    </row>
    <row r="32" spans="1:9" x14ac:dyDescent="0.3">
      <c r="A32" s="7">
        <v>5</v>
      </c>
      <c r="B32" s="7">
        <v>139466.97427377143</v>
      </c>
      <c r="C32" s="7">
        <v>-19666.974273771426</v>
      </c>
    </row>
    <row r="33" spans="1:3" x14ac:dyDescent="0.3">
      <c r="A33" s="7">
        <v>6</v>
      </c>
      <c r="B33" s="7">
        <v>118777.65706453109</v>
      </c>
      <c r="C33" s="7">
        <v>-4177.6570645310858</v>
      </c>
    </row>
    <row r="34" spans="1:3" x14ac:dyDescent="0.3">
      <c r="A34" s="7">
        <v>7</v>
      </c>
      <c r="B34" s="7">
        <v>120914.99044366376</v>
      </c>
      <c r="C34" s="7">
        <v>30685.009556336241</v>
      </c>
    </row>
    <row r="35" spans="1:3" x14ac:dyDescent="0.3">
      <c r="A35" s="7">
        <v>8</v>
      </c>
      <c r="B35" s="7">
        <v>151596.58918472851</v>
      </c>
      <c r="C35" s="7">
        <v>-896.58918472850928</v>
      </c>
    </row>
    <row r="36" spans="1:3" x14ac:dyDescent="0.3">
      <c r="A36" s="7">
        <v>9</v>
      </c>
      <c r="B36" s="7">
        <v>134903.58046742526</v>
      </c>
      <c r="C36" s="7">
        <v>-15703.580467425258</v>
      </c>
    </row>
    <row r="37" spans="1:3" x14ac:dyDescent="0.3">
      <c r="A37" s="7">
        <v>10</v>
      </c>
      <c r="B37" s="7">
        <v>114730.99583362788</v>
      </c>
      <c r="C37" s="7">
        <v>-10730.99583362788</v>
      </c>
    </row>
    <row r="38" spans="1:3" x14ac:dyDescent="0.3">
      <c r="A38" s="7">
        <v>11</v>
      </c>
      <c r="B38" s="7">
        <v>120636.6321773355</v>
      </c>
      <c r="C38" s="7">
        <v>11863.367822664499</v>
      </c>
    </row>
    <row r="39" spans="1:3" x14ac:dyDescent="0.3">
      <c r="A39" s="7">
        <v>12</v>
      </c>
      <c r="B39" s="7">
        <v>115023.49961150231</v>
      </c>
      <c r="C39" s="7">
        <v>7976.5003884976904</v>
      </c>
    </row>
    <row r="40" spans="1:3" x14ac:dyDescent="0.3">
      <c r="A40" s="7">
        <v>13</v>
      </c>
      <c r="B40" s="7">
        <v>99614.827233007149</v>
      </c>
      <c r="C40" s="7">
        <v>2985.1727669928514</v>
      </c>
    </row>
    <row r="41" spans="1:3" x14ac:dyDescent="0.3">
      <c r="A41" s="7">
        <v>14</v>
      </c>
      <c r="B41" s="7">
        <v>113501.75037120799</v>
      </c>
      <c r="C41" s="7">
        <v>12798.249628792008</v>
      </c>
    </row>
    <row r="42" spans="1:3" x14ac:dyDescent="0.3">
      <c r="A42" s="7">
        <v>15</v>
      </c>
      <c r="B42" s="7">
        <v>163632.09066971223</v>
      </c>
      <c r="C42" s="7">
        <v>13167.909330287774</v>
      </c>
    </row>
    <row r="43" spans="1:3" x14ac:dyDescent="0.3">
      <c r="A43" s="7">
        <v>16</v>
      </c>
      <c r="B43" s="7">
        <v>141698.42107887744</v>
      </c>
      <c r="C43" s="7">
        <v>4101.5789211225638</v>
      </c>
    </row>
    <row r="44" spans="1:3" x14ac:dyDescent="0.3">
      <c r="A44" s="7">
        <v>17</v>
      </c>
      <c r="B44" s="7">
        <v>129576.35962750766</v>
      </c>
      <c r="C44" s="7">
        <v>17523.640372492344</v>
      </c>
    </row>
    <row r="45" spans="1:3" x14ac:dyDescent="0.3">
      <c r="A45" s="7">
        <v>18</v>
      </c>
      <c r="B45" s="7">
        <v>117208.37040743587</v>
      </c>
      <c r="C45" s="7">
        <v>-33608.370407435868</v>
      </c>
    </row>
    <row r="46" spans="1:3" x14ac:dyDescent="0.3">
      <c r="A46" s="7">
        <v>19</v>
      </c>
      <c r="B46" s="7">
        <v>118111.72018672663</v>
      </c>
      <c r="C46" s="7">
        <v>-6711.7201867266267</v>
      </c>
    </row>
    <row r="47" spans="1:3" x14ac:dyDescent="0.3">
      <c r="A47" s="7">
        <v>20</v>
      </c>
      <c r="B47" s="7">
        <v>140081.59700498136</v>
      </c>
      <c r="C47" s="7">
        <v>27118.402995018638</v>
      </c>
    </row>
    <row r="48" spans="1:3" x14ac:dyDescent="0.3">
      <c r="A48" s="7">
        <v>21</v>
      </c>
      <c r="B48" s="7">
        <v>105795.04511324939</v>
      </c>
      <c r="C48" s="7">
        <v>10404.954886750609</v>
      </c>
    </row>
    <row r="49" spans="1:3" x14ac:dyDescent="0.3">
      <c r="A49" s="7">
        <v>22</v>
      </c>
      <c r="B49" s="7">
        <v>105180.42238203945</v>
      </c>
      <c r="C49" s="7">
        <v>8619.5776179605455</v>
      </c>
    </row>
    <row r="50" spans="1:3" x14ac:dyDescent="0.3">
      <c r="A50" s="7">
        <v>23</v>
      </c>
      <c r="B50" s="7">
        <v>99611.050503213512</v>
      </c>
      <c r="C50" s="7">
        <v>-7911.0505032135115</v>
      </c>
    </row>
    <row r="51" spans="1:3" x14ac:dyDescent="0.3">
      <c r="A51" s="7">
        <v>24</v>
      </c>
      <c r="B51" s="7">
        <v>107650.24349626014</v>
      </c>
      <c r="C51" s="7">
        <v>-1550.2434962601401</v>
      </c>
    </row>
    <row r="52" spans="1:3" x14ac:dyDescent="0.3">
      <c r="A52" s="7">
        <v>25</v>
      </c>
      <c r="B52" s="7">
        <v>167334.93397614648</v>
      </c>
      <c r="C52" s="7">
        <v>-10934.93397614648</v>
      </c>
    </row>
    <row r="53" spans="1:3" x14ac:dyDescent="0.3">
      <c r="A53" s="7">
        <v>26</v>
      </c>
      <c r="B53" s="7">
        <v>158681.11825188989</v>
      </c>
      <c r="C53" s="7">
        <v>-9381.1182518898859</v>
      </c>
    </row>
    <row r="54" spans="1:3" x14ac:dyDescent="0.3">
      <c r="A54" s="7">
        <v>27</v>
      </c>
      <c r="B54" s="7">
        <v>128101.1863963858</v>
      </c>
      <c r="C54" s="7">
        <v>8898.813603614195</v>
      </c>
    </row>
    <row r="55" spans="1:3" x14ac:dyDescent="0.3">
      <c r="A55" s="7">
        <v>28</v>
      </c>
      <c r="B55" s="7">
        <v>113830.46137650238</v>
      </c>
      <c r="C55" s="7">
        <v>-14530.461376502382</v>
      </c>
    </row>
    <row r="56" spans="1:3" x14ac:dyDescent="0.3">
      <c r="A56" s="7">
        <v>29</v>
      </c>
      <c r="B56" s="7">
        <v>84725.702752120123</v>
      </c>
      <c r="C56" s="7">
        <v>-15625.702752120123</v>
      </c>
    </row>
    <row r="57" spans="1:3" x14ac:dyDescent="0.3">
      <c r="A57" s="7">
        <v>30</v>
      </c>
      <c r="B57" s="7">
        <v>170423.15455137077</v>
      </c>
      <c r="C57" s="7">
        <v>17576.845448629232</v>
      </c>
    </row>
    <row r="58" spans="1:3" x14ac:dyDescent="0.3">
      <c r="A58" s="7">
        <v>31</v>
      </c>
      <c r="B58" s="7">
        <v>156207.52040787553</v>
      </c>
      <c r="C58" s="7">
        <v>25792.479592124466</v>
      </c>
    </row>
    <row r="59" spans="1:3" x14ac:dyDescent="0.3">
      <c r="A59" s="7">
        <v>32</v>
      </c>
      <c r="B59" s="7">
        <v>118733.89637752387</v>
      </c>
      <c r="C59" s="7">
        <v>-6433.8963775238662</v>
      </c>
    </row>
    <row r="60" spans="1:3" x14ac:dyDescent="0.3">
      <c r="A60" s="7">
        <v>33</v>
      </c>
      <c r="B60" s="7">
        <v>146887.76780581448</v>
      </c>
      <c r="C60" s="7">
        <v>-11887.767805814481</v>
      </c>
    </row>
    <row r="61" spans="1:3" x14ac:dyDescent="0.3">
      <c r="A61" s="7">
        <v>34</v>
      </c>
      <c r="B61" s="7">
        <v>153781.45998066207</v>
      </c>
      <c r="C61" s="7">
        <v>-14181.459980662068</v>
      </c>
    </row>
    <row r="62" spans="1:3" x14ac:dyDescent="0.3">
      <c r="A62" s="7">
        <v>35</v>
      </c>
      <c r="B62" s="7">
        <v>109461.68119226367</v>
      </c>
      <c r="C62" s="7">
        <v>8338.3188077363302</v>
      </c>
    </row>
    <row r="63" spans="1:3" x14ac:dyDescent="0.3">
      <c r="A63" s="7">
        <v>36</v>
      </c>
      <c r="B63" s="7">
        <v>136374.97696875347</v>
      </c>
      <c r="C63" s="7">
        <v>-19274.976968753472</v>
      </c>
    </row>
    <row r="64" spans="1:3" x14ac:dyDescent="0.3">
      <c r="A64" s="7">
        <v>37</v>
      </c>
      <c r="B64" s="7">
        <v>115641.89907250591</v>
      </c>
      <c r="C64" s="7">
        <v>1858.100927494088</v>
      </c>
    </row>
    <row r="65" spans="1:3" x14ac:dyDescent="0.3">
      <c r="A65" s="7">
        <v>38</v>
      </c>
      <c r="B65" s="7">
        <v>153119.29983265122</v>
      </c>
      <c r="C65" s="7">
        <v>-6119.299832651217</v>
      </c>
    </row>
    <row r="66" spans="1:3" x14ac:dyDescent="0.3">
      <c r="A66" s="7">
        <v>39</v>
      </c>
      <c r="B66" s="7">
        <v>128668.27171079486</v>
      </c>
      <c r="C66" s="7">
        <v>2631.7282892051444</v>
      </c>
    </row>
    <row r="67" spans="1:3" x14ac:dyDescent="0.3">
      <c r="A67" s="7">
        <v>40</v>
      </c>
      <c r="B67" s="7">
        <v>116304.05922051673</v>
      </c>
      <c r="C67" s="7">
        <v>-8104.0592205167341</v>
      </c>
    </row>
    <row r="68" spans="1:3" x14ac:dyDescent="0.3">
      <c r="A68" s="7">
        <v>41</v>
      </c>
      <c r="B68" s="7">
        <v>109454.12773267637</v>
      </c>
      <c r="C68" s="7">
        <v>-2854.1277326763666</v>
      </c>
    </row>
    <row r="69" spans="1:3" x14ac:dyDescent="0.3">
      <c r="A69" s="7">
        <v>42</v>
      </c>
      <c r="B69" s="7">
        <v>144454.15391901368</v>
      </c>
      <c r="C69" s="7">
        <v>-10854.153919013683</v>
      </c>
    </row>
    <row r="70" spans="1:3" x14ac:dyDescent="0.3">
      <c r="A70" s="7">
        <v>43</v>
      </c>
      <c r="B70" s="7">
        <v>108843.2817312601</v>
      </c>
      <c r="C70" s="7">
        <v>-3243.2817312600964</v>
      </c>
    </row>
    <row r="71" spans="1:3" x14ac:dyDescent="0.3">
      <c r="A71" s="7">
        <v>44</v>
      </c>
      <c r="B71" s="7">
        <v>141036.26093086664</v>
      </c>
      <c r="C71" s="7">
        <v>12963.739069133357</v>
      </c>
    </row>
    <row r="72" spans="1:3" x14ac:dyDescent="0.3">
      <c r="A72" s="7">
        <v>45</v>
      </c>
      <c r="B72" s="7">
        <v>141318.39592698854</v>
      </c>
      <c r="C72" s="7">
        <v>25181.604073011462</v>
      </c>
    </row>
    <row r="73" spans="1:3" x14ac:dyDescent="0.3">
      <c r="A73" s="7">
        <v>46</v>
      </c>
      <c r="B73" s="7">
        <v>107031.84403525657</v>
      </c>
      <c r="C73" s="7">
        <v>-3831.8440352565667</v>
      </c>
    </row>
    <row r="74" spans="1:3" x14ac:dyDescent="0.3">
      <c r="A74" s="7">
        <v>47</v>
      </c>
      <c r="B74" s="7">
        <v>135090.64062994541</v>
      </c>
      <c r="C74" s="7">
        <v>-5290.6406299454102</v>
      </c>
    </row>
    <row r="75" spans="1:3" x14ac:dyDescent="0.3">
      <c r="A75" s="7">
        <v>48</v>
      </c>
      <c r="B75" s="7">
        <v>81070.39686248677</v>
      </c>
      <c r="C75" s="7">
        <v>9229.6031375132297</v>
      </c>
    </row>
    <row r="76" spans="1:3" x14ac:dyDescent="0.3">
      <c r="A76" s="7">
        <v>49</v>
      </c>
      <c r="B76" s="7">
        <v>121825.89368254179</v>
      </c>
      <c r="C76" s="7">
        <v>-5925.8936825417913</v>
      </c>
    </row>
    <row r="77" spans="1:3" x14ac:dyDescent="0.3">
      <c r="A77" s="7">
        <v>50</v>
      </c>
      <c r="B77" s="7">
        <v>100229.44996421708</v>
      </c>
      <c r="C77" s="7">
        <v>7270.5500357829151</v>
      </c>
    </row>
    <row r="78" spans="1:3" x14ac:dyDescent="0.3">
      <c r="A78" s="7">
        <v>51</v>
      </c>
      <c r="B78" s="7">
        <v>124965.42840436063</v>
      </c>
      <c r="C78" s="7">
        <v>26134.571595639369</v>
      </c>
    </row>
    <row r="79" spans="1:3" x14ac:dyDescent="0.3">
      <c r="A79" s="7">
        <v>52</v>
      </c>
      <c r="B79" s="7">
        <v>100804.08873821344</v>
      </c>
      <c r="C79" s="7">
        <v>-9704.0887382134388</v>
      </c>
    </row>
    <row r="80" spans="1:3" x14ac:dyDescent="0.3">
      <c r="A80" s="7">
        <v>53</v>
      </c>
      <c r="B80" s="7">
        <v>117783.00918143225</v>
      </c>
      <c r="C80" s="7">
        <v>-383.00918143225135</v>
      </c>
    </row>
    <row r="81" spans="1:3" x14ac:dyDescent="0.3">
      <c r="A81" s="7">
        <v>54</v>
      </c>
      <c r="B81" s="7">
        <v>124965.42840436063</v>
      </c>
      <c r="C81" s="7">
        <v>5834.5715956393688</v>
      </c>
    </row>
    <row r="82" spans="1:3" x14ac:dyDescent="0.3">
      <c r="A82" s="7">
        <v>55</v>
      </c>
      <c r="B82" s="7">
        <v>97137.45265919916</v>
      </c>
      <c r="C82" s="7">
        <v>-15837.45265919916</v>
      </c>
    </row>
    <row r="83" spans="1:3" x14ac:dyDescent="0.3">
      <c r="A83" s="7">
        <v>56</v>
      </c>
      <c r="B83" s="7">
        <v>105747.50769644851</v>
      </c>
      <c r="C83" s="7">
        <v>19952.492303551495</v>
      </c>
    </row>
    <row r="84" spans="1:3" x14ac:dyDescent="0.3">
      <c r="A84" s="7">
        <v>57</v>
      </c>
      <c r="B84" s="7">
        <v>130531.02355339294</v>
      </c>
      <c r="C84" s="7">
        <v>10368.976446607063</v>
      </c>
    </row>
    <row r="85" spans="1:3" x14ac:dyDescent="0.3">
      <c r="A85" s="7">
        <v>58</v>
      </c>
      <c r="B85" s="7">
        <v>155589.12094687193</v>
      </c>
      <c r="C85" s="7">
        <v>-3289.1209468719317</v>
      </c>
    </row>
    <row r="86" spans="1:3" x14ac:dyDescent="0.3">
      <c r="A86" s="7">
        <v>59</v>
      </c>
      <c r="B86" s="7">
        <v>148735.41272923793</v>
      </c>
      <c r="C86" s="7">
        <v>-10635.412729237927</v>
      </c>
    </row>
    <row r="87" spans="1:3" x14ac:dyDescent="0.3">
      <c r="A87" s="7">
        <v>60</v>
      </c>
      <c r="B87" s="7">
        <v>160868.80436998868</v>
      </c>
      <c r="C87" s="7">
        <v>-5468.8043699886766</v>
      </c>
    </row>
    <row r="88" spans="1:3" x14ac:dyDescent="0.3">
      <c r="A88" s="7">
        <v>61</v>
      </c>
      <c r="B88" s="7">
        <v>170997.79332536712</v>
      </c>
      <c r="C88" s="7">
        <v>9902.2066746328783</v>
      </c>
    </row>
    <row r="89" spans="1:3" x14ac:dyDescent="0.3">
      <c r="A89" s="7">
        <v>62</v>
      </c>
      <c r="B89" s="7">
        <v>98945.113625409023</v>
      </c>
      <c r="C89" s="7">
        <v>1954.8863745909766</v>
      </c>
    </row>
    <row r="90" spans="1:3" x14ac:dyDescent="0.3">
      <c r="A90" s="7">
        <v>63</v>
      </c>
      <c r="B90" s="7">
        <v>167953.33343715005</v>
      </c>
      <c r="C90" s="7">
        <v>-6653.3334371500532</v>
      </c>
    </row>
    <row r="91" spans="1:3" x14ac:dyDescent="0.3">
      <c r="A91" s="7">
        <v>64</v>
      </c>
      <c r="B91" s="7">
        <v>130143.44494191671</v>
      </c>
      <c r="C91" s="7">
        <v>-9643.4449419167067</v>
      </c>
    </row>
    <row r="92" spans="1:3" x14ac:dyDescent="0.3">
      <c r="A92" s="7">
        <v>65</v>
      </c>
      <c r="B92" s="7">
        <v>123724.85275255979</v>
      </c>
      <c r="C92" s="7">
        <v>6575.1472474402108</v>
      </c>
    </row>
    <row r="93" spans="1:3" x14ac:dyDescent="0.3">
      <c r="A93" s="7">
        <v>66</v>
      </c>
      <c r="B93" s="7">
        <v>102651.73366163691</v>
      </c>
      <c r="C93" s="7">
        <v>8448.2663383630861</v>
      </c>
    </row>
    <row r="94" spans="1:3" x14ac:dyDescent="0.3">
      <c r="A94" s="7">
        <v>67</v>
      </c>
      <c r="B94" s="7">
        <v>130813.15854951483</v>
      </c>
      <c r="C94" s="7">
        <v>-4613.158549514832</v>
      </c>
    </row>
    <row r="95" spans="1:3" x14ac:dyDescent="0.3">
      <c r="A95" s="7">
        <v>68</v>
      </c>
      <c r="B95" s="7">
        <v>143221.13172680017</v>
      </c>
      <c r="C95" s="7">
        <v>8678.8682731998269</v>
      </c>
    </row>
    <row r="96" spans="1:3" x14ac:dyDescent="0.3">
      <c r="A96" s="7">
        <v>69</v>
      </c>
      <c r="B96" s="7">
        <v>113838.01483608969</v>
      </c>
      <c r="C96" s="7">
        <v>-20238.014836089686</v>
      </c>
    </row>
    <row r="97" spans="1:3" x14ac:dyDescent="0.3">
      <c r="A97" s="7">
        <v>70</v>
      </c>
      <c r="B97" s="7">
        <v>145694.72957081452</v>
      </c>
      <c r="C97" s="7">
        <v>19905.270429185475</v>
      </c>
    </row>
    <row r="98" spans="1:3" x14ac:dyDescent="0.3">
      <c r="A98" s="7">
        <v>71</v>
      </c>
      <c r="B98" s="7">
        <v>128335.78397570681</v>
      </c>
      <c r="C98" s="7">
        <v>38364.216024293186</v>
      </c>
    </row>
    <row r="99" spans="1:3" x14ac:dyDescent="0.3">
      <c r="A99" s="7">
        <v>72</v>
      </c>
      <c r="B99" s="7">
        <v>165197.60059701381</v>
      </c>
      <c r="C99" s="7">
        <v>-7597.6005970138067</v>
      </c>
    </row>
    <row r="100" spans="1:3" x14ac:dyDescent="0.3">
      <c r="A100" s="7">
        <v>73</v>
      </c>
      <c r="B100" s="7">
        <v>97137.45265919916</v>
      </c>
      <c r="C100" s="7">
        <v>10162.54734080084</v>
      </c>
    </row>
    <row r="101" spans="1:3" x14ac:dyDescent="0.3">
      <c r="A101" s="7">
        <v>74</v>
      </c>
      <c r="B101" s="7">
        <v>147502.39053702442</v>
      </c>
      <c r="C101" s="7">
        <v>-21802.390537024417</v>
      </c>
    </row>
    <row r="102" spans="1:3" x14ac:dyDescent="0.3">
      <c r="A102" s="7">
        <v>75</v>
      </c>
      <c r="B102" s="7">
        <v>140085.373734775</v>
      </c>
      <c r="C102" s="7">
        <v>4114.6262652250007</v>
      </c>
    </row>
    <row r="103" spans="1:3" x14ac:dyDescent="0.3">
      <c r="A103" s="7">
        <v>76</v>
      </c>
      <c r="B103" s="7">
        <v>116878.69799451309</v>
      </c>
      <c r="C103" s="7">
        <v>-9978.6979945130879</v>
      </c>
    </row>
    <row r="104" spans="1:3" x14ac:dyDescent="0.3">
      <c r="A104" s="7">
        <v>77</v>
      </c>
      <c r="B104" s="7">
        <v>128053.64897958492</v>
      </c>
      <c r="C104" s="7">
        <v>1746.3510204150807</v>
      </c>
    </row>
    <row r="105" spans="1:3" x14ac:dyDescent="0.3">
      <c r="A105" s="7">
        <v>78</v>
      </c>
      <c r="B105" s="7">
        <v>158062.71879088631</v>
      </c>
      <c r="C105" s="7">
        <v>18437.281209113688</v>
      </c>
    </row>
    <row r="106" spans="1:3" x14ac:dyDescent="0.3">
      <c r="A106" s="7">
        <v>79</v>
      </c>
      <c r="B106" s="7">
        <v>126820.62678737141</v>
      </c>
      <c r="C106" s="7">
        <v>-5520.6267873714096</v>
      </c>
    </row>
    <row r="107" spans="1:3" x14ac:dyDescent="0.3">
      <c r="A107" s="7">
        <v>80</v>
      </c>
      <c r="B107" s="7">
        <v>141698.42107887744</v>
      </c>
      <c r="C107" s="7">
        <v>1901.5789211225638</v>
      </c>
    </row>
    <row r="108" spans="1:3" x14ac:dyDescent="0.3">
      <c r="A108" s="7">
        <v>81</v>
      </c>
      <c r="B108" s="7">
        <v>129576.35962750766</v>
      </c>
      <c r="C108" s="7">
        <v>13823.640372492344</v>
      </c>
    </row>
    <row r="109" spans="1:3" x14ac:dyDescent="0.3">
      <c r="A109" s="7">
        <v>82</v>
      </c>
      <c r="B109" s="7">
        <v>163006.13774912135</v>
      </c>
      <c r="C109" s="7">
        <v>21293.86225087865</v>
      </c>
    </row>
    <row r="110" spans="1:3" x14ac:dyDescent="0.3">
      <c r="A110" s="7">
        <v>83</v>
      </c>
      <c r="B110" s="7">
        <v>139755.70132185222</v>
      </c>
      <c r="C110" s="7">
        <v>25044.298678147781</v>
      </c>
    </row>
    <row r="111" spans="1:3" x14ac:dyDescent="0.3">
      <c r="A111" s="7">
        <v>84</v>
      </c>
      <c r="B111" s="7">
        <v>170383.17059415716</v>
      </c>
      <c r="C111" s="7">
        <v>-22683.170594157156</v>
      </c>
    </row>
    <row r="112" spans="1:3" x14ac:dyDescent="0.3">
      <c r="A112" s="7">
        <v>85</v>
      </c>
      <c r="B112" s="7">
        <v>79778.50706409142</v>
      </c>
      <c r="C112" s="7">
        <v>10721.49293590858</v>
      </c>
    </row>
    <row r="113" spans="1:3" x14ac:dyDescent="0.3">
      <c r="A113" s="7">
        <v>86</v>
      </c>
      <c r="B113" s="7">
        <v>169808.53182016083</v>
      </c>
      <c r="C113" s="7">
        <v>18491.468179839168</v>
      </c>
    </row>
    <row r="114" spans="1:3" x14ac:dyDescent="0.3">
      <c r="A114" s="7">
        <v>87</v>
      </c>
      <c r="B114" s="7">
        <v>108316.18037406463</v>
      </c>
      <c r="C114" s="7">
        <v>-5616.1803740646283</v>
      </c>
    </row>
    <row r="115" spans="1:3" x14ac:dyDescent="0.3">
      <c r="A115" s="7">
        <v>88</v>
      </c>
      <c r="B115" s="7">
        <v>151209.01057325231</v>
      </c>
      <c r="C115" s="7">
        <v>21290.989426747692</v>
      </c>
    </row>
    <row r="116" spans="1:3" x14ac:dyDescent="0.3">
      <c r="A116" s="7">
        <v>89</v>
      </c>
      <c r="B116" s="7">
        <v>140699.99646598494</v>
      </c>
      <c r="C116" s="7">
        <v>-12999.996465984936</v>
      </c>
    </row>
    <row r="117" spans="1:3" x14ac:dyDescent="0.3">
      <c r="A117" s="7">
        <v>90</v>
      </c>
      <c r="B117" s="7">
        <v>96479.069240981975</v>
      </c>
      <c r="C117" s="7">
        <v>1320.9307590180251</v>
      </c>
    </row>
    <row r="118" spans="1:3" x14ac:dyDescent="0.3">
      <c r="A118" s="7">
        <v>91</v>
      </c>
      <c r="B118" s="7">
        <v>136755.0021206424</v>
      </c>
      <c r="C118" s="7">
        <v>6344.9978793576011</v>
      </c>
    </row>
    <row r="119" spans="1:3" x14ac:dyDescent="0.3">
      <c r="A119" s="7">
        <v>92</v>
      </c>
      <c r="B119" s="7">
        <v>141658.43712166388</v>
      </c>
      <c r="C119" s="7">
        <v>-25158.437121663883</v>
      </c>
    </row>
    <row r="120" spans="1:3" x14ac:dyDescent="0.3">
      <c r="A120" s="7">
        <v>93</v>
      </c>
      <c r="B120" s="7">
        <v>139184.8392776495</v>
      </c>
      <c r="C120" s="7">
        <v>3415.160722350498</v>
      </c>
    </row>
    <row r="121" spans="1:3" x14ac:dyDescent="0.3">
      <c r="A121" s="7">
        <v>94</v>
      </c>
      <c r="B121" s="7">
        <v>149975.98838103877</v>
      </c>
      <c r="C121" s="7">
        <v>7124.0116189612309</v>
      </c>
    </row>
    <row r="122" spans="1:3" x14ac:dyDescent="0.3">
      <c r="A122" s="7">
        <v>95</v>
      </c>
      <c r="B122" s="7">
        <v>150023.52579783965</v>
      </c>
      <c r="C122" s="7">
        <v>10576.474202160345</v>
      </c>
    </row>
    <row r="123" spans="1:3" x14ac:dyDescent="0.3">
      <c r="A123" s="7">
        <v>96</v>
      </c>
      <c r="B123" s="7">
        <v>134808.50563382352</v>
      </c>
      <c r="C123" s="7">
        <v>17691.494366176485</v>
      </c>
    </row>
    <row r="124" spans="1:3" x14ac:dyDescent="0.3">
      <c r="A124" s="7">
        <v>97</v>
      </c>
      <c r="B124" s="7">
        <v>158637.35756488267</v>
      </c>
      <c r="C124" s="7">
        <v>-25337.357564882666</v>
      </c>
    </row>
    <row r="125" spans="1:3" x14ac:dyDescent="0.3">
      <c r="A125" s="7">
        <v>98</v>
      </c>
      <c r="B125" s="7">
        <v>136663.70401683426</v>
      </c>
      <c r="C125" s="7">
        <v>-9863.7040168342646</v>
      </c>
    </row>
    <row r="126" spans="1:3" x14ac:dyDescent="0.3">
      <c r="A126" s="7">
        <v>99</v>
      </c>
      <c r="B126" s="7">
        <v>149693.85338491687</v>
      </c>
      <c r="C126" s="7">
        <v>-4193.8533849168743</v>
      </c>
    </row>
    <row r="127" spans="1:3" x14ac:dyDescent="0.3">
      <c r="A127" s="7">
        <v>100</v>
      </c>
      <c r="B127" s="7">
        <v>149975.98838103877</v>
      </c>
      <c r="C127" s="7">
        <v>21024.011618961231</v>
      </c>
    </row>
    <row r="128" spans="1:3" x14ac:dyDescent="0.3">
      <c r="A128" s="7">
        <v>101</v>
      </c>
      <c r="B128" s="7">
        <v>92197.810430757716</v>
      </c>
      <c r="C128" s="7">
        <v>11002.189569242284</v>
      </c>
    </row>
    <row r="129" spans="1:3" x14ac:dyDescent="0.3">
      <c r="A129" s="7">
        <v>102</v>
      </c>
      <c r="B129" s="7">
        <v>120304.14444224747</v>
      </c>
      <c r="C129" s="7">
        <v>2795.8555577525258</v>
      </c>
    </row>
    <row r="130" spans="1:3" x14ac:dyDescent="0.3">
      <c r="A130" s="7">
        <v>103</v>
      </c>
      <c r="B130" s="7">
        <v>143181.14776958656</v>
      </c>
      <c r="C130" s="7">
        <v>-6381.1477695865615</v>
      </c>
    </row>
    <row r="131" spans="1:3" x14ac:dyDescent="0.3">
      <c r="A131" s="7">
        <v>104</v>
      </c>
      <c r="B131" s="7">
        <v>167957.11016694372</v>
      </c>
      <c r="C131" s="7">
        <v>43242.889833056281</v>
      </c>
    </row>
    <row r="132" spans="1:3" x14ac:dyDescent="0.3">
      <c r="A132" s="7">
        <v>105</v>
      </c>
      <c r="B132" s="7">
        <v>99614.827233007149</v>
      </c>
      <c r="C132" s="7">
        <v>-17314.827233007149</v>
      </c>
    </row>
    <row r="133" spans="1:3" x14ac:dyDescent="0.3">
      <c r="A133" s="7">
        <v>106</v>
      </c>
      <c r="B133" s="7">
        <v>159921.69390369073</v>
      </c>
      <c r="C133" s="7">
        <v>-13021.693903690728</v>
      </c>
    </row>
    <row r="134" spans="1:3" x14ac:dyDescent="0.3">
      <c r="A134" s="7">
        <v>107</v>
      </c>
      <c r="B134" s="7">
        <v>113219.61537508611</v>
      </c>
      <c r="C134" s="7">
        <v>-4719.6153750861122</v>
      </c>
    </row>
    <row r="135" spans="1:3" x14ac:dyDescent="0.3">
      <c r="A135" s="7">
        <v>108</v>
      </c>
      <c r="B135" s="7">
        <v>139181.06254785586</v>
      </c>
      <c r="C135" s="7">
        <v>-5181.062547855865</v>
      </c>
    </row>
    <row r="136" spans="1:3" x14ac:dyDescent="0.3">
      <c r="A136" s="7">
        <v>109</v>
      </c>
      <c r="B136" s="7">
        <v>130809.38181972117</v>
      </c>
      <c r="C136" s="7">
        <v>-13809.381819721166</v>
      </c>
    </row>
    <row r="137" spans="1:3" x14ac:dyDescent="0.3">
      <c r="A137" s="7">
        <v>110</v>
      </c>
      <c r="B137" s="7">
        <v>125583.8278653642</v>
      </c>
      <c r="C137" s="7">
        <v>-16883.827865364205</v>
      </c>
    </row>
    <row r="138" spans="1:3" x14ac:dyDescent="0.3">
      <c r="A138" s="7">
        <v>111</v>
      </c>
      <c r="B138" s="7">
        <v>118730.1196477302</v>
      </c>
      <c r="C138" s="7">
        <v>-7130.1196477302001</v>
      </c>
    </row>
    <row r="139" spans="1:3" x14ac:dyDescent="0.3">
      <c r="A139" s="7">
        <v>112</v>
      </c>
      <c r="B139" s="7">
        <v>106984.30661845568</v>
      </c>
      <c r="C139" s="7">
        <v>7915.693381544319</v>
      </c>
    </row>
    <row r="140" spans="1:3" x14ac:dyDescent="0.3">
      <c r="A140" s="7">
        <v>113</v>
      </c>
      <c r="B140" s="7">
        <v>119352.29583852744</v>
      </c>
      <c r="C140" s="7">
        <v>4247.7041614725604</v>
      </c>
    </row>
    <row r="141" spans="1:3" x14ac:dyDescent="0.3">
      <c r="A141" s="7">
        <v>114</v>
      </c>
      <c r="B141" s="7">
        <v>118781.43379432475</v>
      </c>
      <c r="C141" s="7">
        <v>-3081.4337943247519</v>
      </c>
    </row>
    <row r="142" spans="1:3" x14ac:dyDescent="0.3">
      <c r="A142" s="7">
        <v>115</v>
      </c>
      <c r="B142" s="7">
        <v>154966.94475607469</v>
      </c>
      <c r="C142" s="7">
        <v>-30466.944756074692</v>
      </c>
    </row>
    <row r="143" spans="1:3" x14ac:dyDescent="0.3">
      <c r="A143" s="7">
        <v>116</v>
      </c>
      <c r="B143" s="7">
        <v>125243.78667068889</v>
      </c>
      <c r="C143" s="7">
        <v>-22743.786670688889</v>
      </c>
    </row>
    <row r="144" spans="1:3" x14ac:dyDescent="0.3">
      <c r="A144" s="7">
        <v>117</v>
      </c>
      <c r="B144" s="7">
        <v>207849.24116492158</v>
      </c>
      <c r="C144" s="7">
        <v>-8349.2411649215792</v>
      </c>
    </row>
    <row r="145" spans="1:3" x14ac:dyDescent="0.3">
      <c r="A145" s="7">
        <v>118</v>
      </c>
      <c r="B145" s="7">
        <v>127435.24951858135</v>
      </c>
      <c r="C145" s="7">
        <v>-9635.2495185813459</v>
      </c>
    </row>
    <row r="146" spans="1:3" x14ac:dyDescent="0.3">
      <c r="A146" s="7">
        <v>119</v>
      </c>
      <c r="B146" s="7">
        <v>115689.4364893068</v>
      </c>
      <c r="C146" s="7">
        <v>34510.563510693202</v>
      </c>
    </row>
    <row r="147" spans="1:3" x14ac:dyDescent="0.3">
      <c r="A147" s="7">
        <v>120</v>
      </c>
      <c r="B147" s="7">
        <v>90913.474091949669</v>
      </c>
      <c r="C147" s="7">
        <v>18786.525908050331</v>
      </c>
    </row>
    <row r="148" spans="1:3" x14ac:dyDescent="0.3">
      <c r="A148" s="7">
        <v>121</v>
      </c>
      <c r="B148" s="7">
        <v>117779.23245163859</v>
      </c>
      <c r="C148" s="7">
        <v>-7379.2324516385852</v>
      </c>
    </row>
    <row r="149" spans="1:3" x14ac:dyDescent="0.3">
      <c r="A149" s="7">
        <v>122</v>
      </c>
      <c r="B149" s="7">
        <v>127098.98505369964</v>
      </c>
      <c r="C149" s="7">
        <v>-21498.985053699638</v>
      </c>
    </row>
    <row r="150" spans="1:3" x14ac:dyDescent="0.3">
      <c r="A150" s="7">
        <v>123</v>
      </c>
      <c r="B150" s="7">
        <v>140374.10078285579</v>
      </c>
      <c r="C150" s="7">
        <v>4425.8992171442078</v>
      </c>
    </row>
    <row r="151" spans="1:3" x14ac:dyDescent="0.3">
      <c r="A151" s="7">
        <v>124</v>
      </c>
      <c r="B151" s="7">
        <v>125243.78667068889</v>
      </c>
      <c r="C151" s="7">
        <v>-5543.786670688889</v>
      </c>
    </row>
    <row r="152" spans="1:3" x14ac:dyDescent="0.3">
      <c r="A152" s="7">
        <v>125</v>
      </c>
      <c r="B152" s="7">
        <v>150641.92525884323</v>
      </c>
      <c r="C152" s="7">
        <v>-2741.9252588432282</v>
      </c>
    </row>
    <row r="153" spans="1:3" x14ac:dyDescent="0.3">
      <c r="A153" s="7">
        <v>126</v>
      </c>
      <c r="B153" s="7">
        <v>127391.4888315741</v>
      </c>
      <c r="C153" s="7">
        <v>-13891.488831574097</v>
      </c>
    </row>
    <row r="154" spans="1:3" x14ac:dyDescent="0.3">
      <c r="A154" s="7">
        <v>127</v>
      </c>
      <c r="B154" s="7">
        <v>159866.60302730254</v>
      </c>
      <c r="C154" s="7">
        <v>-9966.603027302539</v>
      </c>
    </row>
    <row r="155" spans="1:3" ht="15" thickBot="1" x14ac:dyDescent="0.35">
      <c r="A155" s="8">
        <v>128</v>
      </c>
      <c r="B155" s="8">
        <v>133286.75639352918</v>
      </c>
      <c r="C155" s="8">
        <v>-8686.7563935291837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6F95-7236-4BFB-ACEF-73B593B2750F}">
  <dimension ref="A1:I15"/>
  <sheetViews>
    <sheetView workbookViewId="0">
      <selection activeCell="C20" sqref="C20"/>
    </sheetView>
  </sheetViews>
  <sheetFormatPr defaultRowHeight="14.4" x14ac:dyDescent="0.3"/>
  <cols>
    <col min="1" max="1" width="10" bestFit="1" customWidth="1"/>
    <col min="2" max="2" width="12.6640625" bestFit="1" customWidth="1"/>
    <col min="3" max="3" width="13.5546875" bestFit="1" customWidth="1"/>
    <col min="4" max="4" width="12.88671875" bestFit="1" customWidth="1"/>
    <col min="5" max="8" width="11.109375" bestFit="1" customWidth="1"/>
  </cols>
  <sheetData>
    <row r="1" spans="1:9" ht="15" thickBot="1" x14ac:dyDescent="0.35">
      <c r="A1" s="25" t="s">
        <v>46</v>
      </c>
      <c r="B1" s="25"/>
      <c r="C1" s="25"/>
      <c r="D1" s="25"/>
    </row>
    <row r="2" spans="1:9" x14ac:dyDescent="0.3">
      <c r="A2" s="9"/>
      <c r="B2" s="9" t="s">
        <v>34</v>
      </c>
      <c r="C2" s="9" t="s">
        <v>45</v>
      </c>
      <c r="D2" s="9"/>
    </row>
    <row r="3" spans="1:9" x14ac:dyDescent="0.3">
      <c r="A3" s="7" t="s">
        <v>28</v>
      </c>
      <c r="B3" s="7">
        <v>-17347.376948520294</v>
      </c>
      <c r="C3" s="7">
        <v>1</v>
      </c>
      <c r="D3" s="18">
        <f>B3*C3</f>
        <v>-17347.376948520294</v>
      </c>
    </row>
    <row r="4" spans="1:9" x14ac:dyDescent="0.3">
      <c r="A4" s="7" t="s">
        <v>1</v>
      </c>
      <c r="B4" s="7">
        <v>61.839946100358851</v>
      </c>
      <c r="C4" s="20">
        <v>2000</v>
      </c>
      <c r="D4" s="18">
        <f>B4*C4</f>
        <v>123679.8922007177</v>
      </c>
    </row>
    <row r="5" spans="1:9" x14ac:dyDescent="0.3">
      <c r="A5" s="7" t="s">
        <v>2</v>
      </c>
      <c r="B5" s="7">
        <v>9319.7526020610549</v>
      </c>
      <c r="C5" s="20">
        <v>3</v>
      </c>
      <c r="D5" s="18">
        <f>B5*C5</f>
        <v>27959.257806183166</v>
      </c>
    </row>
    <row r="6" spans="1:9" x14ac:dyDescent="0.3">
      <c r="B6" s="21"/>
      <c r="C6" s="22" t="s">
        <v>47</v>
      </c>
      <c r="D6" s="19">
        <f>SUM(D3:D5)</f>
        <v>134291.77305838058</v>
      </c>
    </row>
    <row r="7" spans="1:9" x14ac:dyDescent="0.3">
      <c r="B7" s="21"/>
      <c r="C7" s="23"/>
    </row>
    <row r="9" spans="1:9" x14ac:dyDescent="0.3">
      <c r="C9" s="26" t="s">
        <v>48</v>
      </c>
      <c r="D9" s="26"/>
      <c r="E9" s="26"/>
      <c r="F9" s="26"/>
      <c r="G9" s="26"/>
      <c r="H9" s="26"/>
      <c r="I9" s="26"/>
    </row>
    <row r="10" spans="1:9" ht="15" customHeight="1" x14ac:dyDescent="0.3">
      <c r="A10" s="24"/>
      <c r="B10" s="4">
        <f>D6</f>
        <v>134291.77305838058</v>
      </c>
      <c r="C10">
        <v>1500</v>
      </c>
      <c r="D10">
        <v>1700</v>
      </c>
      <c r="E10">
        <v>1900</v>
      </c>
      <c r="F10">
        <v>2100</v>
      </c>
      <c r="G10">
        <v>2300</v>
      </c>
      <c r="H10">
        <v>2500</v>
      </c>
    </row>
    <row r="11" spans="1:9" x14ac:dyDescent="0.3">
      <c r="A11" s="27" t="s">
        <v>2</v>
      </c>
      <c r="B11">
        <v>2</v>
      </c>
      <c r="C11" s="4">
        <f t="dataTable" ref="C11:H14" dt2D="1" dtr="1" r1="C4" r2="C5"/>
        <v>94052.047406140089</v>
      </c>
      <c r="D11" s="4">
        <v>106420.03662621186</v>
      </c>
      <c r="E11" s="4">
        <v>118788.02584628364</v>
      </c>
      <c r="F11" s="4">
        <v>131156.01506635541</v>
      </c>
      <c r="G11" s="4">
        <v>143524.0042864272</v>
      </c>
      <c r="H11" s="4">
        <v>155891.99350649893</v>
      </c>
    </row>
    <row r="12" spans="1:9" x14ac:dyDescent="0.3">
      <c r="A12" s="27"/>
      <c r="B12">
        <v>3</v>
      </c>
      <c r="C12" s="4">
        <v>103371.80000820116</v>
      </c>
      <c r="D12" s="4">
        <v>115739.78922827292</v>
      </c>
      <c r="E12" s="4">
        <v>128107.7784483447</v>
      </c>
      <c r="F12" s="4">
        <v>140475.76766841646</v>
      </c>
      <c r="G12" s="4">
        <v>152843.75688848825</v>
      </c>
      <c r="H12" s="4">
        <v>165211.74610855998</v>
      </c>
    </row>
    <row r="13" spans="1:9" x14ac:dyDescent="0.3">
      <c r="A13" s="27"/>
      <c r="B13">
        <v>4</v>
      </c>
      <c r="C13" s="4">
        <v>112691.55261026221</v>
      </c>
      <c r="D13" s="4">
        <v>125059.54183033397</v>
      </c>
      <c r="E13" s="4">
        <v>137427.53105040576</v>
      </c>
      <c r="F13" s="4">
        <v>149795.52027047751</v>
      </c>
      <c r="G13" s="4">
        <v>162163.5094905493</v>
      </c>
      <c r="H13" s="4">
        <v>174531.49871062103</v>
      </c>
    </row>
    <row r="14" spans="1:9" x14ac:dyDescent="0.3">
      <c r="A14" s="27"/>
      <c r="B14">
        <v>5</v>
      </c>
      <c r="C14" s="4">
        <v>122011.30521232326</v>
      </c>
      <c r="D14" s="4">
        <v>134379.29443239502</v>
      </c>
      <c r="E14" s="4">
        <v>146747.28365246681</v>
      </c>
      <c r="F14" s="4">
        <v>159115.27287253857</v>
      </c>
      <c r="G14" s="4">
        <v>171483.26209261036</v>
      </c>
      <c r="H14" s="4">
        <v>183851.25131268208</v>
      </c>
    </row>
    <row r="15" spans="1:9" x14ac:dyDescent="0.3">
      <c r="A15" s="24"/>
    </row>
  </sheetData>
  <mergeCells count="3">
    <mergeCell ref="A1:D1"/>
    <mergeCell ref="C9:I9"/>
    <mergeCell ref="A11:A14"/>
  </mergeCells>
  <conditionalFormatting sqref="C11:H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E20" sqref="E20"/>
    </sheetView>
  </sheetViews>
  <sheetFormatPr defaultColWidth="9.109375" defaultRowHeight="14.4" x14ac:dyDescent="0.3"/>
  <cols>
    <col min="1" max="1" width="5.109375" style="3" bestFit="1" customWidth="1"/>
    <col min="2" max="2" width="7.6640625" style="3" bestFit="1" customWidth="1"/>
    <col min="3" max="3" width="7.109375" style="3" bestFit="1" customWidth="1"/>
    <col min="4" max="4" width="12.33203125" style="3" bestFit="1" customWidth="1"/>
    <col min="5" max="5" width="12.88671875" style="3" bestFit="1" customWidth="1"/>
    <col min="6" max="6" width="8.88671875" style="3" bestFit="1" customWidth="1"/>
    <col min="7" max="7" width="7.5546875" style="3" bestFit="1" customWidth="1"/>
    <col min="8" max="8" width="16.33203125" style="3" bestFit="1" customWidth="1"/>
    <col min="9" max="16384" width="9.109375" style="3"/>
  </cols>
  <sheetData>
    <row r="1" spans="1:8" x14ac:dyDescent="0.3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3">
        <v>1</v>
      </c>
      <c r="B2" s="3">
        <v>114300</v>
      </c>
      <c r="C2" s="3">
        <v>1790</v>
      </c>
      <c r="D2" s="3">
        <v>2</v>
      </c>
      <c r="E2" s="3">
        <v>2</v>
      </c>
      <c r="F2" s="3">
        <v>2</v>
      </c>
      <c r="G2" s="3" t="s">
        <v>7</v>
      </c>
      <c r="H2" s="3" t="s">
        <v>8</v>
      </c>
    </row>
    <row r="3" spans="1:8" x14ac:dyDescent="0.3">
      <c r="A3" s="3">
        <v>2</v>
      </c>
      <c r="B3" s="3">
        <v>114200</v>
      </c>
      <c r="C3" s="3">
        <v>2030</v>
      </c>
      <c r="D3" s="3">
        <v>4</v>
      </c>
      <c r="E3" s="3">
        <v>2</v>
      </c>
      <c r="F3" s="3">
        <v>3</v>
      </c>
      <c r="G3" s="3" t="s">
        <v>7</v>
      </c>
      <c r="H3" s="3" t="s">
        <v>8</v>
      </c>
    </row>
    <row r="4" spans="1:8" x14ac:dyDescent="0.3">
      <c r="A4" s="3">
        <v>3</v>
      </c>
      <c r="B4" s="3">
        <v>114800</v>
      </c>
      <c r="C4" s="3">
        <v>1740</v>
      </c>
      <c r="D4" s="3">
        <v>3</v>
      </c>
      <c r="E4" s="3">
        <v>2</v>
      </c>
      <c r="F4" s="3">
        <v>1</v>
      </c>
      <c r="G4" s="3" t="s">
        <v>7</v>
      </c>
      <c r="H4" s="3" t="s">
        <v>8</v>
      </c>
    </row>
    <row r="5" spans="1:8" x14ac:dyDescent="0.3">
      <c r="A5" s="3">
        <v>4</v>
      </c>
      <c r="B5" s="3">
        <v>94700</v>
      </c>
      <c r="C5" s="3">
        <v>1980</v>
      </c>
      <c r="D5" s="3">
        <v>3</v>
      </c>
      <c r="E5" s="3">
        <v>2</v>
      </c>
      <c r="F5" s="3">
        <v>3</v>
      </c>
      <c r="G5" s="3" t="s">
        <v>7</v>
      </c>
      <c r="H5" s="3" t="s">
        <v>8</v>
      </c>
    </row>
    <row r="6" spans="1:8" x14ac:dyDescent="0.3">
      <c r="A6" s="3">
        <v>5</v>
      </c>
      <c r="B6" s="3">
        <v>119800</v>
      </c>
      <c r="C6" s="3">
        <v>2130</v>
      </c>
      <c r="D6" s="3">
        <v>3</v>
      </c>
      <c r="E6" s="3">
        <v>3</v>
      </c>
      <c r="F6" s="3">
        <v>3</v>
      </c>
      <c r="G6" s="3" t="s">
        <v>7</v>
      </c>
      <c r="H6" s="3" t="s">
        <v>8</v>
      </c>
    </row>
    <row r="7" spans="1:8" x14ac:dyDescent="0.3">
      <c r="A7" s="3">
        <v>6</v>
      </c>
      <c r="B7" s="3">
        <v>114600</v>
      </c>
      <c r="C7" s="3">
        <v>1780</v>
      </c>
      <c r="D7" s="3">
        <v>3</v>
      </c>
      <c r="E7" s="3">
        <v>2</v>
      </c>
      <c r="F7" s="3">
        <v>2</v>
      </c>
      <c r="G7" s="3" t="s">
        <v>7</v>
      </c>
      <c r="H7" s="3" t="s">
        <v>9</v>
      </c>
    </row>
    <row r="8" spans="1:8" x14ac:dyDescent="0.3">
      <c r="A8" s="3">
        <v>7</v>
      </c>
      <c r="B8" s="3">
        <v>151600</v>
      </c>
      <c r="C8" s="3">
        <v>1830</v>
      </c>
      <c r="D8" s="3">
        <v>3</v>
      </c>
      <c r="E8" s="3">
        <v>3</v>
      </c>
      <c r="F8" s="3">
        <v>3</v>
      </c>
      <c r="G8" s="3" t="s">
        <v>10</v>
      </c>
      <c r="H8" s="3" t="s">
        <v>11</v>
      </c>
    </row>
    <row r="9" spans="1:8" x14ac:dyDescent="0.3">
      <c r="A9" s="3">
        <v>8</v>
      </c>
      <c r="B9" s="3">
        <v>150700</v>
      </c>
      <c r="C9" s="3">
        <v>2160</v>
      </c>
      <c r="D9" s="3">
        <v>4</v>
      </c>
      <c r="E9" s="3">
        <v>2</v>
      </c>
      <c r="F9" s="3">
        <v>2</v>
      </c>
      <c r="G9" s="3" t="s">
        <v>7</v>
      </c>
      <c r="H9" s="3" t="s">
        <v>11</v>
      </c>
    </row>
    <row r="10" spans="1:8" x14ac:dyDescent="0.3">
      <c r="A10" s="3">
        <v>9</v>
      </c>
      <c r="B10" s="3">
        <v>119200</v>
      </c>
      <c r="C10" s="3">
        <v>2110</v>
      </c>
      <c r="D10" s="3">
        <v>4</v>
      </c>
      <c r="E10" s="3">
        <v>2</v>
      </c>
      <c r="F10" s="3">
        <v>3</v>
      </c>
      <c r="G10" s="3" t="s">
        <v>7</v>
      </c>
      <c r="H10" s="3" t="s">
        <v>8</v>
      </c>
    </row>
    <row r="11" spans="1:8" x14ac:dyDescent="0.3">
      <c r="A11" s="3">
        <v>10</v>
      </c>
      <c r="B11" s="3">
        <v>104000</v>
      </c>
      <c r="C11" s="3">
        <v>1730</v>
      </c>
      <c r="D11" s="3">
        <v>3</v>
      </c>
      <c r="E11" s="3">
        <v>3</v>
      </c>
      <c r="F11" s="3">
        <v>3</v>
      </c>
      <c r="G11" s="3" t="s">
        <v>7</v>
      </c>
      <c r="H11" s="3" t="s">
        <v>8</v>
      </c>
    </row>
    <row r="12" spans="1:8" x14ac:dyDescent="0.3">
      <c r="A12" s="3">
        <v>11</v>
      </c>
      <c r="B12" s="3">
        <v>132500</v>
      </c>
      <c r="C12" s="3">
        <v>2030</v>
      </c>
      <c r="D12" s="3">
        <v>3</v>
      </c>
      <c r="E12" s="3">
        <v>2</v>
      </c>
      <c r="F12" s="3">
        <v>3</v>
      </c>
      <c r="G12" s="3" t="s">
        <v>10</v>
      </c>
      <c r="H12" s="3" t="s">
        <v>8</v>
      </c>
    </row>
    <row r="13" spans="1:8" x14ac:dyDescent="0.3">
      <c r="A13" s="3">
        <v>12</v>
      </c>
      <c r="B13" s="3">
        <v>123000</v>
      </c>
      <c r="C13" s="3">
        <v>1870</v>
      </c>
      <c r="D13" s="3">
        <v>2</v>
      </c>
      <c r="E13" s="3">
        <v>2</v>
      </c>
      <c r="F13" s="3">
        <v>2</v>
      </c>
      <c r="G13" s="3" t="s">
        <v>10</v>
      </c>
      <c r="H13" s="3" t="s">
        <v>8</v>
      </c>
    </row>
    <row r="14" spans="1:8" x14ac:dyDescent="0.3">
      <c r="A14" s="3">
        <v>13</v>
      </c>
      <c r="B14" s="3">
        <v>102600</v>
      </c>
      <c r="C14" s="3">
        <v>1910</v>
      </c>
      <c r="D14" s="3">
        <v>3</v>
      </c>
      <c r="E14" s="3">
        <v>2</v>
      </c>
      <c r="F14" s="3">
        <v>4</v>
      </c>
      <c r="G14" s="3" t="s">
        <v>7</v>
      </c>
      <c r="H14" s="3" t="s">
        <v>9</v>
      </c>
    </row>
    <row r="15" spans="1:8" x14ac:dyDescent="0.3">
      <c r="A15" s="3">
        <v>14</v>
      </c>
      <c r="B15" s="3">
        <v>126300</v>
      </c>
      <c r="C15" s="3">
        <v>2150</v>
      </c>
      <c r="D15" s="3">
        <v>3</v>
      </c>
      <c r="E15" s="3">
        <v>3</v>
      </c>
      <c r="F15" s="3">
        <v>5</v>
      </c>
      <c r="G15" s="3" t="s">
        <v>10</v>
      </c>
      <c r="H15" s="3" t="s">
        <v>9</v>
      </c>
    </row>
    <row r="16" spans="1:8" x14ac:dyDescent="0.3">
      <c r="A16" s="3">
        <v>15</v>
      </c>
      <c r="B16" s="3">
        <v>176800</v>
      </c>
      <c r="C16" s="3">
        <v>2590</v>
      </c>
      <c r="D16" s="3">
        <v>4</v>
      </c>
      <c r="E16" s="3">
        <v>3</v>
      </c>
      <c r="F16" s="3">
        <v>4</v>
      </c>
      <c r="G16" s="3" t="s">
        <v>7</v>
      </c>
      <c r="H16" s="3" t="s">
        <v>11</v>
      </c>
    </row>
    <row r="17" spans="1:8" x14ac:dyDescent="0.3">
      <c r="A17" s="3">
        <v>16</v>
      </c>
      <c r="B17" s="3">
        <v>145800</v>
      </c>
      <c r="C17" s="3">
        <v>1780</v>
      </c>
      <c r="D17" s="3">
        <v>4</v>
      </c>
      <c r="E17" s="3">
        <v>2</v>
      </c>
      <c r="F17" s="3">
        <v>1</v>
      </c>
      <c r="G17" s="3" t="s">
        <v>7</v>
      </c>
      <c r="H17" s="3" t="s">
        <v>11</v>
      </c>
    </row>
    <row r="18" spans="1:8" x14ac:dyDescent="0.3">
      <c r="A18" s="3">
        <v>17</v>
      </c>
      <c r="B18" s="3">
        <v>147100</v>
      </c>
      <c r="C18" s="3">
        <v>2190</v>
      </c>
      <c r="D18" s="3">
        <v>3</v>
      </c>
      <c r="E18" s="3">
        <v>3</v>
      </c>
      <c r="F18" s="3">
        <v>4</v>
      </c>
      <c r="G18" s="3" t="s">
        <v>10</v>
      </c>
      <c r="H18" s="3" t="s">
        <v>8</v>
      </c>
    </row>
    <row r="19" spans="1:8" x14ac:dyDescent="0.3">
      <c r="A19" s="3">
        <v>18</v>
      </c>
      <c r="B19" s="3">
        <v>83600</v>
      </c>
      <c r="C19" s="3">
        <v>1990</v>
      </c>
      <c r="D19" s="3">
        <v>3</v>
      </c>
      <c r="E19" s="3">
        <v>3</v>
      </c>
      <c r="F19" s="3">
        <v>4</v>
      </c>
      <c r="G19" s="3" t="s">
        <v>7</v>
      </c>
      <c r="H19" s="3" t="s">
        <v>9</v>
      </c>
    </row>
    <row r="20" spans="1:8" x14ac:dyDescent="0.3">
      <c r="A20" s="3">
        <v>19</v>
      </c>
      <c r="B20" s="3">
        <v>111400</v>
      </c>
      <c r="C20" s="3">
        <v>1700</v>
      </c>
      <c r="D20" s="3">
        <v>2</v>
      </c>
      <c r="E20" s="3">
        <v>2</v>
      </c>
      <c r="F20" s="3">
        <v>1</v>
      </c>
      <c r="G20" s="3" t="s">
        <v>10</v>
      </c>
      <c r="H20" s="3" t="s">
        <v>8</v>
      </c>
    </row>
    <row r="21" spans="1:8" x14ac:dyDescent="0.3">
      <c r="A21" s="3">
        <v>20</v>
      </c>
      <c r="B21" s="3">
        <v>167200</v>
      </c>
      <c r="C21" s="3">
        <v>1920</v>
      </c>
      <c r="D21" s="3">
        <v>3</v>
      </c>
      <c r="E21" s="3">
        <v>3</v>
      </c>
      <c r="F21" s="3">
        <v>2</v>
      </c>
      <c r="G21" s="3" t="s">
        <v>10</v>
      </c>
      <c r="H21" s="3" t="s">
        <v>11</v>
      </c>
    </row>
    <row r="22" spans="1:8" x14ac:dyDescent="0.3">
      <c r="A22" s="3">
        <v>21</v>
      </c>
      <c r="B22" s="3">
        <v>116200</v>
      </c>
      <c r="C22" s="3">
        <v>1790</v>
      </c>
      <c r="D22" s="3">
        <v>3</v>
      </c>
      <c r="E22" s="3">
        <v>2</v>
      </c>
      <c r="F22" s="3">
        <v>3</v>
      </c>
      <c r="G22" s="3" t="s">
        <v>7</v>
      </c>
      <c r="H22" s="3" t="s">
        <v>8</v>
      </c>
    </row>
    <row r="23" spans="1:8" x14ac:dyDescent="0.3">
      <c r="A23" s="3">
        <v>22</v>
      </c>
      <c r="B23" s="3">
        <v>113800</v>
      </c>
      <c r="C23" s="3">
        <v>2000</v>
      </c>
      <c r="D23" s="3">
        <v>3</v>
      </c>
      <c r="E23" s="3">
        <v>2</v>
      </c>
      <c r="F23" s="3">
        <v>4</v>
      </c>
      <c r="G23" s="3" t="s">
        <v>7</v>
      </c>
      <c r="H23" s="3" t="s">
        <v>9</v>
      </c>
    </row>
    <row r="24" spans="1:8" x14ac:dyDescent="0.3">
      <c r="A24" s="3">
        <v>23</v>
      </c>
      <c r="B24" s="3">
        <v>91700</v>
      </c>
      <c r="C24" s="3">
        <v>1690</v>
      </c>
      <c r="D24" s="3">
        <v>3</v>
      </c>
      <c r="E24" s="3">
        <v>2</v>
      </c>
      <c r="F24" s="3">
        <v>3</v>
      </c>
      <c r="G24" s="3" t="s">
        <v>7</v>
      </c>
      <c r="H24" s="3" t="s">
        <v>9</v>
      </c>
    </row>
    <row r="25" spans="1:8" x14ac:dyDescent="0.3">
      <c r="A25" s="3">
        <v>24</v>
      </c>
      <c r="B25" s="3">
        <v>106100</v>
      </c>
      <c r="C25" s="3">
        <v>1820</v>
      </c>
      <c r="D25" s="3">
        <v>3</v>
      </c>
      <c r="E25" s="3">
        <v>2</v>
      </c>
      <c r="F25" s="3">
        <v>3</v>
      </c>
      <c r="G25" s="3" t="s">
        <v>10</v>
      </c>
      <c r="H25" s="3" t="s">
        <v>9</v>
      </c>
    </row>
    <row r="26" spans="1:8" x14ac:dyDescent="0.3">
      <c r="A26" s="3">
        <v>25</v>
      </c>
      <c r="B26" s="3">
        <v>156400</v>
      </c>
      <c r="C26" s="3">
        <v>2210</v>
      </c>
      <c r="D26" s="3">
        <v>4</v>
      </c>
      <c r="E26" s="3">
        <v>3</v>
      </c>
      <c r="F26" s="3">
        <v>2</v>
      </c>
      <c r="G26" s="3" t="s">
        <v>10</v>
      </c>
      <c r="H26" s="3" t="s">
        <v>8</v>
      </c>
    </row>
    <row r="27" spans="1:8" x14ac:dyDescent="0.3">
      <c r="A27" s="3">
        <v>26</v>
      </c>
      <c r="B27" s="3">
        <v>149300</v>
      </c>
      <c r="C27" s="3">
        <v>2290</v>
      </c>
      <c r="D27" s="3">
        <v>4</v>
      </c>
      <c r="E27" s="3">
        <v>3</v>
      </c>
      <c r="F27" s="3">
        <v>3</v>
      </c>
      <c r="G27" s="3" t="s">
        <v>7</v>
      </c>
      <c r="H27" s="3" t="s">
        <v>9</v>
      </c>
    </row>
    <row r="28" spans="1:8" x14ac:dyDescent="0.3">
      <c r="A28" s="3">
        <v>27</v>
      </c>
      <c r="B28" s="3">
        <v>137000</v>
      </c>
      <c r="C28" s="3">
        <v>2000</v>
      </c>
      <c r="D28" s="3">
        <v>4</v>
      </c>
      <c r="E28" s="3">
        <v>2</v>
      </c>
      <c r="F28" s="3">
        <v>3</v>
      </c>
      <c r="G28" s="3" t="s">
        <v>7</v>
      </c>
      <c r="H28" s="3" t="s">
        <v>11</v>
      </c>
    </row>
    <row r="29" spans="1:8" x14ac:dyDescent="0.3">
      <c r="A29" s="3">
        <v>28</v>
      </c>
      <c r="B29" s="3">
        <v>99300</v>
      </c>
      <c r="C29" s="3">
        <v>1700</v>
      </c>
      <c r="D29" s="3">
        <v>3</v>
      </c>
      <c r="E29" s="3">
        <v>2</v>
      </c>
      <c r="F29" s="3">
        <v>2</v>
      </c>
      <c r="G29" s="3" t="s">
        <v>7</v>
      </c>
      <c r="H29" s="3" t="s">
        <v>8</v>
      </c>
    </row>
    <row r="30" spans="1:8" x14ac:dyDescent="0.3">
      <c r="A30" s="3">
        <v>29</v>
      </c>
      <c r="B30" s="3">
        <v>69100</v>
      </c>
      <c r="C30" s="3">
        <v>1600</v>
      </c>
      <c r="D30" s="3">
        <v>2</v>
      </c>
      <c r="E30" s="3">
        <v>2</v>
      </c>
      <c r="F30" s="3">
        <v>3</v>
      </c>
      <c r="G30" s="3" t="s">
        <v>7</v>
      </c>
      <c r="H30" s="3" t="s">
        <v>9</v>
      </c>
    </row>
    <row r="31" spans="1:8" x14ac:dyDescent="0.3">
      <c r="A31" s="3">
        <v>30</v>
      </c>
      <c r="B31" s="3">
        <v>188000</v>
      </c>
      <c r="C31" s="3">
        <v>2040</v>
      </c>
      <c r="D31" s="3">
        <v>4</v>
      </c>
      <c r="E31" s="3">
        <v>3</v>
      </c>
      <c r="F31" s="3">
        <v>1</v>
      </c>
      <c r="G31" s="3" t="s">
        <v>10</v>
      </c>
      <c r="H31" s="3" t="s">
        <v>11</v>
      </c>
    </row>
    <row r="32" spans="1:8" x14ac:dyDescent="0.3">
      <c r="A32" s="3">
        <v>31</v>
      </c>
      <c r="B32" s="3">
        <v>182000</v>
      </c>
      <c r="C32" s="3">
        <v>2250</v>
      </c>
      <c r="D32" s="3">
        <v>4</v>
      </c>
      <c r="E32" s="3">
        <v>3</v>
      </c>
      <c r="F32" s="3">
        <v>3</v>
      </c>
      <c r="G32" s="3" t="s">
        <v>10</v>
      </c>
      <c r="H32" s="3" t="s">
        <v>11</v>
      </c>
    </row>
    <row r="33" spans="1:8" x14ac:dyDescent="0.3">
      <c r="A33" s="3">
        <v>32</v>
      </c>
      <c r="B33" s="3">
        <v>112300</v>
      </c>
      <c r="C33" s="3">
        <v>1930</v>
      </c>
      <c r="D33" s="3">
        <v>2</v>
      </c>
      <c r="E33" s="3">
        <v>2</v>
      </c>
      <c r="F33" s="3">
        <v>2</v>
      </c>
      <c r="G33" s="3" t="s">
        <v>10</v>
      </c>
      <c r="H33" s="3" t="s">
        <v>9</v>
      </c>
    </row>
    <row r="34" spans="1:8" x14ac:dyDescent="0.3">
      <c r="A34" s="3">
        <v>33</v>
      </c>
      <c r="B34" s="3">
        <v>135000</v>
      </c>
      <c r="C34" s="3">
        <v>2250</v>
      </c>
      <c r="D34" s="3">
        <v>3</v>
      </c>
      <c r="E34" s="3">
        <v>3</v>
      </c>
      <c r="F34" s="3">
        <v>3</v>
      </c>
      <c r="G34" s="3" t="s">
        <v>10</v>
      </c>
      <c r="H34" s="3" t="s">
        <v>8</v>
      </c>
    </row>
    <row r="35" spans="1:8" x14ac:dyDescent="0.3">
      <c r="A35" s="3">
        <v>34</v>
      </c>
      <c r="B35" s="3">
        <v>139600</v>
      </c>
      <c r="C35" s="3">
        <v>2280</v>
      </c>
      <c r="D35" s="3">
        <v>5</v>
      </c>
      <c r="E35" s="3">
        <v>3</v>
      </c>
      <c r="F35" s="3">
        <v>4</v>
      </c>
      <c r="G35" s="3" t="s">
        <v>10</v>
      </c>
      <c r="H35" s="3" t="s">
        <v>8</v>
      </c>
    </row>
    <row r="36" spans="1:8" x14ac:dyDescent="0.3">
      <c r="A36" s="3">
        <v>35</v>
      </c>
      <c r="B36" s="3">
        <v>117800</v>
      </c>
      <c r="C36" s="3">
        <v>2000</v>
      </c>
      <c r="D36" s="3">
        <v>2</v>
      </c>
      <c r="E36" s="3">
        <v>2</v>
      </c>
      <c r="F36" s="3">
        <v>3</v>
      </c>
      <c r="G36" s="3" t="s">
        <v>7</v>
      </c>
      <c r="H36" s="3" t="s">
        <v>9</v>
      </c>
    </row>
    <row r="37" spans="1:8" x14ac:dyDescent="0.3">
      <c r="A37" s="3">
        <v>36</v>
      </c>
      <c r="B37" s="3">
        <v>117100</v>
      </c>
      <c r="C37" s="3">
        <v>2080</v>
      </c>
      <c r="D37" s="3">
        <v>3</v>
      </c>
      <c r="E37" s="3">
        <v>3</v>
      </c>
      <c r="F37" s="3">
        <v>3</v>
      </c>
      <c r="G37" s="3" t="s">
        <v>7</v>
      </c>
      <c r="H37" s="3" t="s">
        <v>9</v>
      </c>
    </row>
    <row r="38" spans="1:8" x14ac:dyDescent="0.3">
      <c r="A38" s="3">
        <v>37</v>
      </c>
      <c r="B38" s="3">
        <v>117500</v>
      </c>
      <c r="C38" s="3">
        <v>1880</v>
      </c>
      <c r="D38" s="3">
        <v>2</v>
      </c>
      <c r="E38" s="3">
        <v>2</v>
      </c>
      <c r="F38" s="3">
        <v>2</v>
      </c>
      <c r="G38" s="3" t="s">
        <v>7</v>
      </c>
      <c r="H38" s="3" t="s">
        <v>9</v>
      </c>
    </row>
    <row r="39" spans="1:8" x14ac:dyDescent="0.3">
      <c r="A39" s="3">
        <v>38</v>
      </c>
      <c r="B39" s="3">
        <v>147000</v>
      </c>
      <c r="C39" s="3">
        <v>2420</v>
      </c>
      <c r="D39" s="3">
        <v>4</v>
      </c>
      <c r="E39" s="3">
        <v>3</v>
      </c>
      <c r="F39" s="3">
        <v>4</v>
      </c>
      <c r="G39" s="3" t="s">
        <v>7</v>
      </c>
      <c r="H39" s="3" t="s">
        <v>11</v>
      </c>
    </row>
    <row r="40" spans="1:8" x14ac:dyDescent="0.3">
      <c r="A40" s="3">
        <v>39</v>
      </c>
      <c r="B40" s="3">
        <v>131300</v>
      </c>
      <c r="C40" s="3">
        <v>1720</v>
      </c>
      <c r="D40" s="3">
        <v>3</v>
      </c>
      <c r="E40" s="3">
        <v>2</v>
      </c>
      <c r="F40" s="3">
        <v>1</v>
      </c>
      <c r="G40" s="3" t="s">
        <v>7</v>
      </c>
      <c r="H40" s="3" t="s">
        <v>11</v>
      </c>
    </row>
    <row r="41" spans="1:8" x14ac:dyDescent="0.3">
      <c r="A41" s="3">
        <v>40</v>
      </c>
      <c r="B41" s="3">
        <v>108200</v>
      </c>
      <c r="C41" s="3">
        <v>1740</v>
      </c>
      <c r="D41" s="3">
        <v>3</v>
      </c>
      <c r="E41" s="3">
        <v>2</v>
      </c>
      <c r="F41" s="3">
        <v>2</v>
      </c>
      <c r="G41" s="3" t="s">
        <v>7</v>
      </c>
      <c r="H41" s="3" t="s">
        <v>9</v>
      </c>
    </row>
    <row r="42" spans="1:8" x14ac:dyDescent="0.3">
      <c r="A42" s="3">
        <v>41</v>
      </c>
      <c r="B42" s="3">
        <v>106600</v>
      </c>
      <c r="C42" s="3">
        <v>1560</v>
      </c>
      <c r="D42" s="3">
        <v>2</v>
      </c>
      <c r="E42" s="3">
        <v>2</v>
      </c>
      <c r="F42" s="3">
        <v>1</v>
      </c>
      <c r="G42" s="3" t="s">
        <v>7</v>
      </c>
      <c r="H42" s="3" t="s">
        <v>8</v>
      </c>
    </row>
    <row r="43" spans="1:8" x14ac:dyDescent="0.3">
      <c r="A43" s="3">
        <v>42</v>
      </c>
      <c r="B43" s="3">
        <v>133600</v>
      </c>
      <c r="C43" s="3">
        <v>1840</v>
      </c>
      <c r="D43" s="3">
        <v>4</v>
      </c>
      <c r="E43" s="3">
        <v>3</v>
      </c>
      <c r="F43" s="3">
        <v>2</v>
      </c>
      <c r="G43" s="3" t="s">
        <v>7</v>
      </c>
      <c r="H43" s="3" t="s">
        <v>11</v>
      </c>
    </row>
    <row r="44" spans="1:8" x14ac:dyDescent="0.3">
      <c r="A44" s="3">
        <v>43</v>
      </c>
      <c r="B44" s="3">
        <v>105600</v>
      </c>
      <c r="C44" s="3">
        <v>1990</v>
      </c>
      <c r="D44" s="3">
        <v>2</v>
      </c>
      <c r="E44" s="3">
        <v>2</v>
      </c>
      <c r="F44" s="3">
        <v>3</v>
      </c>
      <c r="G44" s="3" t="s">
        <v>7</v>
      </c>
      <c r="H44" s="3" t="s">
        <v>8</v>
      </c>
    </row>
    <row r="45" spans="1:8" x14ac:dyDescent="0.3">
      <c r="A45" s="3">
        <v>44</v>
      </c>
      <c r="B45" s="3">
        <v>154000</v>
      </c>
      <c r="C45" s="3">
        <v>1920</v>
      </c>
      <c r="D45" s="3">
        <v>3</v>
      </c>
      <c r="E45" s="3">
        <v>2</v>
      </c>
      <c r="F45" s="3">
        <v>1</v>
      </c>
      <c r="G45" s="3" t="s">
        <v>10</v>
      </c>
      <c r="H45" s="3" t="s">
        <v>8</v>
      </c>
    </row>
    <row r="46" spans="1:8" x14ac:dyDescent="0.3">
      <c r="A46" s="3">
        <v>45</v>
      </c>
      <c r="B46" s="3">
        <v>166500</v>
      </c>
      <c r="C46" s="3">
        <v>1940</v>
      </c>
      <c r="D46" s="3">
        <v>3</v>
      </c>
      <c r="E46" s="3">
        <v>3</v>
      </c>
      <c r="F46" s="3">
        <v>2</v>
      </c>
      <c r="G46" s="3" t="s">
        <v>10</v>
      </c>
      <c r="H46" s="3" t="s">
        <v>11</v>
      </c>
    </row>
    <row r="47" spans="1:8" x14ac:dyDescent="0.3">
      <c r="A47" s="3">
        <v>46</v>
      </c>
      <c r="B47" s="3">
        <v>103200</v>
      </c>
      <c r="C47" s="3">
        <v>1810</v>
      </c>
      <c r="D47" s="3">
        <v>3</v>
      </c>
      <c r="E47" s="3">
        <v>2</v>
      </c>
      <c r="F47" s="3">
        <v>3</v>
      </c>
      <c r="G47" s="3" t="s">
        <v>7</v>
      </c>
      <c r="H47" s="3" t="s">
        <v>8</v>
      </c>
    </row>
    <row r="48" spans="1:8" x14ac:dyDescent="0.3">
      <c r="A48" s="3">
        <v>47</v>
      </c>
      <c r="B48" s="3">
        <v>129800</v>
      </c>
      <c r="C48" s="3">
        <v>1990</v>
      </c>
      <c r="D48" s="3">
        <v>2</v>
      </c>
      <c r="E48" s="3">
        <v>3</v>
      </c>
      <c r="F48" s="3">
        <v>2</v>
      </c>
      <c r="G48" s="3" t="s">
        <v>7</v>
      </c>
      <c r="H48" s="3" t="s">
        <v>9</v>
      </c>
    </row>
    <row r="49" spans="1:8" x14ac:dyDescent="0.3">
      <c r="A49" s="3">
        <v>48</v>
      </c>
      <c r="B49" s="3">
        <v>90300</v>
      </c>
      <c r="C49" s="3">
        <v>2050</v>
      </c>
      <c r="D49" s="3">
        <v>3</v>
      </c>
      <c r="E49" s="3">
        <v>2</v>
      </c>
      <c r="F49" s="3">
        <v>6</v>
      </c>
      <c r="G49" s="3" t="s">
        <v>7</v>
      </c>
      <c r="H49" s="3" t="s">
        <v>9</v>
      </c>
    </row>
    <row r="50" spans="1:8" x14ac:dyDescent="0.3">
      <c r="A50" s="3">
        <v>49</v>
      </c>
      <c r="B50" s="3">
        <v>115900</v>
      </c>
      <c r="C50" s="3">
        <v>1980</v>
      </c>
      <c r="D50" s="3">
        <v>2</v>
      </c>
      <c r="E50" s="3">
        <v>2</v>
      </c>
      <c r="F50" s="3">
        <v>2</v>
      </c>
      <c r="G50" s="3" t="s">
        <v>7</v>
      </c>
      <c r="H50" s="3" t="s">
        <v>8</v>
      </c>
    </row>
    <row r="51" spans="1:8" x14ac:dyDescent="0.3">
      <c r="A51" s="3">
        <v>50</v>
      </c>
      <c r="B51" s="3">
        <v>107500</v>
      </c>
      <c r="C51" s="3">
        <v>1700</v>
      </c>
      <c r="D51" s="3">
        <v>3</v>
      </c>
      <c r="E51" s="3">
        <v>2</v>
      </c>
      <c r="F51" s="3">
        <v>3</v>
      </c>
      <c r="G51" s="3" t="s">
        <v>10</v>
      </c>
      <c r="H51" s="3" t="s">
        <v>9</v>
      </c>
    </row>
    <row r="52" spans="1:8" x14ac:dyDescent="0.3">
      <c r="A52" s="3">
        <v>51</v>
      </c>
      <c r="B52" s="3">
        <v>151100</v>
      </c>
      <c r="C52" s="3">
        <v>2100</v>
      </c>
      <c r="D52" s="3">
        <v>3</v>
      </c>
      <c r="E52" s="3">
        <v>2</v>
      </c>
      <c r="F52" s="3">
        <v>3</v>
      </c>
      <c r="G52" s="3" t="s">
        <v>10</v>
      </c>
      <c r="H52" s="3" t="s">
        <v>8</v>
      </c>
    </row>
    <row r="53" spans="1:8" x14ac:dyDescent="0.3">
      <c r="A53" s="3">
        <v>52</v>
      </c>
      <c r="B53" s="3">
        <v>91100</v>
      </c>
      <c r="C53" s="3">
        <v>1860</v>
      </c>
      <c r="D53" s="3">
        <v>2</v>
      </c>
      <c r="E53" s="3">
        <v>2</v>
      </c>
      <c r="F53" s="3">
        <v>3</v>
      </c>
      <c r="G53" s="3" t="s">
        <v>7</v>
      </c>
      <c r="H53" s="3" t="s">
        <v>9</v>
      </c>
    </row>
    <row r="54" spans="1:8" x14ac:dyDescent="0.3">
      <c r="A54" s="3">
        <v>53</v>
      </c>
      <c r="B54" s="3">
        <v>117400</v>
      </c>
      <c r="C54" s="3">
        <v>2150</v>
      </c>
      <c r="D54" s="3">
        <v>2</v>
      </c>
      <c r="E54" s="3">
        <v>3</v>
      </c>
      <c r="F54" s="3">
        <v>4</v>
      </c>
      <c r="G54" s="3" t="s">
        <v>7</v>
      </c>
      <c r="H54" s="3" t="s">
        <v>9</v>
      </c>
    </row>
    <row r="55" spans="1:8" x14ac:dyDescent="0.3">
      <c r="A55" s="3">
        <v>54</v>
      </c>
      <c r="B55" s="3">
        <v>130800</v>
      </c>
      <c r="C55" s="3">
        <v>2100</v>
      </c>
      <c r="D55" s="3">
        <v>3</v>
      </c>
      <c r="E55" s="3">
        <v>2</v>
      </c>
      <c r="F55" s="3">
        <v>3</v>
      </c>
      <c r="G55" s="3" t="s">
        <v>7</v>
      </c>
      <c r="H55" s="3" t="s">
        <v>9</v>
      </c>
    </row>
    <row r="56" spans="1:8" x14ac:dyDescent="0.3">
      <c r="A56" s="3">
        <v>55</v>
      </c>
      <c r="B56" s="3">
        <v>81300</v>
      </c>
      <c r="C56" s="3">
        <v>1650</v>
      </c>
      <c r="D56" s="3">
        <v>3</v>
      </c>
      <c r="E56" s="3">
        <v>2</v>
      </c>
      <c r="F56" s="3">
        <v>3</v>
      </c>
      <c r="G56" s="3" t="s">
        <v>7</v>
      </c>
      <c r="H56" s="3" t="s">
        <v>9</v>
      </c>
    </row>
    <row r="57" spans="1:8" x14ac:dyDescent="0.3">
      <c r="A57" s="3">
        <v>56</v>
      </c>
      <c r="B57" s="3">
        <v>125700</v>
      </c>
      <c r="C57" s="3">
        <v>1720</v>
      </c>
      <c r="D57" s="3">
        <v>2</v>
      </c>
      <c r="E57" s="3">
        <v>2</v>
      </c>
      <c r="F57" s="3">
        <v>2</v>
      </c>
      <c r="G57" s="3" t="s">
        <v>10</v>
      </c>
      <c r="H57" s="3" t="s">
        <v>8</v>
      </c>
    </row>
    <row r="58" spans="1:8" x14ac:dyDescent="0.3">
      <c r="A58" s="3">
        <v>57</v>
      </c>
      <c r="B58" s="3">
        <v>140900</v>
      </c>
      <c r="C58" s="3">
        <v>2190</v>
      </c>
      <c r="D58" s="3">
        <v>3</v>
      </c>
      <c r="E58" s="3">
        <v>2</v>
      </c>
      <c r="F58" s="3">
        <v>3</v>
      </c>
      <c r="G58" s="3" t="s">
        <v>10</v>
      </c>
      <c r="H58" s="3" t="s">
        <v>8</v>
      </c>
    </row>
    <row r="59" spans="1:8" x14ac:dyDescent="0.3">
      <c r="A59" s="3">
        <v>58</v>
      </c>
      <c r="B59" s="3">
        <v>152300</v>
      </c>
      <c r="C59" s="3">
        <v>2240</v>
      </c>
      <c r="D59" s="3">
        <v>4</v>
      </c>
      <c r="E59" s="3">
        <v>3</v>
      </c>
      <c r="F59" s="3">
        <v>3</v>
      </c>
      <c r="G59" s="3" t="s">
        <v>7</v>
      </c>
      <c r="H59" s="3" t="s">
        <v>11</v>
      </c>
    </row>
    <row r="60" spans="1:8" x14ac:dyDescent="0.3">
      <c r="A60" s="3">
        <v>59</v>
      </c>
      <c r="B60" s="3">
        <v>138100</v>
      </c>
      <c r="C60" s="3">
        <v>1840</v>
      </c>
      <c r="D60" s="3">
        <v>3</v>
      </c>
      <c r="E60" s="3">
        <v>3</v>
      </c>
      <c r="F60" s="3">
        <v>1</v>
      </c>
      <c r="G60" s="3" t="s">
        <v>7</v>
      </c>
      <c r="H60" s="3" t="s">
        <v>11</v>
      </c>
    </row>
    <row r="61" spans="1:8" x14ac:dyDescent="0.3">
      <c r="A61" s="3">
        <v>60</v>
      </c>
      <c r="B61" s="3">
        <v>155400</v>
      </c>
      <c r="C61" s="3">
        <v>2090</v>
      </c>
      <c r="D61" s="3">
        <v>4</v>
      </c>
      <c r="E61" s="3">
        <v>2</v>
      </c>
      <c r="F61" s="3">
        <v>1</v>
      </c>
      <c r="G61" s="3" t="s">
        <v>7</v>
      </c>
      <c r="H61" s="3" t="s">
        <v>11</v>
      </c>
    </row>
    <row r="62" spans="1:8" x14ac:dyDescent="0.3">
      <c r="A62" s="3">
        <v>61</v>
      </c>
      <c r="B62" s="3">
        <v>180900</v>
      </c>
      <c r="C62" s="3">
        <v>2200</v>
      </c>
      <c r="D62" s="3">
        <v>3</v>
      </c>
      <c r="E62" s="3">
        <v>3</v>
      </c>
      <c r="F62" s="3">
        <v>1</v>
      </c>
      <c r="G62" s="3" t="s">
        <v>7</v>
      </c>
      <c r="H62" s="3" t="s">
        <v>11</v>
      </c>
    </row>
    <row r="63" spans="1:8" x14ac:dyDescent="0.3">
      <c r="A63" s="3">
        <v>62</v>
      </c>
      <c r="B63" s="3">
        <v>100900</v>
      </c>
      <c r="C63" s="3">
        <v>1610</v>
      </c>
      <c r="D63" s="3">
        <v>2</v>
      </c>
      <c r="E63" s="3">
        <v>2</v>
      </c>
      <c r="F63" s="3">
        <v>2</v>
      </c>
      <c r="G63" s="3" t="s">
        <v>7</v>
      </c>
      <c r="H63" s="3" t="s">
        <v>9</v>
      </c>
    </row>
    <row r="64" spans="1:8" x14ac:dyDescent="0.3">
      <c r="A64" s="3">
        <v>63</v>
      </c>
      <c r="B64" s="3">
        <v>161300</v>
      </c>
      <c r="C64" s="3">
        <v>2220</v>
      </c>
      <c r="D64" s="3">
        <v>4</v>
      </c>
      <c r="E64" s="3">
        <v>3</v>
      </c>
      <c r="F64" s="3">
        <v>2</v>
      </c>
      <c r="G64" s="3" t="s">
        <v>7</v>
      </c>
      <c r="H64" s="3" t="s">
        <v>11</v>
      </c>
    </row>
    <row r="65" spans="1:8" x14ac:dyDescent="0.3">
      <c r="A65" s="3">
        <v>64</v>
      </c>
      <c r="B65" s="3">
        <v>120500</v>
      </c>
      <c r="C65" s="3">
        <v>1910</v>
      </c>
      <c r="D65" s="3">
        <v>2</v>
      </c>
      <c r="E65" s="3">
        <v>3</v>
      </c>
      <c r="F65" s="3">
        <v>2</v>
      </c>
      <c r="G65" s="3" t="s">
        <v>7</v>
      </c>
      <c r="H65" s="3" t="s">
        <v>8</v>
      </c>
    </row>
    <row r="66" spans="1:8" x14ac:dyDescent="0.3">
      <c r="A66" s="3">
        <v>65</v>
      </c>
      <c r="B66" s="3">
        <v>130300</v>
      </c>
      <c r="C66" s="3">
        <v>1860</v>
      </c>
      <c r="D66" s="3">
        <v>3</v>
      </c>
      <c r="E66" s="3">
        <v>2</v>
      </c>
      <c r="F66" s="3">
        <v>2</v>
      </c>
      <c r="G66" s="3" t="s">
        <v>7</v>
      </c>
      <c r="H66" s="3" t="s">
        <v>11</v>
      </c>
    </row>
    <row r="67" spans="1:8" x14ac:dyDescent="0.3">
      <c r="A67" s="3">
        <v>66</v>
      </c>
      <c r="B67" s="3">
        <v>111100</v>
      </c>
      <c r="C67" s="3">
        <v>1450</v>
      </c>
      <c r="D67" s="3">
        <v>2</v>
      </c>
      <c r="E67" s="3">
        <v>2</v>
      </c>
      <c r="F67" s="3">
        <v>1</v>
      </c>
      <c r="G67" s="3" t="s">
        <v>10</v>
      </c>
      <c r="H67" s="3" t="s">
        <v>9</v>
      </c>
    </row>
    <row r="68" spans="1:8" x14ac:dyDescent="0.3">
      <c r="A68" s="3">
        <v>67</v>
      </c>
      <c r="B68" s="3">
        <v>126200</v>
      </c>
      <c r="C68" s="3">
        <v>2210</v>
      </c>
      <c r="D68" s="3">
        <v>3</v>
      </c>
      <c r="E68" s="3">
        <v>3</v>
      </c>
      <c r="F68" s="3">
        <v>4</v>
      </c>
      <c r="G68" s="3" t="s">
        <v>7</v>
      </c>
      <c r="H68" s="3" t="s">
        <v>9</v>
      </c>
    </row>
    <row r="69" spans="1:8" x14ac:dyDescent="0.3">
      <c r="A69" s="3">
        <v>68</v>
      </c>
      <c r="B69" s="3">
        <v>151900</v>
      </c>
      <c r="C69" s="3">
        <v>2040</v>
      </c>
      <c r="D69" s="3">
        <v>4</v>
      </c>
      <c r="E69" s="3">
        <v>3</v>
      </c>
      <c r="F69" s="3">
        <v>3</v>
      </c>
      <c r="G69" s="3" t="s">
        <v>7</v>
      </c>
      <c r="H69" s="3" t="s">
        <v>8</v>
      </c>
    </row>
    <row r="70" spans="1:8" x14ac:dyDescent="0.3">
      <c r="A70" s="3">
        <v>69</v>
      </c>
      <c r="B70" s="3">
        <v>93600</v>
      </c>
      <c r="C70" s="3">
        <v>2140</v>
      </c>
      <c r="D70" s="3">
        <v>3</v>
      </c>
      <c r="E70" s="3">
        <v>2</v>
      </c>
      <c r="F70" s="3">
        <v>4</v>
      </c>
      <c r="G70" s="3" t="s">
        <v>7</v>
      </c>
      <c r="H70" s="3" t="s">
        <v>9</v>
      </c>
    </row>
    <row r="71" spans="1:8" x14ac:dyDescent="0.3">
      <c r="A71" s="3">
        <v>70</v>
      </c>
      <c r="B71" s="3">
        <v>165600</v>
      </c>
      <c r="C71" s="3">
        <v>2080</v>
      </c>
      <c r="D71" s="3">
        <v>4</v>
      </c>
      <c r="E71" s="3">
        <v>3</v>
      </c>
      <c r="F71" s="3">
        <v>3</v>
      </c>
      <c r="G71" s="3" t="s">
        <v>7</v>
      </c>
      <c r="H71" s="3" t="s">
        <v>11</v>
      </c>
    </row>
    <row r="72" spans="1:8" x14ac:dyDescent="0.3">
      <c r="A72" s="3">
        <v>71</v>
      </c>
      <c r="B72" s="3">
        <v>166700</v>
      </c>
      <c r="C72" s="3">
        <v>1950</v>
      </c>
      <c r="D72" s="3">
        <v>3</v>
      </c>
      <c r="E72" s="3">
        <v>3</v>
      </c>
      <c r="F72" s="3">
        <v>3</v>
      </c>
      <c r="G72" s="3" t="s">
        <v>10</v>
      </c>
      <c r="H72" s="3" t="s">
        <v>11</v>
      </c>
    </row>
    <row r="73" spans="1:8" x14ac:dyDescent="0.3">
      <c r="A73" s="3">
        <v>72</v>
      </c>
      <c r="B73" s="3">
        <v>157600</v>
      </c>
      <c r="C73" s="3">
        <v>2160</v>
      </c>
      <c r="D73" s="3">
        <v>4</v>
      </c>
      <c r="E73" s="3">
        <v>2</v>
      </c>
      <c r="F73" s="3">
        <v>1</v>
      </c>
      <c r="G73" s="3" t="s">
        <v>7</v>
      </c>
      <c r="H73" s="3" t="s">
        <v>11</v>
      </c>
    </row>
    <row r="74" spans="1:8" x14ac:dyDescent="0.3">
      <c r="A74" s="3">
        <v>73</v>
      </c>
      <c r="B74" s="3">
        <v>107300</v>
      </c>
      <c r="C74" s="3">
        <v>1650</v>
      </c>
      <c r="D74" s="3">
        <v>3</v>
      </c>
      <c r="E74" s="3">
        <v>2</v>
      </c>
      <c r="F74" s="3">
        <v>3</v>
      </c>
      <c r="G74" s="3" t="s">
        <v>7</v>
      </c>
      <c r="H74" s="3" t="s">
        <v>9</v>
      </c>
    </row>
    <row r="75" spans="1:8" x14ac:dyDescent="0.3">
      <c r="A75" s="3">
        <v>74</v>
      </c>
      <c r="B75" s="3">
        <v>125700</v>
      </c>
      <c r="C75" s="3">
        <v>2040</v>
      </c>
      <c r="D75" s="3">
        <v>3</v>
      </c>
      <c r="E75" s="3">
        <v>3</v>
      </c>
      <c r="F75" s="3">
        <v>2</v>
      </c>
      <c r="G75" s="3" t="s">
        <v>7</v>
      </c>
      <c r="H75" s="3" t="s">
        <v>8</v>
      </c>
    </row>
    <row r="76" spans="1:8" x14ac:dyDescent="0.3">
      <c r="A76" s="3">
        <v>75</v>
      </c>
      <c r="B76" s="3">
        <v>144200</v>
      </c>
      <c r="C76" s="3">
        <v>2140</v>
      </c>
      <c r="D76" s="3">
        <v>3</v>
      </c>
      <c r="E76" s="3">
        <v>3</v>
      </c>
      <c r="F76" s="3">
        <v>3</v>
      </c>
      <c r="G76" s="3" t="s">
        <v>7</v>
      </c>
      <c r="H76" s="3" t="s">
        <v>11</v>
      </c>
    </row>
    <row r="77" spans="1:8" x14ac:dyDescent="0.3">
      <c r="A77" s="3">
        <v>76</v>
      </c>
      <c r="B77" s="3">
        <v>106900</v>
      </c>
      <c r="C77" s="3">
        <v>1900</v>
      </c>
      <c r="D77" s="3">
        <v>2</v>
      </c>
      <c r="E77" s="3">
        <v>2</v>
      </c>
      <c r="F77" s="3">
        <v>2</v>
      </c>
      <c r="G77" s="3" t="s">
        <v>7</v>
      </c>
      <c r="H77" s="3" t="s">
        <v>9</v>
      </c>
    </row>
    <row r="78" spans="1:8" x14ac:dyDescent="0.3">
      <c r="A78" s="3">
        <v>77</v>
      </c>
      <c r="B78" s="3">
        <v>129800</v>
      </c>
      <c r="C78" s="3">
        <v>1930</v>
      </c>
      <c r="D78" s="3">
        <v>3</v>
      </c>
      <c r="E78" s="3">
        <v>2</v>
      </c>
      <c r="F78" s="3">
        <v>2</v>
      </c>
      <c r="G78" s="3" t="s">
        <v>7</v>
      </c>
      <c r="H78" s="3" t="s">
        <v>11</v>
      </c>
    </row>
    <row r="79" spans="1:8" x14ac:dyDescent="0.3">
      <c r="A79" s="3">
        <v>78</v>
      </c>
      <c r="B79" s="3">
        <v>176500</v>
      </c>
      <c r="C79" s="3">
        <v>2280</v>
      </c>
      <c r="D79" s="3">
        <v>4</v>
      </c>
      <c r="E79" s="3">
        <v>3</v>
      </c>
      <c r="F79" s="3">
        <v>3</v>
      </c>
      <c r="G79" s="3" t="s">
        <v>10</v>
      </c>
      <c r="H79" s="3" t="s">
        <v>11</v>
      </c>
    </row>
    <row r="80" spans="1:8" x14ac:dyDescent="0.3">
      <c r="A80" s="3">
        <v>79</v>
      </c>
      <c r="B80" s="3">
        <v>121300</v>
      </c>
      <c r="C80" s="3">
        <v>2130</v>
      </c>
      <c r="D80" s="3">
        <v>3</v>
      </c>
      <c r="E80" s="3">
        <v>2</v>
      </c>
      <c r="F80" s="3">
        <v>3</v>
      </c>
      <c r="G80" s="3" t="s">
        <v>7</v>
      </c>
      <c r="H80" s="3" t="s">
        <v>9</v>
      </c>
    </row>
    <row r="81" spans="1:8" x14ac:dyDescent="0.3">
      <c r="A81" s="3">
        <v>80</v>
      </c>
      <c r="B81" s="3">
        <v>143600</v>
      </c>
      <c r="C81" s="3">
        <v>1780</v>
      </c>
      <c r="D81" s="3">
        <v>4</v>
      </c>
      <c r="E81" s="3">
        <v>2</v>
      </c>
      <c r="F81" s="3">
        <v>1</v>
      </c>
      <c r="G81" s="3" t="s">
        <v>7</v>
      </c>
      <c r="H81" s="3" t="s">
        <v>11</v>
      </c>
    </row>
    <row r="82" spans="1:8" x14ac:dyDescent="0.3">
      <c r="A82" s="3">
        <v>81</v>
      </c>
      <c r="B82" s="3">
        <v>143400</v>
      </c>
      <c r="C82" s="3">
        <v>2190</v>
      </c>
      <c r="D82" s="3">
        <v>3</v>
      </c>
      <c r="E82" s="3">
        <v>3</v>
      </c>
      <c r="F82" s="3">
        <v>4</v>
      </c>
      <c r="G82" s="3" t="s">
        <v>10</v>
      </c>
      <c r="H82" s="3" t="s">
        <v>8</v>
      </c>
    </row>
    <row r="83" spans="1:8" x14ac:dyDescent="0.3">
      <c r="A83" s="3">
        <v>82</v>
      </c>
      <c r="B83" s="3">
        <v>184300</v>
      </c>
      <c r="C83" s="3">
        <v>2140</v>
      </c>
      <c r="D83" s="3">
        <v>4</v>
      </c>
      <c r="E83" s="3">
        <v>3</v>
      </c>
      <c r="F83" s="3">
        <v>2</v>
      </c>
      <c r="G83" s="3" t="s">
        <v>10</v>
      </c>
      <c r="H83" s="3" t="s">
        <v>11</v>
      </c>
    </row>
    <row r="84" spans="1:8" x14ac:dyDescent="0.3">
      <c r="A84" s="3">
        <v>83</v>
      </c>
      <c r="B84" s="3">
        <v>164800</v>
      </c>
      <c r="C84" s="3">
        <v>2050</v>
      </c>
      <c r="D84" s="3">
        <v>2</v>
      </c>
      <c r="E84" s="3">
        <v>2</v>
      </c>
      <c r="F84" s="3">
        <v>1</v>
      </c>
      <c r="G84" s="3" t="s">
        <v>10</v>
      </c>
      <c r="H84" s="3" t="s">
        <v>11</v>
      </c>
    </row>
    <row r="85" spans="1:8" x14ac:dyDescent="0.3">
      <c r="A85" s="3">
        <v>84</v>
      </c>
      <c r="B85" s="3">
        <v>147700</v>
      </c>
      <c r="C85" s="3">
        <v>2410</v>
      </c>
      <c r="D85" s="3">
        <v>3</v>
      </c>
      <c r="E85" s="3">
        <v>3</v>
      </c>
      <c r="F85" s="3">
        <v>2</v>
      </c>
      <c r="G85" s="3" t="s">
        <v>7</v>
      </c>
      <c r="H85" s="3" t="s">
        <v>8</v>
      </c>
    </row>
    <row r="86" spans="1:8" x14ac:dyDescent="0.3">
      <c r="A86" s="3">
        <v>85</v>
      </c>
      <c r="B86" s="3">
        <v>90500</v>
      </c>
      <c r="C86" s="3">
        <v>1520</v>
      </c>
      <c r="D86" s="3">
        <v>2</v>
      </c>
      <c r="E86" s="3">
        <v>2</v>
      </c>
      <c r="F86" s="3">
        <v>3</v>
      </c>
      <c r="G86" s="3" t="s">
        <v>7</v>
      </c>
      <c r="H86" s="3" t="s">
        <v>9</v>
      </c>
    </row>
    <row r="87" spans="1:8" x14ac:dyDescent="0.3">
      <c r="A87" s="3">
        <v>86</v>
      </c>
      <c r="B87" s="3">
        <v>188300</v>
      </c>
      <c r="C87" s="3">
        <v>2250</v>
      </c>
      <c r="D87" s="3">
        <v>4</v>
      </c>
      <c r="E87" s="3">
        <v>3</v>
      </c>
      <c r="F87" s="3">
        <v>2</v>
      </c>
      <c r="G87" s="3" t="s">
        <v>10</v>
      </c>
      <c r="H87" s="3" t="s">
        <v>11</v>
      </c>
    </row>
    <row r="88" spans="1:8" x14ac:dyDescent="0.3">
      <c r="A88" s="3">
        <v>87</v>
      </c>
      <c r="B88" s="3">
        <v>102700</v>
      </c>
      <c r="C88" s="3">
        <v>1900</v>
      </c>
      <c r="D88" s="3">
        <v>4</v>
      </c>
      <c r="E88" s="3">
        <v>2</v>
      </c>
      <c r="F88" s="3">
        <v>4</v>
      </c>
      <c r="G88" s="3" t="s">
        <v>7</v>
      </c>
      <c r="H88" s="3" t="s">
        <v>9</v>
      </c>
    </row>
    <row r="89" spans="1:8" x14ac:dyDescent="0.3">
      <c r="A89" s="3">
        <v>88</v>
      </c>
      <c r="B89" s="3">
        <v>172500</v>
      </c>
      <c r="C89" s="3">
        <v>1880</v>
      </c>
      <c r="D89" s="3">
        <v>3</v>
      </c>
      <c r="E89" s="3">
        <v>3</v>
      </c>
      <c r="F89" s="3">
        <v>1</v>
      </c>
      <c r="G89" s="3" t="s">
        <v>10</v>
      </c>
      <c r="H89" s="3" t="s">
        <v>11</v>
      </c>
    </row>
    <row r="90" spans="1:8" x14ac:dyDescent="0.3">
      <c r="A90" s="3">
        <v>89</v>
      </c>
      <c r="B90" s="3">
        <v>127700</v>
      </c>
      <c r="C90" s="3">
        <v>1930</v>
      </c>
      <c r="D90" s="3">
        <v>3</v>
      </c>
      <c r="E90" s="3">
        <v>3</v>
      </c>
      <c r="F90" s="3">
        <v>2</v>
      </c>
      <c r="G90" s="3" t="s">
        <v>7</v>
      </c>
      <c r="H90" s="3" t="s">
        <v>9</v>
      </c>
    </row>
    <row r="91" spans="1:8" x14ac:dyDescent="0.3">
      <c r="A91" s="3">
        <v>90</v>
      </c>
      <c r="B91" s="3">
        <v>97800</v>
      </c>
      <c r="C91" s="3">
        <v>2010</v>
      </c>
      <c r="D91" s="3">
        <v>2</v>
      </c>
      <c r="E91" s="3">
        <v>2</v>
      </c>
      <c r="F91" s="3">
        <v>4</v>
      </c>
      <c r="G91" s="3" t="s">
        <v>7</v>
      </c>
      <c r="H91" s="3" t="s">
        <v>9</v>
      </c>
    </row>
    <row r="92" spans="1:8" x14ac:dyDescent="0.3">
      <c r="A92" s="3">
        <v>91</v>
      </c>
      <c r="B92" s="3">
        <v>143100</v>
      </c>
      <c r="C92" s="3">
        <v>1920</v>
      </c>
      <c r="D92" s="3">
        <v>4</v>
      </c>
      <c r="E92" s="3">
        <v>2</v>
      </c>
      <c r="F92" s="3">
        <v>2</v>
      </c>
      <c r="G92" s="3" t="s">
        <v>7</v>
      </c>
      <c r="H92" s="3" t="s">
        <v>11</v>
      </c>
    </row>
    <row r="93" spans="1:8" x14ac:dyDescent="0.3">
      <c r="A93" s="3">
        <v>92</v>
      </c>
      <c r="B93" s="3">
        <v>116500</v>
      </c>
      <c r="C93" s="3">
        <v>2150</v>
      </c>
      <c r="D93" s="3">
        <v>3</v>
      </c>
      <c r="E93" s="3">
        <v>2</v>
      </c>
      <c r="F93" s="3">
        <v>2</v>
      </c>
      <c r="G93" s="3" t="s">
        <v>7</v>
      </c>
      <c r="H93" s="3" t="s">
        <v>8</v>
      </c>
    </row>
    <row r="94" spans="1:8" x14ac:dyDescent="0.3">
      <c r="A94" s="3">
        <v>93</v>
      </c>
      <c r="B94" s="3">
        <v>142600</v>
      </c>
      <c r="C94" s="3">
        <v>2110</v>
      </c>
      <c r="D94" s="3">
        <v>3</v>
      </c>
      <c r="E94" s="3">
        <v>2</v>
      </c>
      <c r="F94" s="3">
        <v>2</v>
      </c>
      <c r="G94" s="3" t="s">
        <v>7</v>
      </c>
      <c r="H94" s="3" t="s">
        <v>11</v>
      </c>
    </row>
    <row r="95" spans="1:8" x14ac:dyDescent="0.3">
      <c r="A95" s="3">
        <v>94</v>
      </c>
      <c r="B95" s="3">
        <v>157100</v>
      </c>
      <c r="C95" s="3">
        <v>2080</v>
      </c>
      <c r="D95" s="3">
        <v>3</v>
      </c>
      <c r="E95" s="3">
        <v>3</v>
      </c>
      <c r="F95" s="3">
        <v>2</v>
      </c>
      <c r="G95" s="3" t="s">
        <v>7</v>
      </c>
      <c r="H95" s="3" t="s">
        <v>8</v>
      </c>
    </row>
    <row r="96" spans="1:8" x14ac:dyDescent="0.3">
      <c r="A96" s="3">
        <v>95</v>
      </c>
      <c r="B96" s="3">
        <v>160600</v>
      </c>
      <c r="C96" s="3">
        <v>2150</v>
      </c>
      <c r="D96" s="3">
        <v>4</v>
      </c>
      <c r="E96" s="3">
        <v>3</v>
      </c>
      <c r="F96" s="3">
        <v>3</v>
      </c>
      <c r="G96" s="3" t="s">
        <v>10</v>
      </c>
      <c r="H96" s="3" t="s">
        <v>11</v>
      </c>
    </row>
    <row r="97" spans="1:8" x14ac:dyDescent="0.3">
      <c r="A97" s="3">
        <v>96</v>
      </c>
      <c r="B97" s="3">
        <v>152500</v>
      </c>
      <c r="C97" s="3">
        <v>1970</v>
      </c>
      <c r="D97" s="3">
        <v>2</v>
      </c>
      <c r="E97" s="3">
        <v>2</v>
      </c>
      <c r="F97" s="3">
        <v>1</v>
      </c>
      <c r="G97" s="3" t="s">
        <v>10</v>
      </c>
      <c r="H97" s="3" t="s">
        <v>11</v>
      </c>
    </row>
    <row r="98" spans="1:8" x14ac:dyDescent="0.3">
      <c r="A98" s="3">
        <v>97</v>
      </c>
      <c r="B98" s="3">
        <v>133300</v>
      </c>
      <c r="C98" s="3">
        <v>2440</v>
      </c>
      <c r="D98" s="3">
        <v>3</v>
      </c>
      <c r="E98" s="3">
        <v>3</v>
      </c>
      <c r="F98" s="3">
        <v>3</v>
      </c>
      <c r="G98" s="3" t="s">
        <v>7</v>
      </c>
      <c r="H98" s="3" t="s">
        <v>8</v>
      </c>
    </row>
    <row r="99" spans="1:8" x14ac:dyDescent="0.3">
      <c r="A99" s="3">
        <v>98</v>
      </c>
      <c r="B99" s="3">
        <v>126800</v>
      </c>
      <c r="C99" s="3">
        <v>2000</v>
      </c>
      <c r="D99" s="3">
        <v>2</v>
      </c>
      <c r="E99" s="3">
        <v>2</v>
      </c>
      <c r="F99" s="3">
        <v>1</v>
      </c>
      <c r="G99" s="3" t="s">
        <v>10</v>
      </c>
      <c r="H99" s="3" t="s">
        <v>8</v>
      </c>
    </row>
    <row r="100" spans="1:8" x14ac:dyDescent="0.3">
      <c r="A100" s="3">
        <v>99</v>
      </c>
      <c r="B100" s="3">
        <v>145500</v>
      </c>
      <c r="C100" s="3">
        <v>2060</v>
      </c>
      <c r="D100" s="3">
        <v>3</v>
      </c>
      <c r="E100" s="3">
        <v>2</v>
      </c>
      <c r="F100" s="3">
        <v>1</v>
      </c>
      <c r="G100" s="3" t="s">
        <v>7</v>
      </c>
      <c r="H100" s="3" t="s">
        <v>11</v>
      </c>
    </row>
    <row r="101" spans="1:8" x14ac:dyDescent="0.3">
      <c r="A101" s="3">
        <v>100</v>
      </c>
      <c r="B101" s="3">
        <v>171000</v>
      </c>
      <c r="C101" s="3">
        <v>2080</v>
      </c>
      <c r="D101" s="3">
        <v>3</v>
      </c>
      <c r="E101" s="3">
        <v>3</v>
      </c>
      <c r="F101" s="3">
        <v>2</v>
      </c>
      <c r="G101" s="3" t="s">
        <v>10</v>
      </c>
      <c r="H101" s="3" t="s">
        <v>11</v>
      </c>
    </row>
    <row r="102" spans="1:8" x14ac:dyDescent="0.3">
      <c r="A102" s="3">
        <v>101</v>
      </c>
      <c r="B102" s="3">
        <v>103200</v>
      </c>
      <c r="C102" s="3">
        <v>2010</v>
      </c>
      <c r="D102" s="3">
        <v>3</v>
      </c>
      <c r="E102" s="3">
        <v>2</v>
      </c>
      <c r="F102" s="3">
        <v>5</v>
      </c>
      <c r="G102" s="3" t="s">
        <v>7</v>
      </c>
      <c r="H102" s="3" t="s">
        <v>9</v>
      </c>
    </row>
    <row r="103" spans="1:8" x14ac:dyDescent="0.3">
      <c r="A103" s="3">
        <v>102</v>
      </c>
      <c r="B103" s="3">
        <v>123100</v>
      </c>
      <c r="C103" s="3">
        <v>2260</v>
      </c>
      <c r="D103" s="3">
        <v>3</v>
      </c>
      <c r="E103" s="3">
        <v>3</v>
      </c>
      <c r="F103" s="3">
        <v>5</v>
      </c>
      <c r="G103" s="3" t="s">
        <v>7</v>
      </c>
      <c r="H103" s="3" t="s">
        <v>8</v>
      </c>
    </row>
    <row r="104" spans="1:8" x14ac:dyDescent="0.3">
      <c r="A104" s="3">
        <v>103</v>
      </c>
      <c r="B104" s="3">
        <v>136800</v>
      </c>
      <c r="C104" s="3">
        <v>2410</v>
      </c>
      <c r="D104" s="3">
        <v>3</v>
      </c>
      <c r="E104" s="3">
        <v>3</v>
      </c>
      <c r="F104" s="3">
        <v>4</v>
      </c>
      <c r="G104" s="3" t="s">
        <v>7</v>
      </c>
      <c r="H104" s="3" t="s">
        <v>8</v>
      </c>
    </row>
    <row r="105" spans="1:8" x14ac:dyDescent="0.3">
      <c r="A105" s="3">
        <v>104</v>
      </c>
      <c r="B105" s="3">
        <v>211200</v>
      </c>
      <c r="C105" s="3">
        <v>2440</v>
      </c>
      <c r="D105" s="3">
        <v>4</v>
      </c>
      <c r="E105" s="3">
        <v>3</v>
      </c>
      <c r="F105" s="3">
        <v>3</v>
      </c>
      <c r="G105" s="3" t="s">
        <v>10</v>
      </c>
      <c r="H105" s="3" t="s">
        <v>11</v>
      </c>
    </row>
    <row r="106" spans="1:8" x14ac:dyDescent="0.3">
      <c r="A106" s="3">
        <v>105</v>
      </c>
      <c r="B106" s="3">
        <v>82300</v>
      </c>
      <c r="C106" s="3">
        <v>1910</v>
      </c>
      <c r="D106" s="3">
        <v>3</v>
      </c>
      <c r="E106" s="3">
        <v>2</v>
      </c>
      <c r="F106" s="3">
        <v>4</v>
      </c>
      <c r="G106" s="3" t="s">
        <v>7</v>
      </c>
      <c r="H106" s="3" t="s">
        <v>8</v>
      </c>
    </row>
    <row r="107" spans="1:8" x14ac:dyDescent="0.3">
      <c r="A107" s="3">
        <v>106</v>
      </c>
      <c r="B107" s="3">
        <v>146900</v>
      </c>
      <c r="C107" s="3">
        <v>2530</v>
      </c>
      <c r="D107" s="3">
        <v>4</v>
      </c>
      <c r="E107" s="3">
        <v>3</v>
      </c>
      <c r="F107" s="3">
        <v>4</v>
      </c>
      <c r="G107" s="3" t="s">
        <v>7</v>
      </c>
      <c r="H107" s="3" t="s">
        <v>11</v>
      </c>
    </row>
    <row r="108" spans="1:8" x14ac:dyDescent="0.3">
      <c r="A108" s="3">
        <v>107</v>
      </c>
      <c r="B108" s="3">
        <v>108500</v>
      </c>
      <c r="C108" s="3">
        <v>2130</v>
      </c>
      <c r="D108" s="3">
        <v>3</v>
      </c>
      <c r="E108" s="3">
        <v>2</v>
      </c>
      <c r="F108" s="3">
        <v>4</v>
      </c>
      <c r="G108" s="3" t="s">
        <v>7</v>
      </c>
      <c r="H108" s="3" t="s">
        <v>9</v>
      </c>
    </row>
    <row r="109" spans="1:8" x14ac:dyDescent="0.3">
      <c r="A109" s="3">
        <v>108</v>
      </c>
      <c r="B109" s="3">
        <v>134000</v>
      </c>
      <c r="C109" s="3">
        <v>1890</v>
      </c>
      <c r="D109" s="3">
        <v>3</v>
      </c>
      <c r="E109" s="3">
        <v>2</v>
      </c>
      <c r="F109" s="3">
        <v>1</v>
      </c>
      <c r="G109" s="3" t="s">
        <v>10</v>
      </c>
      <c r="H109" s="3" t="s">
        <v>8</v>
      </c>
    </row>
    <row r="110" spans="1:8" x14ac:dyDescent="0.3">
      <c r="A110" s="3">
        <v>109</v>
      </c>
      <c r="B110" s="3">
        <v>117000</v>
      </c>
      <c r="C110" s="3">
        <v>1990</v>
      </c>
      <c r="D110" s="3">
        <v>3</v>
      </c>
      <c r="E110" s="3">
        <v>3</v>
      </c>
      <c r="F110" s="3">
        <v>3</v>
      </c>
      <c r="G110" s="3" t="s">
        <v>10</v>
      </c>
      <c r="H110" s="3" t="s">
        <v>8</v>
      </c>
    </row>
    <row r="111" spans="1:8" x14ac:dyDescent="0.3">
      <c r="A111" s="3">
        <v>110</v>
      </c>
      <c r="B111" s="3">
        <v>108700</v>
      </c>
      <c r="C111" s="3">
        <v>2110</v>
      </c>
      <c r="D111" s="3">
        <v>3</v>
      </c>
      <c r="E111" s="3">
        <v>2</v>
      </c>
      <c r="F111" s="3">
        <v>3</v>
      </c>
      <c r="G111" s="3" t="s">
        <v>7</v>
      </c>
      <c r="H111" s="3" t="s">
        <v>8</v>
      </c>
    </row>
    <row r="112" spans="1:8" x14ac:dyDescent="0.3">
      <c r="A112" s="3">
        <v>111</v>
      </c>
      <c r="B112" s="3">
        <v>111600</v>
      </c>
      <c r="C112" s="3">
        <v>1710</v>
      </c>
      <c r="D112" s="3">
        <v>2</v>
      </c>
      <c r="E112" s="3">
        <v>2</v>
      </c>
      <c r="F112" s="3">
        <v>1</v>
      </c>
      <c r="G112" s="3" t="s">
        <v>7</v>
      </c>
      <c r="H112" s="3" t="s">
        <v>9</v>
      </c>
    </row>
    <row r="113" spans="1:8" x14ac:dyDescent="0.3">
      <c r="A113" s="3">
        <v>112</v>
      </c>
      <c r="B113" s="3">
        <v>114900</v>
      </c>
      <c r="C113" s="3">
        <v>1740</v>
      </c>
      <c r="D113" s="3">
        <v>2</v>
      </c>
      <c r="E113" s="3">
        <v>2</v>
      </c>
      <c r="F113" s="3">
        <v>2</v>
      </c>
      <c r="G113" s="3" t="s">
        <v>7</v>
      </c>
      <c r="H113" s="3" t="s">
        <v>9</v>
      </c>
    </row>
    <row r="114" spans="1:8" x14ac:dyDescent="0.3">
      <c r="A114" s="3">
        <v>113</v>
      </c>
      <c r="B114" s="3">
        <v>123600</v>
      </c>
      <c r="C114" s="3">
        <v>1940</v>
      </c>
      <c r="D114" s="3">
        <v>2</v>
      </c>
      <c r="E114" s="3">
        <v>2</v>
      </c>
      <c r="F114" s="3">
        <v>2</v>
      </c>
      <c r="G114" s="3" t="s">
        <v>10</v>
      </c>
      <c r="H114" s="3" t="s">
        <v>8</v>
      </c>
    </row>
    <row r="115" spans="1:8" x14ac:dyDescent="0.3">
      <c r="A115" s="3">
        <v>114</v>
      </c>
      <c r="B115" s="3">
        <v>115700</v>
      </c>
      <c r="C115" s="3">
        <v>2000</v>
      </c>
      <c r="D115" s="3">
        <v>3</v>
      </c>
      <c r="E115" s="3">
        <v>2</v>
      </c>
      <c r="F115" s="3">
        <v>3</v>
      </c>
      <c r="G115" s="3" t="s">
        <v>10</v>
      </c>
      <c r="H115" s="3" t="s">
        <v>9</v>
      </c>
    </row>
    <row r="116" spans="1:8" x14ac:dyDescent="0.3">
      <c r="A116" s="3">
        <v>115</v>
      </c>
      <c r="B116" s="3">
        <v>124500</v>
      </c>
      <c r="C116" s="3">
        <v>2010</v>
      </c>
      <c r="D116" s="3">
        <v>4</v>
      </c>
      <c r="E116" s="3">
        <v>3</v>
      </c>
      <c r="F116" s="3">
        <v>2</v>
      </c>
      <c r="G116" s="3" t="s">
        <v>7</v>
      </c>
      <c r="H116" s="3" t="s">
        <v>8</v>
      </c>
    </row>
    <row r="117" spans="1:8" x14ac:dyDescent="0.3">
      <c r="A117" s="3">
        <v>116</v>
      </c>
      <c r="B117" s="3">
        <v>102500</v>
      </c>
      <c r="C117" s="3">
        <v>1900</v>
      </c>
      <c r="D117" s="3">
        <v>3</v>
      </c>
      <c r="E117" s="3">
        <v>3</v>
      </c>
      <c r="F117" s="3">
        <v>3</v>
      </c>
      <c r="G117" s="3" t="s">
        <v>7</v>
      </c>
      <c r="H117" s="3" t="s">
        <v>9</v>
      </c>
    </row>
    <row r="118" spans="1:8" x14ac:dyDescent="0.3">
      <c r="A118" s="3">
        <v>117</v>
      </c>
      <c r="B118" s="3">
        <v>199500</v>
      </c>
      <c r="C118" s="3">
        <v>2290</v>
      </c>
      <c r="D118" s="3">
        <v>5</v>
      </c>
      <c r="E118" s="3">
        <v>4</v>
      </c>
      <c r="F118" s="3">
        <v>1</v>
      </c>
      <c r="G118" s="3" t="s">
        <v>10</v>
      </c>
      <c r="H118" s="3" t="s">
        <v>11</v>
      </c>
    </row>
    <row r="119" spans="1:8" x14ac:dyDescent="0.3">
      <c r="A119" s="3">
        <v>118</v>
      </c>
      <c r="B119" s="3">
        <v>117800</v>
      </c>
      <c r="C119" s="3">
        <v>1920</v>
      </c>
      <c r="D119" s="3">
        <v>3</v>
      </c>
      <c r="E119" s="3">
        <v>2</v>
      </c>
      <c r="F119" s="3">
        <v>2</v>
      </c>
      <c r="G119" s="3" t="s">
        <v>7</v>
      </c>
      <c r="H119" s="3" t="s">
        <v>9</v>
      </c>
    </row>
    <row r="120" spans="1:8" x14ac:dyDescent="0.3">
      <c r="A120" s="3">
        <v>119</v>
      </c>
      <c r="B120" s="3">
        <v>150200</v>
      </c>
      <c r="C120" s="3">
        <v>1950</v>
      </c>
      <c r="D120" s="3">
        <v>3</v>
      </c>
      <c r="E120" s="3">
        <v>2</v>
      </c>
      <c r="F120" s="3">
        <v>3</v>
      </c>
      <c r="G120" s="3" t="s">
        <v>10</v>
      </c>
      <c r="H120" s="3" t="s">
        <v>9</v>
      </c>
    </row>
    <row r="121" spans="1:8" x14ac:dyDescent="0.3">
      <c r="A121" s="3">
        <v>120</v>
      </c>
      <c r="B121" s="3">
        <v>109700</v>
      </c>
      <c r="C121" s="3">
        <v>1920</v>
      </c>
      <c r="D121" s="3">
        <v>2</v>
      </c>
      <c r="E121" s="3">
        <v>2</v>
      </c>
      <c r="F121" s="3">
        <v>4</v>
      </c>
      <c r="G121" s="3" t="s">
        <v>7</v>
      </c>
      <c r="H121" s="3" t="s">
        <v>9</v>
      </c>
    </row>
    <row r="122" spans="1:8" x14ac:dyDescent="0.3">
      <c r="A122" s="3">
        <v>121</v>
      </c>
      <c r="B122" s="3">
        <v>110400</v>
      </c>
      <c r="C122" s="3">
        <v>1930</v>
      </c>
      <c r="D122" s="3">
        <v>2</v>
      </c>
      <c r="E122" s="3">
        <v>3</v>
      </c>
      <c r="F122" s="3">
        <v>3</v>
      </c>
      <c r="G122" s="3" t="s">
        <v>7</v>
      </c>
      <c r="H122" s="3" t="s">
        <v>9</v>
      </c>
    </row>
    <row r="123" spans="1:8" x14ac:dyDescent="0.3">
      <c r="A123" s="3">
        <v>122</v>
      </c>
      <c r="B123" s="3">
        <v>105600</v>
      </c>
      <c r="C123" s="3">
        <v>1930</v>
      </c>
      <c r="D123" s="3">
        <v>3</v>
      </c>
      <c r="E123" s="3">
        <v>3</v>
      </c>
      <c r="F123" s="3">
        <v>3</v>
      </c>
      <c r="G123" s="3" t="s">
        <v>7</v>
      </c>
      <c r="H123" s="3" t="s">
        <v>8</v>
      </c>
    </row>
    <row r="124" spans="1:8" x14ac:dyDescent="0.3">
      <c r="A124" s="3">
        <v>123</v>
      </c>
      <c r="B124" s="3">
        <v>144800</v>
      </c>
      <c r="C124" s="3">
        <v>2060</v>
      </c>
      <c r="D124" s="3">
        <v>2</v>
      </c>
      <c r="E124" s="3">
        <v>2</v>
      </c>
      <c r="F124" s="3">
        <v>1</v>
      </c>
      <c r="G124" s="3" t="s">
        <v>10</v>
      </c>
      <c r="H124" s="3" t="s">
        <v>8</v>
      </c>
    </row>
    <row r="125" spans="1:8" x14ac:dyDescent="0.3">
      <c r="A125" s="3">
        <v>124</v>
      </c>
      <c r="B125" s="3">
        <v>119700</v>
      </c>
      <c r="C125" s="3">
        <v>1900</v>
      </c>
      <c r="D125" s="3">
        <v>3</v>
      </c>
      <c r="E125" s="3">
        <v>3</v>
      </c>
      <c r="F125" s="3">
        <v>3</v>
      </c>
      <c r="G125" s="3" t="s">
        <v>10</v>
      </c>
      <c r="H125" s="3" t="s">
        <v>8</v>
      </c>
    </row>
    <row r="126" spans="1:8" x14ac:dyDescent="0.3">
      <c r="A126" s="3">
        <v>125</v>
      </c>
      <c r="B126" s="3">
        <v>147900</v>
      </c>
      <c r="C126" s="3">
        <v>2160</v>
      </c>
      <c r="D126" s="3">
        <v>4</v>
      </c>
      <c r="E126" s="3">
        <v>3</v>
      </c>
      <c r="F126" s="3">
        <v>3</v>
      </c>
      <c r="G126" s="3" t="s">
        <v>10</v>
      </c>
      <c r="H126" s="3" t="s">
        <v>8</v>
      </c>
    </row>
    <row r="127" spans="1:8" x14ac:dyDescent="0.3">
      <c r="A127" s="3">
        <v>126</v>
      </c>
      <c r="B127" s="3">
        <v>113500</v>
      </c>
      <c r="C127" s="3">
        <v>2070</v>
      </c>
      <c r="D127" s="3">
        <v>2</v>
      </c>
      <c r="E127" s="3">
        <v>2</v>
      </c>
      <c r="F127" s="3">
        <v>2</v>
      </c>
      <c r="G127" s="3" t="s">
        <v>7</v>
      </c>
      <c r="H127" s="3" t="s">
        <v>9</v>
      </c>
    </row>
    <row r="128" spans="1:8" x14ac:dyDescent="0.3">
      <c r="A128" s="3">
        <v>127</v>
      </c>
      <c r="B128" s="3">
        <v>149900</v>
      </c>
      <c r="C128" s="3">
        <v>2020</v>
      </c>
      <c r="D128" s="3">
        <v>3</v>
      </c>
      <c r="E128" s="3">
        <v>3</v>
      </c>
      <c r="F128" s="3">
        <v>1</v>
      </c>
      <c r="G128" s="3" t="s">
        <v>7</v>
      </c>
      <c r="H128" s="3" t="s">
        <v>11</v>
      </c>
    </row>
    <row r="129" spans="1:8" x14ac:dyDescent="0.3">
      <c r="A129" s="3">
        <v>128</v>
      </c>
      <c r="B129" s="3">
        <v>124600</v>
      </c>
      <c r="C129" s="3">
        <v>2250</v>
      </c>
      <c r="D129" s="3">
        <v>3</v>
      </c>
      <c r="E129" s="3">
        <v>3</v>
      </c>
      <c r="F129" s="3">
        <v>4</v>
      </c>
      <c r="G129" s="3" t="s">
        <v>7</v>
      </c>
      <c r="H129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1 and 2</vt:lpstr>
      <vt:lpstr>Question 3 Correlation</vt:lpstr>
      <vt:lpstr>Question 4 Regression</vt:lpstr>
      <vt:lpstr>Question 5</vt:lpstr>
      <vt:lpstr>House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13302</cp:lastModifiedBy>
  <cp:lastPrinted>2019-02-03T00:50:07Z</cp:lastPrinted>
  <dcterms:created xsi:type="dcterms:W3CDTF">2015-11-25T15:25:24Z</dcterms:created>
  <dcterms:modified xsi:type="dcterms:W3CDTF">2019-04-26T20:00:33Z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