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man\OneDrive\Documents\GitHub\Kinematic-Coupling-Design-Script-ASPE\"/>
    </mc:Choice>
  </mc:AlternateContent>
  <xr:revisionPtr revIDLastSave="0" documentId="13_ncr:1_{D084C576-A0B3-4C70-95A2-870EE24B3C53}" xr6:coauthVersionLast="47" xr6:coauthVersionMax="47" xr10:uidLastSave="{00000000-0000-0000-0000-000000000000}"/>
  <bookViews>
    <workbookView xWindow="14295" yWindow="0" windowWidth="14610" windowHeight="15585" xr2:uid="{AB6D655C-35F1-4EA9-9A07-18AB4D1330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5" i="1"/>
  <c r="D4" i="1"/>
  <c r="D3" i="1"/>
  <c r="D2" i="1"/>
  <c r="D10" i="1"/>
  <c r="E10" i="1"/>
  <c r="E9" i="1"/>
  <c r="E8" i="1"/>
  <c r="E7" i="1"/>
  <c r="E5" i="1"/>
</calcChain>
</file>

<file path=xl/sharedStrings.xml><?xml version="1.0" encoding="utf-8"?>
<sst xmlns="http://schemas.openxmlformats.org/spreadsheetml/2006/main" count="15" uniqueCount="15">
  <si>
    <t>Material</t>
  </si>
  <si>
    <t>Poisson's ratio</t>
  </si>
  <si>
    <t>Shear Modulus [N/m^2]</t>
  </si>
  <si>
    <t>Alumina</t>
  </si>
  <si>
    <t>Silicon Carbide</t>
  </si>
  <si>
    <t>Tungsten Carbide</t>
  </si>
  <si>
    <t>Aluminum 6061-T6</t>
  </si>
  <si>
    <t>Yield Strength [N/m^2]</t>
  </si>
  <si>
    <t>Aluminum 7075-T6</t>
  </si>
  <si>
    <t>Steel 1020</t>
  </si>
  <si>
    <t>Modulus of Elasticity [N/m^2]</t>
  </si>
  <si>
    <t>Shear Strength [N/m^2]</t>
  </si>
  <si>
    <t>Steel 4340</t>
  </si>
  <si>
    <t>Macor</t>
  </si>
  <si>
    <t>Hardened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</si>
</sst>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2BDF-74A4-43A5-8500-0D719523E848}">
  <dimension ref="A1:F20"/>
  <sheetViews>
    <sheetView tabSelected="1" workbookViewId="0">
      <selection activeCell="C10" sqref="C10"/>
    </sheetView>
  </sheetViews>
  <sheetFormatPr defaultRowHeight="15" x14ac:dyDescent="0.25"/>
  <cols>
    <col min="1" max="1" width="17.85546875" customWidth="1"/>
    <col min="2" max="2" width="27.85546875" customWidth="1"/>
    <col min="3" max="3" width="25.28515625" customWidth="1"/>
    <col min="4" max="4" width="23.7109375" customWidth="1"/>
    <col min="5" max="5" width="25.5703125" customWidth="1"/>
    <col min="6" max="6" width="16.28515625" customWidth="1"/>
  </cols>
  <sheetData>
    <row r="1" spans="1:6" x14ac:dyDescent="0.25">
      <c r="A1" s="3" t="s">
        <v>0</v>
      </c>
      <c r="B1" s="3" t="s">
        <v>10</v>
      </c>
      <c r="C1" s="3" t="s">
        <v>7</v>
      </c>
      <c r="D1" s="3" t="s">
        <v>2</v>
      </c>
      <c r="E1" s="3" t="s">
        <v>11</v>
      </c>
      <c r="F1" s="3" t="s">
        <v>1</v>
      </c>
    </row>
    <row r="2" spans="1:6" x14ac:dyDescent="0.25">
      <c r="A2" t="s">
        <v>6</v>
      </c>
      <c r="B2" s="1">
        <v>68900000000</v>
      </c>
      <c r="C2" s="1">
        <v>276000000</v>
      </c>
      <c r="D2" s="1">
        <f t="shared" ref="D2:D9" si="0">B2/(2*(1+F2))</f>
        <v>25902255639.097744</v>
      </c>
      <c r="E2" s="1">
        <v>207000000</v>
      </c>
      <c r="F2">
        <v>0.33</v>
      </c>
    </row>
    <row r="3" spans="1:6" x14ac:dyDescent="0.25">
      <c r="A3" t="s">
        <v>8</v>
      </c>
      <c r="B3" s="1">
        <v>71700000000</v>
      </c>
      <c r="C3" s="1">
        <v>524000000</v>
      </c>
      <c r="D3" s="1">
        <f t="shared" si="0"/>
        <v>26954887218.045113</v>
      </c>
      <c r="E3" s="1">
        <v>317000000</v>
      </c>
      <c r="F3" s="2">
        <v>0.33</v>
      </c>
    </row>
    <row r="4" spans="1:6" x14ac:dyDescent="0.25">
      <c r="A4" t="s">
        <v>9</v>
      </c>
      <c r="B4" s="1">
        <v>186000000000</v>
      </c>
      <c r="C4" s="1">
        <v>350000000</v>
      </c>
      <c r="D4" s="1">
        <f t="shared" si="0"/>
        <v>72093023255.81395</v>
      </c>
      <c r="E4" s="1">
        <v>280000000</v>
      </c>
      <c r="F4">
        <v>0.28999999999999998</v>
      </c>
    </row>
    <row r="5" spans="1:6" x14ac:dyDescent="0.25">
      <c r="A5" t="s">
        <v>12</v>
      </c>
      <c r="B5" s="1">
        <v>192000000000</v>
      </c>
      <c r="C5" s="1">
        <v>470000000</v>
      </c>
      <c r="D5" s="1">
        <f t="shared" si="0"/>
        <v>74418604651.162796</v>
      </c>
      <c r="E5" s="1">
        <f>0.75*C5</f>
        <v>352500000</v>
      </c>
      <c r="F5">
        <v>0.28999999999999998</v>
      </c>
    </row>
    <row r="6" spans="1:6" x14ac:dyDescent="0.25">
      <c r="A6" t="s">
        <v>14</v>
      </c>
      <c r="B6" s="1">
        <v>204000000000</v>
      </c>
      <c r="C6" s="1">
        <v>276000000</v>
      </c>
      <c r="D6" s="1">
        <v>25900000000</v>
      </c>
      <c r="E6" s="1">
        <v>207000000</v>
      </c>
      <c r="F6" s="4">
        <v>0.28999999999999998</v>
      </c>
    </row>
    <row r="7" spans="1:6" x14ac:dyDescent="0.25">
      <c r="A7" t="s">
        <v>13</v>
      </c>
      <c r="B7" s="1">
        <v>66900000000</v>
      </c>
      <c r="C7" s="1">
        <v>345000000</v>
      </c>
      <c r="D7" s="1">
        <f t="shared" si="0"/>
        <v>25930232558.139534</v>
      </c>
      <c r="E7" s="1">
        <f t="shared" ref="E7:E10" si="1">0.75*C7</f>
        <v>258750000</v>
      </c>
      <c r="F7">
        <v>0.28999999999999998</v>
      </c>
    </row>
    <row r="8" spans="1:6" x14ac:dyDescent="0.25">
      <c r="A8" t="s">
        <v>3</v>
      </c>
      <c r="B8" s="1">
        <v>340000000000</v>
      </c>
      <c r="C8" s="1">
        <v>2500000000</v>
      </c>
      <c r="D8" s="1">
        <f t="shared" si="0"/>
        <v>139344262295.08197</v>
      </c>
      <c r="E8" s="1">
        <f t="shared" si="1"/>
        <v>1875000000</v>
      </c>
      <c r="F8" s="2">
        <v>0.22</v>
      </c>
    </row>
    <row r="9" spans="1:6" x14ac:dyDescent="0.25">
      <c r="A9" t="s">
        <v>4</v>
      </c>
      <c r="B9" s="1">
        <v>410000000000</v>
      </c>
      <c r="C9" s="1">
        <v>4600</v>
      </c>
      <c r="D9" s="1">
        <f t="shared" si="0"/>
        <v>179824561403.50876</v>
      </c>
      <c r="E9" s="1">
        <f t="shared" si="1"/>
        <v>3450</v>
      </c>
      <c r="F9">
        <v>0.14000000000000001</v>
      </c>
    </row>
    <row r="10" spans="1:6" x14ac:dyDescent="0.25">
      <c r="A10" t="s">
        <v>5</v>
      </c>
      <c r="B10" s="1">
        <v>669000000000</v>
      </c>
      <c r="C10" s="1">
        <v>1404000000</v>
      </c>
      <c r="D10" s="1">
        <f>B10/(2*(1+F10))</f>
        <v>276446280991.73553</v>
      </c>
      <c r="E10" s="1">
        <f t="shared" si="1"/>
        <v>1053000000</v>
      </c>
      <c r="F10">
        <v>0.21</v>
      </c>
    </row>
    <row r="13" spans="1:6" x14ac:dyDescent="0.25">
      <c r="E13" s="1"/>
    </row>
    <row r="14" spans="1:6" x14ac:dyDescent="0.25">
      <c r="D14" s="1"/>
    </row>
    <row r="15" spans="1:6" x14ac:dyDescent="0.25">
      <c r="D15" s="1"/>
    </row>
    <row r="16" spans="1:6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pharand</dc:creator>
  <cp:lastModifiedBy>Tyler Seawright</cp:lastModifiedBy>
  <dcterms:created xsi:type="dcterms:W3CDTF">2023-02-05T02:43:49Z</dcterms:created>
  <dcterms:modified xsi:type="dcterms:W3CDTF">2024-04-08T01:48:44Z</dcterms:modified>
</cp:coreProperties>
</file>