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240" yWindow="45" windowWidth="20115" windowHeight="7995" activeTab="3"/>
  </bookViews>
  <sheets>
    <sheet name="FAM_foradobrasil" sheetId="1" r:id="rId1"/>
    <sheet name="FAM_dentrosaneb" sheetId="2" r:id="rId2"/>
    <sheet name="SANEB_FIG" sheetId="3" r:id="rId3"/>
    <sheet name="tipos de resultados necessários" sheetId="5" r:id="rId4"/>
  </sheets>
  <calcPr calcId="152511"/>
</workbook>
</file>

<file path=xl/calcChain.xml><?xml version="1.0" encoding="utf-8"?>
<calcChain xmlns="http://schemas.openxmlformats.org/spreadsheetml/2006/main">
  <c r="V29" i="3" l="1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I37" i="2"/>
  <c r="D30" i="2"/>
  <c r="E30" i="2"/>
  <c r="F30" i="2"/>
  <c r="G30" i="2"/>
  <c r="H30" i="2"/>
  <c r="I30" i="2"/>
  <c r="J30" i="2"/>
  <c r="L30" i="2"/>
  <c r="M30" i="2"/>
  <c r="N30" i="2"/>
  <c r="O30" i="2"/>
  <c r="P30" i="2"/>
  <c r="Q30" i="2"/>
  <c r="R30" i="2"/>
  <c r="S30" i="2"/>
  <c r="T30" i="2"/>
  <c r="U30" i="2"/>
  <c r="V30" i="2"/>
  <c r="X30" i="2"/>
  <c r="C30" i="2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W34" i="1"/>
  <c r="C34" i="1"/>
</calcChain>
</file>

<file path=xl/sharedStrings.xml><?xml version="1.0" encoding="utf-8"?>
<sst xmlns="http://schemas.openxmlformats.org/spreadsheetml/2006/main" count="361" uniqueCount="168">
  <si>
    <t>BER=</t>
  </si>
  <si>
    <t>SYS#</t>
  </si>
  <si>
    <t>XLAT</t>
  </si>
  <si>
    <t>XLON</t>
  </si>
  <si>
    <t>TIME</t>
  </si>
  <si>
    <t>SIZE</t>
  </si>
  <si>
    <t>DSIZE</t>
  </si>
  <si>
    <t>TMED</t>
  </si>
  <si>
    <t>DTMED</t>
  </si>
  <si>
    <t>TMIN</t>
  </si>
  <si>
    <t>DTMIN</t>
  </si>
  <si>
    <t>TMIN9</t>
  </si>
  <si>
    <t>DTMIN9</t>
  </si>
  <si>
    <t>CBNUM</t>
  </si>
  <si>
    <t>CBMED</t>
  </si>
  <si>
    <t>VEL</t>
  </si>
  <si>
    <t>DIR</t>
  </si>
  <si>
    <t>INCLI</t>
  </si>
  <si>
    <t>ECCE</t>
  </si>
  <si>
    <t>T_INI</t>
  </si>
  <si>
    <t>T_FIN</t>
  </si>
  <si>
    <t>CLA</t>
  </si>
  <si>
    <t>SYS_ANT</t>
  </si>
  <si>
    <t>N</t>
  </si>
  <si>
    <t>C</t>
  </si>
  <si>
    <t>*</t>
  </si>
  <si>
    <t>S</t>
  </si>
  <si>
    <t>6.00</t>
  </si>
  <si>
    <t>7.28</t>
  </si>
  <si>
    <t>FAMILY=</t>
  </si>
  <si>
    <t>YEAR=</t>
  </si>
  <si>
    <t>MONTH=</t>
  </si>
  <si>
    <t>DAY=1</t>
  </si>
  <si>
    <t>HOUR=6.45</t>
  </si>
  <si>
    <t>FIRST MEMBER=</t>
  </si>
  <si>
    <t>CLASSF=N</t>
  </si>
  <si>
    <t>PEQUENO</t>
  </si>
  <si>
    <t>MEDIO</t>
  </si>
  <si>
    <t>GRANDE</t>
  </si>
  <si>
    <t xml:space="preserve">TOTAL TIME= </t>
  </si>
  <si>
    <t>DELTAX</t>
  </si>
  <si>
    <t>DELTAY</t>
  </si>
  <si>
    <t>LAST IMAGE=</t>
  </si>
  <si>
    <t>R</t>
  </si>
  <si>
    <t>END=NOR</t>
  </si>
  <si>
    <t xml:space="preserve">CONSIDERAR PARA ANALISE </t>
  </si>
  <si>
    <t>MEDIA</t>
  </si>
  <si>
    <t>pixel</t>
  </si>
  <si>
    <t>km2</t>
  </si>
  <si>
    <t>150 pixel = 2400 km2</t>
  </si>
  <si>
    <t>limiares usados</t>
  </si>
  <si>
    <t>de 250 a 2500 km2</t>
  </si>
  <si>
    <t>de 2500 a 100000 km2</t>
  </si>
  <si>
    <t>maior que 100000 km2</t>
  </si>
  <si>
    <t>de 15,6 a 156,25 pixel =</t>
  </si>
  <si>
    <t>de 156,25 a 6250 pixel =</t>
  </si>
  <si>
    <t>maior que 6250 pixel =</t>
  </si>
  <si>
    <t>LATMED</t>
  </si>
  <si>
    <t>LONMED</t>
  </si>
  <si>
    <t>0 FIRST MEM</t>
  </si>
  <si>
    <t>D</t>
  </si>
  <si>
    <t>-</t>
  </si>
  <si>
    <t>TO</t>
  </si>
  <si>
    <t>FAMILY</t>
  </si>
  <si>
    <t xml:space="preserve">dAY=  1 </t>
  </si>
  <si>
    <t xml:space="preserve"> MONTH=</t>
  </si>
  <si>
    <t>media</t>
  </si>
  <si>
    <t>estação</t>
  </si>
  <si>
    <t>HOUR=22,3</t>
  </si>
  <si>
    <t>I</t>
  </si>
  <si>
    <t>END=EDS</t>
  </si>
  <si>
    <t>CLASSIF=N</t>
  </si>
  <si>
    <t>Area = pi x r2</t>
  </si>
  <si>
    <t>Area</t>
  </si>
  <si>
    <t>pi</t>
  </si>
  <si>
    <t>r2</t>
  </si>
  <si>
    <t>calcula da area</t>
  </si>
  <si>
    <t>calculo do raio (r)</t>
  </si>
  <si>
    <t>r=raiz quadrada de Area/pi</t>
  </si>
  <si>
    <t>r=</t>
  </si>
  <si>
    <t>TABELA DE TODAS AS CARACTERISTICAS DO SCM (saida do calculo do fortracc )</t>
  </si>
  <si>
    <t>*163</t>
  </si>
  <si>
    <t>rosa é a estação</t>
  </si>
  <si>
    <t>vermelho é a média</t>
  </si>
  <si>
    <t>azul é o deslocamento do SCM</t>
  </si>
  <si>
    <t xml:space="preserve">observa-se que ñ foi necessario calcular o raio pois o mesmo esta em cima da area de estudo. </t>
  </si>
  <si>
    <t>MENSAL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</si>
  <si>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</si>
  <si>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</si>
  <si>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</si>
  <si>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</si>
  <si>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</si>
  <si>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</si>
  <si>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</si>
  <si>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</si>
  <si>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</si>
  <si>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</si>
  <si>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</si>
  <si>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</si>
  <si>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Tempo de vida ↓12 oS</t>
  </si>
  <si>
    <t>Tipo de geração e dissipação, &lt;6h ↓12 oS</t>
  </si>
  <si>
    <t>6 a 12h</t>
  </si>
  <si>
    <t>12 a 18h</t>
  </si>
  <si>
    <t>18 a 24hs</t>
  </si>
  <si>
    <t>&lt;6h</t>
  </si>
  <si>
    <t>Total</t>
  </si>
  <si>
    <t>GE/DN</t>
  </si>
  <si>
    <t>Outros</t>
  </si>
  <si>
    <r>
      <t>↓12</t>
    </r>
    <r>
      <rPr>
        <b/>
        <sz val="6"/>
        <color rgb="FF000000"/>
        <rFont val="Arial"/>
        <family val="2"/>
      </rPr>
      <t>o</t>
    </r>
    <r>
      <rPr>
        <b/>
        <sz val="9"/>
        <color rgb="FF000000"/>
        <rFont val="Arial"/>
        <family val="2"/>
      </rPr>
      <t>S, ≥6h, GE e DN, afetaram SANEB</t>
    </r>
  </si>
  <si>
    <t>Tipo de geração e dissipação, ≥6h ↓20 oS</t>
  </si>
  <si>
    <t>geração espontanea e dissipação natural</t>
  </si>
  <si>
    <t>GE/DN=</t>
  </si>
  <si>
    <t>e do tipo de geração e dissipação (geração espontânea - GE e dissipação natural-DN ou outros) e daqueles SCM que afetaram o SANEB.</t>
  </si>
  <si>
    <t>TOTAL (MÊS)</t>
  </si>
  <si>
    <t>6 a 8h</t>
  </si>
  <si>
    <t>8a10h</t>
  </si>
  <si>
    <t>12a14h</t>
  </si>
  <si>
    <t>14a16h</t>
  </si>
  <si>
    <t>16a18h</t>
  </si>
  <si>
    <t>18a20h</t>
  </si>
  <si>
    <t>20a22h</t>
  </si>
  <si>
    <t>22a24h</t>
  </si>
  <si>
    <t>&gt;24h</t>
  </si>
  <si>
    <t>total de sistemas (familias)</t>
  </si>
  <si>
    <t>10a12h</t>
  </si>
  <si>
    <t>HORA</t>
  </si>
  <si>
    <t xml:space="preserve">Tabela 2 - Tempo de vida dos SCM que afetaram o SANEB no período mensal de 2010 a 2011 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</si>
  <si>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</si>
  <si>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</si>
  <si>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</si>
  <si>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</si>
  <si>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</si>
  <si>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</si>
  <si>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</si>
  <si>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</si>
  <si>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</si>
  <si>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</si>
  <si>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</si>
  <si>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</si>
  <si>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&gt;24</t>
  </si>
  <si>
    <t xml:space="preserve">PARA ISTO LEVA-SE EM CONSIDERAÇÃO O VALOR MAXIMO DO SIZE NAQUELA FAMILIA; </t>
  </si>
  <si>
    <t>numero de scm versos temperatura minima</t>
  </si>
  <si>
    <t>Tabela 4 - Temperatura mínima no momento da máxima extensão (VALOR MAXIMO DO SIZE) dos SCM que afetaram o SANEB</t>
  </si>
  <si>
    <t>≥6h</t>
  </si>
  <si>
    <t>EXC</t>
  </si>
  <si>
    <t>TEMP</t>
  </si>
  <si>
    <t>6-12h</t>
  </si>
  <si>
    <t>12-24h</t>
  </si>
  <si>
    <t>Tabela 3 - Tamanho máximo dos SCM que afetaram o SANEB no período de 2010 a 2011 em função do seu tempo de vida.</t>
  </si>
  <si>
    <t>Tabela 5 - Temperatura mínima média (K) MENSAl e excentricidade média mensal e suas relações com a duração dos sistemas com ciclo de vida maiores ou igual a 6 horas, entre 6 e 12 h., entre 12 e 24h e com duração superior a 24 h, para o período de 2010 a 2011.</t>
  </si>
  <si>
    <t>média</t>
  </si>
  <si>
    <t xml:space="preserve">Tabela 6 - Excentricidade no momento da máxima extensão dos SCM que afetaram o SANEB no período de 2010 a 2011. </t>
  </si>
  <si>
    <t>CONTABILIZAR OS SCM QUE TIVERAM SIZE MAXIMO VERIFCIANDO O VALOR DA EXC</t>
  </si>
  <si>
    <t>PRECISO DE UMA TABELA QUE REGISTRE OS VALORES DE FORMA Q CONSIGA GERAR UMA FIGURA IGUAL A ESTA ACIMA</t>
  </si>
  <si>
    <t>REGISTRAR A 1 LATITUDE E LONGITUDE REGISTRADO NA FAMILIA SELECIONADA</t>
  </si>
  <si>
    <t>Distribuição geográfica sazonal dos nascimentos dos SCM que afetaram o SANEB no período de 2010 a 2011.</t>
  </si>
  <si>
    <t>XLAT E XLON</t>
  </si>
  <si>
    <t>PARA Q POSSA CONTABILIZAR OS HORARIOS MAIS FREQUENTES DOS SCM, É NECESSÁRIO LEVAR EM CONSIDERAÇÃO ALGUNS PASSOS</t>
  </si>
  <si>
    <t>A SEGUIR:</t>
  </si>
  <si>
    <t>registrar sempre o horário (HOUR) que se encontra no cabeçalho da familia escolhida</t>
  </si>
  <si>
    <t xml:space="preserve">em seguida anotar o primeiro TIME da familia considerando como sendo o inicio da formação da familia </t>
  </si>
  <si>
    <t>o meio será considerado o horario que coincide com size maior</t>
  </si>
  <si>
    <t>e fim o ultimo registro na tabela, do TIME</t>
  </si>
  <si>
    <t xml:space="preserve">obs: pode ser considerado a familia toda com destaque  nestes valores </t>
  </si>
  <si>
    <t>Geração espontanea é aquele SC que é identificado numa imagem e não esta presente na imagem anterior</t>
  </si>
  <si>
    <t>considerar a CLASSIF=N no cabeçalho</t>
  </si>
  <si>
    <t>os que n tiver a letra N contabilizar como outros.</t>
  </si>
  <si>
    <t xml:space="preserve">Tabela 1 - Distribuição mensal para o período de 2010 e 2011 do total de SCM cuja gênese e manutenção ocorreu na regiao SANEB em função do tempo de vida (conforme consta na tabela acima)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</si>
</sst>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rgb="FF000000"/>
      <name val="Arial"/>
      <family val="2"/>
    </font>
    <font>
      <b/>
      <sz val="6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rgb="FF000000"/>
      <name val="TimesNewRomanPSMT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1" fillId="5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4" borderId="0" xfId="0" applyFont="1" applyFill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right"/>
    </xf>
    <xf numFmtId="164" fontId="0" fillId="6" borderId="1" xfId="0" applyNumberFormat="1" applyFill="1" applyBorder="1" applyAlignment="1">
      <alignment horizontal="center"/>
    </xf>
    <xf numFmtId="3" fontId="0" fillId="0" borderId="0" xfId="0" applyNumberForma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5" borderId="0" xfId="0" applyFont="1" applyFill="1"/>
    <xf numFmtId="0" fontId="1" fillId="5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/>
    <xf numFmtId="0" fontId="4" fillId="0" borderId="0" xfId="1" applyFont="1" applyAlignment="1">
      <alignment horizontal="center"/>
    </xf>
    <xf numFmtId="0" fontId="3" fillId="3" borderId="0" xfId="0" applyFont="1" applyFill="1"/>
    <xf numFmtId="0" fontId="3" fillId="2" borderId="0" xfId="0" applyFont="1" applyFill="1"/>
    <xf numFmtId="0" fontId="3" fillId="4" borderId="0" xfId="0" applyFont="1" applyFill="1"/>
    <xf numFmtId="0" fontId="0" fillId="9" borderId="0" xfId="0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2" borderId="0" xfId="0" applyNumberFormat="1" applyFill="1"/>
    <xf numFmtId="0" fontId="0" fillId="8" borderId="0" xfId="0" applyFill="1"/>
    <xf numFmtId="0" fontId="0" fillId="7" borderId="0" xfId="0" applyFill="1"/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18" fontId="1" fillId="0" borderId="1" xfId="0" applyNumberFormat="1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7" fillId="0" borderId="0" xfId="0" applyFont="1"/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1" fillId="0" borderId="8" xfId="0" applyFont="1" applyBorder="1"/>
    <xf numFmtId="0" fontId="0" fillId="0" borderId="8" xfId="0" applyBorder="1"/>
    <xf numFmtId="0" fontId="1" fillId="2" borderId="0" xfId="0" applyFont="1" applyFill="1" applyBorder="1" applyAlignment="1">
      <alignment horizontal="center"/>
    </xf>
    <xf numFmtId="0" fontId="8" fillId="0" borderId="0" xfId="0" applyFont="1"/>
    <xf numFmtId="0" fontId="1" fillId="5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_Plan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905796150481191"/>
          <c:y val="0.19468059682352787"/>
          <c:w val="0.82237248468941382"/>
          <c:h val="0.54239886452560571"/>
        </c:manualLayout>
      </c:layout>
      <c:lineChart>
        <c:grouping val="standard"/>
        <c:varyColors val="0"/>
        <c:ser>
          <c:idx val="0"/>
          <c:order val="0"/>
          <c:tx>
            <c:strRef>
              <c:f>FAM_foradobrasil!$F$2</c:f>
              <c:strCache>
                <c:ptCount val="1"/>
                <c:pt idx="0">
                  <c:v>SIZE</c:v>
                </c:pt>
              </c:strCache>
            </c:strRef>
          </c:tx>
          <c:cat>
            <c:numRef>
              <c:f>FAM_foradobrasil!$H$3:$H$32</c:f>
              <c:numCache>
                <c:formatCode>General</c:formatCode>
                <c:ptCount val="30"/>
                <c:pt idx="0">
                  <c:v>221.6</c:v>
                </c:pt>
                <c:pt idx="1">
                  <c:v>220.7</c:v>
                </c:pt>
                <c:pt idx="2">
                  <c:v>219</c:v>
                </c:pt>
                <c:pt idx="3">
                  <c:v>219.8</c:v>
                </c:pt>
                <c:pt idx="4">
                  <c:v>219.9</c:v>
                </c:pt>
                <c:pt idx="5">
                  <c:v>219</c:v>
                </c:pt>
                <c:pt idx="6">
                  <c:v>218</c:v>
                </c:pt>
                <c:pt idx="7">
                  <c:v>217</c:v>
                </c:pt>
                <c:pt idx="8">
                  <c:v>217</c:v>
                </c:pt>
                <c:pt idx="9">
                  <c:v>216.8</c:v>
                </c:pt>
                <c:pt idx="10">
                  <c:v>217.7</c:v>
                </c:pt>
                <c:pt idx="11">
                  <c:v>218.2</c:v>
                </c:pt>
                <c:pt idx="12">
                  <c:v>218.3</c:v>
                </c:pt>
                <c:pt idx="13">
                  <c:v>218.7</c:v>
                </c:pt>
                <c:pt idx="14">
                  <c:v>218.5</c:v>
                </c:pt>
                <c:pt idx="15">
                  <c:v>219.2</c:v>
                </c:pt>
                <c:pt idx="16">
                  <c:v>220.4</c:v>
                </c:pt>
                <c:pt idx="17">
                  <c:v>221.4</c:v>
                </c:pt>
                <c:pt idx="18">
                  <c:v>220</c:v>
                </c:pt>
                <c:pt idx="19">
                  <c:v>219.5</c:v>
                </c:pt>
                <c:pt idx="20">
                  <c:v>219.7</c:v>
                </c:pt>
                <c:pt idx="21">
                  <c:v>220</c:v>
                </c:pt>
                <c:pt idx="22">
                  <c:v>221.8</c:v>
                </c:pt>
                <c:pt idx="23">
                  <c:v>223</c:v>
                </c:pt>
                <c:pt idx="24">
                  <c:v>224.1</c:v>
                </c:pt>
                <c:pt idx="25">
                  <c:v>225.1</c:v>
                </c:pt>
                <c:pt idx="26">
                  <c:v>225.7</c:v>
                </c:pt>
                <c:pt idx="27">
                  <c:v>227.2</c:v>
                </c:pt>
                <c:pt idx="28">
                  <c:v>229.7</c:v>
                </c:pt>
                <c:pt idx="29">
                  <c:v>231.3</c:v>
                </c:pt>
              </c:numCache>
            </c:numRef>
          </c:cat>
          <c:val>
            <c:numRef>
              <c:f>FAM_foradobrasil!$F$3:$F$32</c:f>
              <c:numCache>
                <c:formatCode>General</c:formatCode>
                <c:ptCount val="30"/>
                <c:pt idx="0">
                  <c:v>111</c:v>
                </c:pt>
                <c:pt idx="1">
                  <c:v>191</c:v>
                </c:pt>
                <c:pt idx="2">
                  <c:v>292</c:v>
                </c:pt>
                <c:pt idx="3">
                  <c:v>377</c:v>
                </c:pt>
                <c:pt idx="4">
                  <c:v>528</c:v>
                </c:pt>
                <c:pt idx="5">
                  <c:v>613</c:v>
                </c:pt>
                <c:pt idx="6">
                  <c:v>696</c:v>
                </c:pt>
                <c:pt idx="7">
                  <c:v>745</c:v>
                </c:pt>
                <c:pt idx="8">
                  <c:v>745</c:v>
                </c:pt>
                <c:pt idx="9">
                  <c:v>927</c:v>
                </c:pt>
                <c:pt idx="10">
                  <c:v>1073</c:v>
                </c:pt>
                <c:pt idx="11">
                  <c:v>1179</c:v>
                </c:pt>
                <c:pt idx="12">
                  <c:v>1293</c:v>
                </c:pt>
                <c:pt idx="13">
                  <c:v>1372</c:v>
                </c:pt>
                <c:pt idx="14">
                  <c:v>1376</c:v>
                </c:pt>
                <c:pt idx="15">
                  <c:v>1482</c:v>
                </c:pt>
                <c:pt idx="16">
                  <c:v>1580</c:v>
                </c:pt>
                <c:pt idx="17">
                  <c:v>1625</c:v>
                </c:pt>
                <c:pt idx="18">
                  <c:v>1379</c:v>
                </c:pt>
                <c:pt idx="19">
                  <c:v>1280</c:v>
                </c:pt>
                <c:pt idx="20">
                  <c:v>1192</c:v>
                </c:pt>
                <c:pt idx="21">
                  <c:v>1074</c:v>
                </c:pt>
                <c:pt idx="22">
                  <c:v>1056</c:v>
                </c:pt>
                <c:pt idx="23">
                  <c:v>992</c:v>
                </c:pt>
                <c:pt idx="24">
                  <c:v>843</c:v>
                </c:pt>
                <c:pt idx="25">
                  <c:v>748</c:v>
                </c:pt>
                <c:pt idx="26">
                  <c:v>368</c:v>
                </c:pt>
                <c:pt idx="27">
                  <c:v>321</c:v>
                </c:pt>
                <c:pt idx="28">
                  <c:v>258</c:v>
                </c:pt>
                <c:pt idx="29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370721808"/>
        <c:axId val="370722192"/>
      </c:lineChart>
      <c:catAx>
        <c:axId val="37072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 media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70722192"/>
        <c:crosses val="autoZero"/>
        <c:auto val="1"/>
        <c:lblAlgn val="ctr"/>
        <c:lblOffset val="100"/>
        <c:noMultiLvlLbl val="0"/>
      </c:catAx>
      <c:valAx>
        <c:axId val="370722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em pixel</a:t>
                </a:r>
              </a:p>
            </c:rich>
          </c:tx>
          <c:layout>
            <c:manualLayout>
              <c:xMode val="edge"/>
              <c:yMode val="edge"/>
              <c:x val="8.3333333333333367E-3"/>
              <c:y val="0.278104885658369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70721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920822397200369"/>
          <c:y val="1.625941917686852E-2"/>
          <c:w val="0.12960704516703883"/>
          <c:h val="8.3664367641894333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905796150481191"/>
          <c:y val="0.19468059682352787"/>
          <c:w val="0.82237248468941382"/>
          <c:h val="0.54239886452560571"/>
        </c:manualLayout>
      </c:layout>
      <c:lineChart>
        <c:grouping val="standard"/>
        <c:varyColors val="0"/>
        <c:ser>
          <c:idx val="0"/>
          <c:order val="0"/>
          <c:tx>
            <c:strRef>
              <c:f>FAM_foradobrasil!$F$2</c:f>
              <c:strCache>
                <c:ptCount val="1"/>
                <c:pt idx="0">
                  <c:v>SIZE</c:v>
                </c:pt>
              </c:strCache>
            </c:strRef>
          </c:tx>
          <c:cat>
            <c:numRef>
              <c:f>FAM_foradobrasil!$E$3:$E$32</c:f>
              <c:numCache>
                <c:formatCode>General</c:formatCode>
                <c:ptCount val="30"/>
                <c:pt idx="0">
                  <c:v>0</c:v>
                </c:pt>
                <c:pt idx="1">
                  <c:v>0.28000000000000003</c:v>
                </c:pt>
                <c:pt idx="2">
                  <c:v>0.5</c:v>
                </c:pt>
                <c:pt idx="3">
                  <c:v>0.78</c:v>
                </c:pt>
                <c:pt idx="4">
                  <c:v>1</c:v>
                </c:pt>
                <c:pt idx="5">
                  <c:v>1.28</c:v>
                </c:pt>
                <c:pt idx="6">
                  <c:v>1.5</c:v>
                </c:pt>
                <c:pt idx="7">
                  <c:v>1.78</c:v>
                </c:pt>
                <c:pt idx="8">
                  <c:v>2</c:v>
                </c:pt>
                <c:pt idx="9">
                  <c:v>2.2799999999999998</c:v>
                </c:pt>
                <c:pt idx="10">
                  <c:v>2.5</c:v>
                </c:pt>
                <c:pt idx="11">
                  <c:v>2.78</c:v>
                </c:pt>
                <c:pt idx="12">
                  <c:v>3</c:v>
                </c:pt>
                <c:pt idx="13">
                  <c:v>3.28</c:v>
                </c:pt>
                <c:pt idx="14">
                  <c:v>3.5</c:v>
                </c:pt>
                <c:pt idx="15">
                  <c:v>3.78</c:v>
                </c:pt>
                <c:pt idx="16">
                  <c:v>4</c:v>
                </c:pt>
                <c:pt idx="17">
                  <c:v>4.28</c:v>
                </c:pt>
                <c:pt idx="18">
                  <c:v>4.5</c:v>
                </c:pt>
                <c:pt idx="19">
                  <c:v>4.78</c:v>
                </c:pt>
                <c:pt idx="20">
                  <c:v>5</c:v>
                </c:pt>
                <c:pt idx="21">
                  <c:v>5.28</c:v>
                </c:pt>
                <c:pt idx="22">
                  <c:v>5.5</c:v>
                </c:pt>
                <c:pt idx="23">
                  <c:v>5.78</c:v>
                </c:pt>
                <c:pt idx="24">
                  <c:v>6</c:v>
                </c:pt>
                <c:pt idx="25">
                  <c:v>6.28</c:v>
                </c:pt>
                <c:pt idx="26">
                  <c:v>6.5</c:v>
                </c:pt>
                <c:pt idx="27">
                  <c:v>6.78</c:v>
                </c:pt>
                <c:pt idx="28">
                  <c:v>7</c:v>
                </c:pt>
                <c:pt idx="29">
                  <c:v>7.28</c:v>
                </c:pt>
              </c:numCache>
            </c:numRef>
          </c:cat>
          <c:val>
            <c:numRef>
              <c:f>FAM_foradobrasil!$F$3:$F$32</c:f>
              <c:numCache>
                <c:formatCode>General</c:formatCode>
                <c:ptCount val="30"/>
                <c:pt idx="0">
                  <c:v>111</c:v>
                </c:pt>
                <c:pt idx="1">
                  <c:v>191</c:v>
                </c:pt>
                <c:pt idx="2">
                  <c:v>292</c:v>
                </c:pt>
                <c:pt idx="3">
                  <c:v>377</c:v>
                </c:pt>
                <c:pt idx="4">
                  <c:v>528</c:v>
                </c:pt>
                <c:pt idx="5">
                  <c:v>613</c:v>
                </c:pt>
                <c:pt idx="6">
                  <c:v>696</c:v>
                </c:pt>
                <c:pt idx="7">
                  <c:v>745</c:v>
                </c:pt>
                <c:pt idx="8">
                  <c:v>745</c:v>
                </c:pt>
                <c:pt idx="9">
                  <c:v>927</c:v>
                </c:pt>
                <c:pt idx="10">
                  <c:v>1073</c:v>
                </c:pt>
                <c:pt idx="11">
                  <c:v>1179</c:v>
                </c:pt>
                <c:pt idx="12">
                  <c:v>1293</c:v>
                </c:pt>
                <c:pt idx="13">
                  <c:v>1372</c:v>
                </c:pt>
                <c:pt idx="14">
                  <c:v>1376</c:v>
                </c:pt>
                <c:pt idx="15">
                  <c:v>1482</c:v>
                </c:pt>
                <c:pt idx="16">
                  <c:v>1580</c:v>
                </c:pt>
                <c:pt idx="17">
                  <c:v>1625</c:v>
                </c:pt>
                <c:pt idx="18">
                  <c:v>1379</c:v>
                </c:pt>
                <c:pt idx="19">
                  <c:v>1280</c:v>
                </c:pt>
                <c:pt idx="20">
                  <c:v>1192</c:v>
                </c:pt>
                <c:pt idx="21">
                  <c:v>1074</c:v>
                </c:pt>
                <c:pt idx="22">
                  <c:v>1056</c:v>
                </c:pt>
                <c:pt idx="23">
                  <c:v>992</c:v>
                </c:pt>
                <c:pt idx="24">
                  <c:v>843</c:v>
                </c:pt>
                <c:pt idx="25">
                  <c:v>748</c:v>
                </c:pt>
                <c:pt idx="26">
                  <c:v>368</c:v>
                </c:pt>
                <c:pt idx="27">
                  <c:v>321</c:v>
                </c:pt>
                <c:pt idx="28">
                  <c:v>258</c:v>
                </c:pt>
                <c:pt idx="29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370824496"/>
        <c:axId val="370824880"/>
      </c:lineChart>
      <c:catAx>
        <c:axId val="37082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70824880"/>
        <c:crosses val="autoZero"/>
        <c:auto val="1"/>
        <c:lblAlgn val="ctr"/>
        <c:lblOffset val="100"/>
        <c:noMultiLvlLbl val="0"/>
      </c:catAx>
      <c:valAx>
        <c:axId val="370824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em pixel</a:t>
                </a:r>
              </a:p>
            </c:rich>
          </c:tx>
          <c:layout>
            <c:manualLayout>
              <c:xMode val="edge"/>
              <c:yMode val="edge"/>
              <c:x val="8.3333333333333367E-3"/>
              <c:y val="0.27810488565836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70824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920822397200369"/>
          <c:y val="1.625941917686852E-2"/>
          <c:w val="0.12968066491688518"/>
          <c:h val="8.366436764189443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905796150481191"/>
          <c:y val="0.19468059682352787"/>
          <c:w val="0.82237248468941382"/>
          <c:h val="0.54239886452560571"/>
        </c:manualLayout>
      </c:layout>
      <c:lineChart>
        <c:grouping val="standard"/>
        <c:varyColors val="0"/>
        <c:ser>
          <c:idx val="0"/>
          <c:order val="0"/>
          <c:tx>
            <c:strRef>
              <c:f>FAM_dentrosaneb!$F$3</c:f>
              <c:strCache>
                <c:ptCount val="1"/>
                <c:pt idx="0">
                  <c:v>SIZE</c:v>
                </c:pt>
              </c:strCache>
            </c:strRef>
          </c:tx>
          <c:cat>
            <c:numRef>
              <c:f>FAM_dentrosaneb!$H$4:$H$28</c:f>
              <c:numCache>
                <c:formatCode>General</c:formatCode>
                <c:ptCount val="25"/>
                <c:pt idx="0">
                  <c:v>216.6</c:v>
                </c:pt>
                <c:pt idx="1">
                  <c:v>216.2</c:v>
                </c:pt>
                <c:pt idx="2">
                  <c:v>217.2</c:v>
                </c:pt>
                <c:pt idx="3">
                  <c:v>218.4</c:v>
                </c:pt>
                <c:pt idx="4">
                  <c:v>218.9</c:v>
                </c:pt>
                <c:pt idx="5">
                  <c:v>218.5</c:v>
                </c:pt>
                <c:pt idx="6">
                  <c:v>218.3</c:v>
                </c:pt>
                <c:pt idx="7">
                  <c:v>217.3</c:v>
                </c:pt>
                <c:pt idx="8">
                  <c:v>217.5</c:v>
                </c:pt>
                <c:pt idx="9">
                  <c:v>218</c:v>
                </c:pt>
                <c:pt idx="10">
                  <c:v>218.8</c:v>
                </c:pt>
                <c:pt idx="11">
                  <c:v>218.9</c:v>
                </c:pt>
                <c:pt idx="12">
                  <c:v>220</c:v>
                </c:pt>
                <c:pt idx="13">
                  <c:v>221.7</c:v>
                </c:pt>
                <c:pt idx="14">
                  <c:v>223</c:v>
                </c:pt>
                <c:pt idx="15">
                  <c:v>224.6</c:v>
                </c:pt>
                <c:pt idx="16">
                  <c:v>226.1</c:v>
                </c:pt>
                <c:pt idx="17">
                  <c:v>226</c:v>
                </c:pt>
                <c:pt idx="18">
                  <c:v>229.4</c:v>
                </c:pt>
                <c:pt idx="19">
                  <c:v>229.5</c:v>
                </c:pt>
                <c:pt idx="20">
                  <c:v>229.4</c:v>
                </c:pt>
                <c:pt idx="21">
                  <c:v>229.6</c:v>
                </c:pt>
                <c:pt idx="22">
                  <c:v>229.8</c:v>
                </c:pt>
                <c:pt idx="23">
                  <c:v>230.2</c:v>
                </c:pt>
                <c:pt idx="24">
                  <c:v>230.4</c:v>
                </c:pt>
              </c:numCache>
            </c:numRef>
          </c:cat>
          <c:val>
            <c:numRef>
              <c:f>FAM_dentrosaneb!$F$4:$F$28</c:f>
              <c:numCache>
                <c:formatCode>General</c:formatCode>
                <c:ptCount val="25"/>
                <c:pt idx="0">
                  <c:v>116</c:v>
                </c:pt>
                <c:pt idx="1">
                  <c:v>146</c:v>
                </c:pt>
                <c:pt idx="2">
                  <c:v>0</c:v>
                </c:pt>
                <c:pt idx="3">
                  <c:v>217</c:v>
                </c:pt>
                <c:pt idx="4">
                  <c:v>256</c:v>
                </c:pt>
                <c:pt idx="5">
                  <c:v>266</c:v>
                </c:pt>
                <c:pt idx="6">
                  <c:v>293</c:v>
                </c:pt>
                <c:pt idx="7">
                  <c:v>324</c:v>
                </c:pt>
                <c:pt idx="8">
                  <c:v>344</c:v>
                </c:pt>
                <c:pt idx="9">
                  <c:v>353</c:v>
                </c:pt>
                <c:pt idx="10">
                  <c:v>355</c:v>
                </c:pt>
                <c:pt idx="11">
                  <c:v>327</c:v>
                </c:pt>
                <c:pt idx="12">
                  <c:v>325</c:v>
                </c:pt>
                <c:pt idx="13">
                  <c:v>307</c:v>
                </c:pt>
                <c:pt idx="14">
                  <c:v>289</c:v>
                </c:pt>
                <c:pt idx="15">
                  <c:v>252</c:v>
                </c:pt>
                <c:pt idx="16">
                  <c:v>232</c:v>
                </c:pt>
                <c:pt idx="17">
                  <c:v>216</c:v>
                </c:pt>
                <c:pt idx="18">
                  <c:v>179</c:v>
                </c:pt>
                <c:pt idx="19">
                  <c:v>175</c:v>
                </c:pt>
                <c:pt idx="20">
                  <c:v>164</c:v>
                </c:pt>
                <c:pt idx="21">
                  <c:v>149</c:v>
                </c:pt>
                <c:pt idx="22">
                  <c:v>134</c:v>
                </c:pt>
                <c:pt idx="23">
                  <c:v>120</c:v>
                </c:pt>
                <c:pt idx="2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370571336"/>
        <c:axId val="370924200"/>
      </c:lineChart>
      <c:catAx>
        <c:axId val="370571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 media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70924200"/>
        <c:crosses val="autoZero"/>
        <c:auto val="1"/>
        <c:lblAlgn val="ctr"/>
        <c:lblOffset val="100"/>
        <c:noMultiLvlLbl val="0"/>
      </c:catAx>
      <c:valAx>
        <c:axId val="370924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em pixel</a:t>
                </a:r>
              </a:p>
            </c:rich>
          </c:tx>
          <c:layout>
            <c:manualLayout>
              <c:xMode val="edge"/>
              <c:yMode val="edge"/>
              <c:x val="8.3333333333333367E-3"/>
              <c:y val="0.27810488565836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70571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920822397200369"/>
          <c:y val="1.625941917686852E-2"/>
          <c:w val="0.12960704516703889"/>
          <c:h val="8.366436764189443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514134</xdr:colOff>
      <xdr:row>20</xdr:row>
      <xdr:rowOff>115814</xdr:rowOff>
    </xdr:from>
    <xdr:to>
      <xdr:col>33</xdr:col>
      <xdr:colOff>226218</xdr:colOff>
      <xdr:row>35</xdr:row>
      <xdr:rowOff>3246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371258</xdr:colOff>
      <xdr:row>2</xdr:row>
      <xdr:rowOff>178594</xdr:rowOff>
    </xdr:from>
    <xdr:to>
      <xdr:col>31</xdr:col>
      <xdr:colOff>94167</xdr:colOff>
      <xdr:row>17</xdr:row>
      <xdr:rowOff>66026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31</xdr:row>
      <xdr:rowOff>66675</xdr:rowOff>
    </xdr:from>
    <xdr:to>
      <xdr:col>19</xdr:col>
      <xdr:colOff>352425</xdr:colOff>
      <xdr:row>45</xdr:row>
      <xdr:rowOff>144607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8</xdr:col>
      <xdr:colOff>476141</xdr:colOff>
      <xdr:row>59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6096000"/>
          <a:ext cx="5829300" cy="51435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69</xdr:row>
      <xdr:rowOff>76200</xdr:rowOff>
    </xdr:from>
    <xdr:to>
      <xdr:col>4</xdr:col>
      <xdr:colOff>495300</xdr:colOff>
      <xdr:row>81</xdr:row>
      <xdr:rowOff>171450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14411325"/>
          <a:ext cx="3371850" cy="2381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19050</xdr:colOff>
      <xdr:row>87</xdr:row>
      <xdr:rowOff>95250</xdr:rowOff>
    </xdr:from>
    <xdr:to>
      <xdr:col>4</xdr:col>
      <xdr:colOff>400050</xdr:colOff>
      <xdr:row>101</xdr:row>
      <xdr:rowOff>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" y="16735425"/>
          <a:ext cx="3305175" cy="2571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zoomScale="80" zoomScaleNormal="80" workbookViewId="0">
      <selection activeCell="C1" sqref="C1"/>
    </sheetView>
  </sheetViews>
  <sheetFormatPr defaultRowHeight="15"/>
  <cols>
    <col min="1" max="1" width="12.7109375" customWidth="1"/>
    <col min="2" max="2" width="14.28515625" customWidth="1"/>
    <col min="8" max="8" width="12.42578125" bestFit="1" customWidth="1"/>
    <col min="9" max="9" width="10.7109375" bestFit="1" customWidth="1"/>
    <col min="10" max="10" width="15" bestFit="1" customWidth="1"/>
  </cols>
  <sheetData>
    <row r="1" spans="1:23">
      <c r="B1" s="1" t="s">
        <v>29</v>
      </c>
      <c r="C1" s="1">
        <v>668</v>
      </c>
      <c r="D1" s="8" t="s">
        <v>30</v>
      </c>
      <c r="E1" s="9">
        <v>2010</v>
      </c>
      <c r="F1" s="8" t="s">
        <v>31</v>
      </c>
      <c r="G1" s="9">
        <v>11</v>
      </c>
      <c r="H1" s="8" t="s">
        <v>32</v>
      </c>
      <c r="I1" s="8" t="s">
        <v>33</v>
      </c>
      <c r="J1" s="1" t="s">
        <v>34</v>
      </c>
      <c r="K1" s="1">
        <v>94</v>
      </c>
      <c r="L1" s="8" t="s">
        <v>35</v>
      </c>
    </row>
    <row r="2" spans="1:23">
      <c r="A2" s="11" t="s">
        <v>36</v>
      </c>
      <c r="B2" s="14" t="s">
        <v>1</v>
      </c>
      <c r="C2" s="14" t="s">
        <v>2</v>
      </c>
      <c r="D2" s="14" t="s">
        <v>3</v>
      </c>
      <c r="E2" s="14" t="s">
        <v>4</v>
      </c>
      <c r="F2" s="15" t="s">
        <v>5</v>
      </c>
      <c r="G2" s="14" t="s">
        <v>6</v>
      </c>
      <c r="H2" s="14" t="s">
        <v>7</v>
      </c>
      <c r="I2" s="14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 t="s">
        <v>15</v>
      </c>
      <c r="Q2" s="14" t="s">
        <v>16</v>
      </c>
      <c r="R2" s="14" t="s">
        <v>17</v>
      </c>
      <c r="S2" s="14" t="s">
        <v>18</v>
      </c>
      <c r="T2" s="14" t="s">
        <v>19</v>
      </c>
      <c r="U2" s="14" t="s">
        <v>20</v>
      </c>
      <c r="V2" s="14" t="s">
        <v>21</v>
      </c>
      <c r="W2" s="14" t="s">
        <v>22</v>
      </c>
    </row>
    <row r="3" spans="1:23">
      <c r="A3" s="12" t="s">
        <v>37</v>
      </c>
      <c r="B3" s="14">
        <v>94</v>
      </c>
      <c r="C3" s="14">
        <v>-9.35</v>
      </c>
      <c r="D3" s="14">
        <v>-74.95</v>
      </c>
      <c r="E3" s="14">
        <v>0</v>
      </c>
      <c r="F3" s="16">
        <v>111</v>
      </c>
      <c r="G3" s="14">
        <v>-999.9</v>
      </c>
      <c r="H3" s="14">
        <v>221.6</v>
      </c>
      <c r="I3" s="14">
        <v>-999.9</v>
      </c>
      <c r="J3" s="14">
        <v>206</v>
      </c>
      <c r="K3" s="14">
        <v>-999.9</v>
      </c>
      <c r="L3" s="14">
        <v>209.9</v>
      </c>
      <c r="M3" s="14">
        <v>-999.9</v>
      </c>
      <c r="N3" s="14">
        <v>2</v>
      </c>
      <c r="O3" s="14">
        <v>4</v>
      </c>
      <c r="P3" s="14">
        <v>-999.9</v>
      </c>
      <c r="Q3" s="14">
        <v>-999</v>
      </c>
      <c r="R3" s="14">
        <v>-7.64</v>
      </c>
      <c r="S3" s="14">
        <v>0.47</v>
      </c>
      <c r="T3" s="14">
        <v>0</v>
      </c>
      <c r="U3" s="14">
        <v>99.9</v>
      </c>
      <c r="V3" s="14" t="s">
        <v>23</v>
      </c>
      <c r="W3" s="14">
        <v>0</v>
      </c>
    </row>
    <row r="4" spans="1:23">
      <c r="A4" s="13" t="s">
        <v>38</v>
      </c>
      <c r="B4" s="14">
        <v>90</v>
      </c>
      <c r="C4" s="14">
        <v>-9.35</v>
      </c>
      <c r="D4" s="14">
        <v>-75.06</v>
      </c>
      <c r="E4" s="14">
        <v>0.28000000000000003</v>
      </c>
      <c r="F4" s="17">
        <v>191</v>
      </c>
      <c r="G4" s="14">
        <v>519.4</v>
      </c>
      <c r="H4" s="14">
        <v>220.7</v>
      </c>
      <c r="I4" s="14">
        <v>-3.2</v>
      </c>
      <c r="J4" s="14">
        <v>203</v>
      </c>
      <c r="K4" s="14">
        <v>-10.6</v>
      </c>
      <c r="L4" s="14">
        <v>209.4</v>
      </c>
      <c r="M4" s="14">
        <v>-1.6</v>
      </c>
      <c r="N4" s="14">
        <v>4</v>
      </c>
      <c r="O4" s="14">
        <v>7</v>
      </c>
      <c r="P4" s="14">
        <v>46.7</v>
      </c>
      <c r="Q4" s="14">
        <v>270</v>
      </c>
      <c r="R4" s="14">
        <v>-13.86</v>
      </c>
      <c r="S4" s="14">
        <v>0.53</v>
      </c>
      <c r="T4" s="14">
        <v>0.3</v>
      </c>
      <c r="U4" s="14">
        <v>8</v>
      </c>
      <c r="V4" s="14" t="s">
        <v>24</v>
      </c>
      <c r="W4" s="14">
        <v>94</v>
      </c>
    </row>
    <row r="5" spans="1:23">
      <c r="B5" s="14">
        <v>89</v>
      </c>
      <c r="C5" s="14">
        <v>-9.3699999999999992</v>
      </c>
      <c r="D5" s="14">
        <v>-75.13</v>
      </c>
      <c r="E5" s="14">
        <v>0.5</v>
      </c>
      <c r="F5" s="17">
        <v>292</v>
      </c>
      <c r="G5" s="14">
        <v>536.20000000000005</v>
      </c>
      <c r="H5" s="14">
        <v>219</v>
      </c>
      <c r="I5" s="14">
        <v>-7.6</v>
      </c>
      <c r="J5" s="14">
        <v>201</v>
      </c>
      <c r="K5" s="14">
        <v>-9.1999999999999993</v>
      </c>
      <c r="L5" s="14">
        <v>206.2</v>
      </c>
      <c r="M5" s="14">
        <v>-14.9</v>
      </c>
      <c r="N5" s="14">
        <v>3</v>
      </c>
      <c r="O5" s="14">
        <v>17</v>
      </c>
      <c r="P5" s="14">
        <v>20.399999999999999</v>
      </c>
      <c r="Q5" s="14">
        <v>270</v>
      </c>
      <c r="R5" s="14">
        <v>-8.11</v>
      </c>
      <c r="S5" s="14">
        <v>0.62</v>
      </c>
      <c r="T5" s="14">
        <v>0.5</v>
      </c>
      <c r="U5" s="14">
        <v>8</v>
      </c>
      <c r="V5" s="14" t="s">
        <v>24</v>
      </c>
      <c r="W5" s="14">
        <v>90</v>
      </c>
    </row>
    <row r="6" spans="1:23">
      <c r="B6" s="14">
        <v>87</v>
      </c>
      <c r="C6" s="14">
        <v>-9.42</v>
      </c>
      <c r="D6" s="14">
        <v>-75.14</v>
      </c>
      <c r="E6" s="14">
        <v>0.78</v>
      </c>
      <c r="F6" s="17">
        <v>377</v>
      </c>
      <c r="G6" s="14">
        <v>249.1</v>
      </c>
      <c r="H6" s="14">
        <v>219.8</v>
      </c>
      <c r="I6" s="14">
        <v>2.8</v>
      </c>
      <c r="J6" s="14">
        <v>202</v>
      </c>
      <c r="K6" s="14">
        <v>3.5</v>
      </c>
      <c r="L6" s="14">
        <v>204</v>
      </c>
      <c r="M6" s="14">
        <v>-7.8</v>
      </c>
      <c r="N6" s="14">
        <v>2</v>
      </c>
      <c r="O6" s="14">
        <v>29</v>
      </c>
      <c r="P6" s="14">
        <v>31.2</v>
      </c>
      <c r="Q6" s="14">
        <v>180</v>
      </c>
      <c r="R6" s="14">
        <v>-4.43</v>
      </c>
      <c r="S6" s="14">
        <v>0.66</v>
      </c>
      <c r="T6" s="14">
        <v>0.8</v>
      </c>
      <c r="U6" s="14">
        <v>8</v>
      </c>
      <c r="V6" s="14" t="s">
        <v>24</v>
      </c>
      <c r="W6" s="14">
        <v>89</v>
      </c>
    </row>
    <row r="7" spans="1:23">
      <c r="B7" s="14">
        <v>81</v>
      </c>
      <c r="C7" s="14">
        <v>-9.48</v>
      </c>
      <c r="D7" s="14">
        <v>-75.180000000000007</v>
      </c>
      <c r="E7" s="14">
        <v>1</v>
      </c>
      <c r="F7" s="17">
        <v>528</v>
      </c>
      <c r="G7" s="14">
        <v>427.8</v>
      </c>
      <c r="H7" s="14">
        <v>219.9</v>
      </c>
      <c r="I7" s="14">
        <v>0.3</v>
      </c>
      <c r="J7" s="14">
        <v>203</v>
      </c>
      <c r="K7" s="14">
        <v>4.5999999999999996</v>
      </c>
      <c r="L7" s="14">
        <v>204.8</v>
      </c>
      <c r="M7" s="14">
        <v>3.6</v>
      </c>
      <c r="N7" s="14">
        <v>5</v>
      </c>
      <c r="O7" s="14">
        <v>17</v>
      </c>
      <c r="P7" s="14">
        <v>45.6</v>
      </c>
      <c r="Q7" s="14">
        <v>243</v>
      </c>
      <c r="R7" s="14">
        <v>2.0099999999999998</v>
      </c>
      <c r="S7" s="14">
        <v>0.63</v>
      </c>
      <c r="T7" s="14">
        <v>1</v>
      </c>
      <c r="U7" s="14">
        <v>8</v>
      </c>
      <c r="V7" s="14" t="s">
        <v>24</v>
      </c>
      <c r="W7" s="14">
        <v>87</v>
      </c>
    </row>
    <row r="8" spans="1:23">
      <c r="B8" s="14">
        <v>84</v>
      </c>
      <c r="C8" s="14">
        <v>-9.5299999999999994</v>
      </c>
      <c r="D8" s="14">
        <v>-75.23</v>
      </c>
      <c r="E8" s="14">
        <v>1.28</v>
      </c>
      <c r="F8" s="17">
        <v>613</v>
      </c>
      <c r="G8" s="14">
        <v>146.1</v>
      </c>
      <c r="H8" s="14">
        <v>219</v>
      </c>
      <c r="I8" s="14">
        <v>-3</v>
      </c>
      <c r="J8" s="14">
        <v>202</v>
      </c>
      <c r="K8" s="14">
        <v>-3.5</v>
      </c>
      <c r="L8" s="14">
        <v>204.1</v>
      </c>
      <c r="M8" s="14">
        <v>-2.4</v>
      </c>
      <c r="N8" s="14">
        <v>3</v>
      </c>
      <c r="O8" s="14">
        <v>45</v>
      </c>
      <c r="P8" s="14">
        <v>22</v>
      </c>
      <c r="Q8" s="14">
        <v>225</v>
      </c>
      <c r="R8" s="14">
        <v>5.94</v>
      </c>
      <c r="S8" s="14">
        <v>0.6</v>
      </c>
      <c r="T8" s="14">
        <v>1.3</v>
      </c>
      <c r="U8" s="14">
        <v>7.7</v>
      </c>
      <c r="V8" s="14" t="s">
        <v>24</v>
      </c>
      <c r="W8" s="14">
        <v>81</v>
      </c>
    </row>
    <row r="9" spans="1:23">
      <c r="B9" s="14">
        <v>90</v>
      </c>
      <c r="C9" s="14">
        <v>-9.59</v>
      </c>
      <c r="D9" s="14">
        <v>-75.23</v>
      </c>
      <c r="E9" s="14">
        <v>1.5</v>
      </c>
      <c r="F9" s="17">
        <v>696</v>
      </c>
      <c r="G9" s="14">
        <v>162.6</v>
      </c>
      <c r="H9" s="14">
        <v>218</v>
      </c>
      <c r="I9" s="14">
        <v>-5</v>
      </c>
      <c r="J9" s="14">
        <v>202</v>
      </c>
      <c r="K9" s="14">
        <v>0</v>
      </c>
      <c r="L9" s="14">
        <v>203.8</v>
      </c>
      <c r="M9" s="14">
        <v>-1.5</v>
      </c>
      <c r="N9" s="14">
        <v>4</v>
      </c>
      <c r="O9" s="14">
        <v>48</v>
      </c>
      <c r="P9" s="14">
        <v>40.700000000000003</v>
      </c>
      <c r="Q9" s="14">
        <v>180</v>
      </c>
      <c r="R9" s="14">
        <v>12.93</v>
      </c>
      <c r="S9" s="14">
        <v>0.53</v>
      </c>
      <c r="T9" s="14">
        <v>1.5</v>
      </c>
      <c r="U9" s="14">
        <v>8</v>
      </c>
      <c r="V9" s="14" t="s">
        <v>24</v>
      </c>
      <c r="W9" s="14">
        <v>84</v>
      </c>
    </row>
    <row r="10" spans="1:23">
      <c r="B10" s="14">
        <v>80</v>
      </c>
      <c r="C10" s="14">
        <v>-9.6300000000000008</v>
      </c>
      <c r="D10" s="14">
        <v>-75.23</v>
      </c>
      <c r="E10" s="14">
        <v>1.78</v>
      </c>
      <c r="F10" s="17">
        <v>745</v>
      </c>
      <c r="G10" s="14">
        <v>66.7</v>
      </c>
      <c r="H10" s="14">
        <v>217</v>
      </c>
      <c r="I10" s="14">
        <v>-3.2</v>
      </c>
      <c r="J10" s="14">
        <v>201</v>
      </c>
      <c r="K10" s="14">
        <v>-3.5</v>
      </c>
      <c r="L10" s="14">
        <v>202.6</v>
      </c>
      <c r="M10" s="14">
        <v>-4.3</v>
      </c>
      <c r="N10" s="14">
        <v>4</v>
      </c>
      <c r="O10" s="14">
        <v>57</v>
      </c>
      <c r="P10" s="14">
        <v>15.6</v>
      </c>
      <c r="Q10" s="14">
        <v>180</v>
      </c>
      <c r="R10" s="14">
        <v>18.14</v>
      </c>
      <c r="S10" s="14">
        <v>0.51</v>
      </c>
      <c r="T10" s="14">
        <v>1.8</v>
      </c>
      <c r="U10" s="14">
        <v>7.1</v>
      </c>
      <c r="V10" s="14" t="s">
        <v>24</v>
      </c>
      <c r="W10" s="14">
        <v>90</v>
      </c>
    </row>
    <row r="11" spans="1:23">
      <c r="A11" t="s">
        <v>25</v>
      </c>
      <c r="B11" s="14">
        <v>78</v>
      </c>
      <c r="C11" s="14">
        <v>-9.67</v>
      </c>
      <c r="D11" s="14">
        <v>-75.23</v>
      </c>
      <c r="E11" s="14">
        <v>2</v>
      </c>
      <c r="F11" s="17">
        <v>745</v>
      </c>
      <c r="G11" s="14">
        <v>0</v>
      </c>
      <c r="H11" s="14">
        <v>217</v>
      </c>
      <c r="I11" s="14">
        <v>-0.3</v>
      </c>
      <c r="J11" s="14">
        <v>201</v>
      </c>
      <c r="K11" s="14">
        <v>0</v>
      </c>
      <c r="L11" s="14">
        <v>202.6</v>
      </c>
      <c r="M11" s="14">
        <v>0</v>
      </c>
      <c r="N11" s="14">
        <v>4</v>
      </c>
      <c r="O11" s="14">
        <v>57</v>
      </c>
      <c r="P11" s="14">
        <v>20.399999999999999</v>
      </c>
      <c r="Q11" s="14">
        <v>180</v>
      </c>
      <c r="R11" s="14">
        <v>18.22</v>
      </c>
      <c r="S11" s="14">
        <v>0.51</v>
      </c>
      <c r="T11" s="14">
        <v>2</v>
      </c>
      <c r="U11" s="14">
        <v>6.5</v>
      </c>
      <c r="V11" s="14" t="s">
        <v>24</v>
      </c>
      <c r="W11" s="14">
        <v>80</v>
      </c>
    </row>
    <row r="12" spans="1:23">
      <c r="B12" s="14">
        <v>79</v>
      </c>
      <c r="C12" s="14">
        <v>-9.68</v>
      </c>
      <c r="D12" s="14">
        <v>-75.25</v>
      </c>
      <c r="E12" s="14">
        <v>2.2799999999999998</v>
      </c>
      <c r="F12" s="17">
        <v>927</v>
      </c>
      <c r="G12" s="14">
        <v>213.4</v>
      </c>
      <c r="H12" s="14">
        <v>216.8</v>
      </c>
      <c r="I12" s="14">
        <v>-0.6</v>
      </c>
      <c r="J12" s="14">
        <v>203</v>
      </c>
      <c r="K12" s="14">
        <v>7.1</v>
      </c>
      <c r="L12" s="14">
        <v>204.7</v>
      </c>
      <c r="M12" s="14">
        <v>7.5</v>
      </c>
      <c r="N12" s="14">
        <v>6</v>
      </c>
      <c r="O12" s="14">
        <v>38</v>
      </c>
      <c r="P12" s="14">
        <v>9.5</v>
      </c>
      <c r="Q12" s="14">
        <v>180</v>
      </c>
      <c r="R12" s="14">
        <v>18.649999999999999</v>
      </c>
      <c r="S12" s="14">
        <v>0.57999999999999996</v>
      </c>
      <c r="T12" s="14">
        <v>2.2999999999999998</v>
      </c>
      <c r="U12" s="14">
        <v>8</v>
      </c>
      <c r="V12" s="14" t="s">
        <v>24</v>
      </c>
      <c r="W12" s="14">
        <v>78</v>
      </c>
    </row>
    <row r="13" spans="1:23">
      <c r="B13" s="14">
        <v>73</v>
      </c>
      <c r="C13" s="14">
        <v>-9.75</v>
      </c>
      <c r="D13" s="14">
        <v>-75.28</v>
      </c>
      <c r="E13" s="14">
        <v>2.5</v>
      </c>
      <c r="F13" s="17">
        <v>1073</v>
      </c>
      <c r="G13" s="14">
        <v>187.2</v>
      </c>
      <c r="H13" s="14">
        <v>217.7</v>
      </c>
      <c r="I13" s="14">
        <v>4</v>
      </c>
      <c r="J13" s="14">
        <v>204</v>
      </c>
      <c r="K13" s="14">
        <v>4.5999999999999996</v>
      </c>
      <c r="L13" s="14">
        <v>205.1</v>
      </c>
      <c r="M13" s="14">
        <v>2.1</v>
      </c>
      <c r="N13" s="14">
        <v>3</v>
      </c>
      <c r="O13" s="14">
        <v>74</v>
      </c>
      <c r="P13" s="14">
        <v>45.5</v>
      </c>
      <c r="Q13" s="14">
        <v>206</v>
      </c>
      <c r="R13" s="14">
        <v>16.489999999999998</v>
      </c>
      <c r="S13" s="14">
        <v>0.53</v>
      </c>
      <c r="T13" s="14">
        <v>2.5</v>
      </c>
      <c r="U13" s="14">
        <v>8</v>
      </c>
      <c r="V13" s="14" t="s">
        <v>24</v>
      </c>
      <c r="W13" s="14">
        <v>79</v>
      </c>
    </row>
    <row r="14" spans="1:23">
      <c r="B14" s="14">
        <v>65</v>
      </c>
      <c r="C14" s="14">
        <v>-9.7899999999999991</v>
      </c>
      <c r="D14" s="14">
        <v>-75.27</v>
      </c>
      <c r="E14" s="14">
        <v>2.78</v>
      </c>
      <c r="F14" s="17">
        <v>1179</v>
      </c>
      <c r="G14" s="14">
        <v>92.3</v>
      </c>
      <c r="H14" s="14">
        <v>218.2</v>
      </c>
      <c r="I14" s="14">
        <v>1.8</v>
      </c>
      <c r="J14" s="14">
        <v>204</v>
      </c>
      <c r="K14" s="14">
        <v>0</v>
      </c>
      <c r="L14" s="14">
        <v>205.7</v>
      </c>
      <c r="M14" s="14">
        <v>2</v>
      </c>
      <c r="N14" s="14">
        <v>4</v>
      </c>
      <c r="O14" s="14">
        <v>53</v>
      </c>
      <c r="P14" s="14">
        <v>15.6</v>
      </c>
      <c r="Q14" s="14">
        <v>180</v>
      </c>
      <c r="R14" s="14">
        <v>12.28</v>
      </c>
      <c r="S14" s="14">
        <v>0.51</v>
      </c>
      <c r="T14" s="14">
        <v>2.8</v>
      </c>
      <c r="U14" s="14">
        <v>8</v>
      </c>
      <c r="V14" s="14" t="s">
        <v>24</v>
      </c>
      <c r="W14" s="14">
        <v>73</v>
      </c>
    </row>
    <row r="15" spans="1:23">
      <c r="B15" s="14">
        <v>67</v>
      </c>
      <c r="C15" s="14">
        <v>-9.84</v>
      </c>
      <c r="D15" s="14">
        <v>-75.3</v>
      </c>
      <c r="E15" s="14">
        <v>3</v>
      </c>
      <c r="F15" s="17">
        <v>1293</v>
      </c>
      <c r="G15" s="14">
        <v>118.2</v>
      </c>
      <c r="H15" s="14">
        <v>218.3</v>
      </c>
      <c r="I15" s="14">
        <v>0.4</v>
      </c>
      <c r="J15" s="14">
        <v>200</v>
      </c>
      <c r="K15" s="14">
        <v>-18.5</v>
      </c>
      <c r="L15" s="14">
        <v>203.6</v>
      </c>
      <c r="M15" s="14">
        <v>-9.6999999999999993</v>
      </c>
      <c r="N15" s="14">
        <v>8</v>
      </c>
      <c r="O15" s="14">
        <v>29</v>
      </c>
      <c r="P15" s="14">
        <v>28.8</v>
      </c>
      <c r="Q15" s="14">
        <v>225</v>
      </c>
      <c r="R15" s="14">
        <v>8.5399999999999991</v>
      </c>
      <c r="S15" s="14">
        <v>0.55000000000000004</v>
      </c>
      <c r="T15" s="14">
        <v>3</v>
      </c>
      <c r="U15" s="14">
        <v>8</v>
      </c>
      <c r="V15" s="14" t="s">
        <v>24</v>
      </c>
      <c r="W15" s="14">
        <v>65</v>
      </c>
    </row>
    <row r="16" spans="1:23">
      <c r="B16" s="14">
        <v>67</v>
      </c>
      <c r="C16" s="14">
        <v>-9.8800000000000008</v>
      </c>
      <c r="D16" s="14">
        <v>-75.349999999999994</v>
      </c>
      <c r="E16" s="14">
        <v>3.28</v>
      </c>
      <c r="F16" s="17">
        <v>1372</v>
      </c>
      <c r="G16" s="14">
        <v>58.1</v>
      </c>
      <c r="H16" s="14">
        <v>218.7</v>
      </c>
      <c r="I16" s="14">
        <v>1.4</v>
      </c>
      <c r="J16" s="14">
        <v>198</v>
      </c>
      <c r="K16" s="14">
        <v>-7.1</v>
      </c>
      <c r="L16" s="14">
        <v>200.8</v>
      </c>
      <c r="M16" s="14">
        <v>-9.8000000000000007</v>
      </c>
      <c r="N16" s="14">
        <v>3</v>
      </c>
      <c r="O16" s="14">
        <v>82</v>
      </c>
      <c r="P16" s="14">
        <v>22</v>
      </c>
      <c r="Q16" s="14">
        <v>225</v>
      </c>
      <c r="R16" s="14">
        <v>7.79</v>
      </c>
      <c r="S16" s="14">
        <v>0.56000000000000005</v>
      </c>
      <c r="T16" s="14">
        <v>3.3</v>
      </c>
      <c r="U16" s="14">
        <v>8</v>
      </c>
      <c r="V16" s="14" t="s">
        <v>24</v>
      </c>
      <c r="W16" s="14">
        <v>67</v>
      </c>
    </row>
    <row r="17" spans="1:23">
      <c r="A17" t="s">
        <v>25</v>
      </c>
      <c r="B17" s="14">
        <v>67</v>
      </c>
      <c r="C17" s="14">
        <v>-9.92</v>
      </c>
      <c r="D17" s="14">
        <v>-75.39</v>
      </c>
      <c r="E17" s="14">
        <v>3.5</v>
      </c>
      <c r="F17" s="17">
        <v>1376</v>
      </c>
      <c r="G17" s="14">
        <v>3.7</v>
      </c>
      <c r="H17" s="14">
        <v>218.5</v>
      </c>
      <c r="I17" s="14">
        <v>-0.7</v>
      </c>
      <c r="J17" s="14">
        <v>198</v>
      </c>
      <c r="K17" s="14">
        <v>0</v>
      </c>
      <c r="L17" s="14">
        <v>200.7</v>
      </c>
      <c r="M17" s="14">
        <v>-0.5</v>
      </c>
      <c r="N17" s="14">
        <v>3</v>
      </c>
      <c r="O17" s="14">
        <v>84</v>
      </c>
      <c r="P17" s="14">
        <v>28.8</v>
      </c>
      <c r="Q17" s="14">
        <v>225</v>
      </c>
      <c r="R17" s="14">
        <v>7.73</v>
      </c>
      <c r="S17" s="14">
        <v>0.56000000000000005</v>
      </c>
      <c r="T17" s="14">
        <v>3.5</v>
      </c>
      <c r="U17" s="14">
        <v>8</v>
      </c>
      <c r="V17" s="14" t="s">
        <v>24</v>
      </c>
      <c r="W17" s="14">
        <v>67</v>
      </c>
    </row>
    <row r="18" spans="1:23">
      <c r="B18" s="14">
        <v>81</v>
      </c>
      <c r="C18" s="14">
        <v>-9.9499999999999993</v>
      </c>
      <c r="D18" s="14">
        <v>-75.39</v>
      </c>
      <c r="E18" s="14">
        <v>3.78</v>
      </c>
      <c r="F18" s="17">
        <v>1482</v>
      </c>
      <c r="G18" s="14">
        <v>72.7</v>
      </c>
      <c r="H18" s="14">
        <v>219.2</v>
      </c>
      <c r="I18" s="14">
        <v>2.6</v>
      </c>
      <c r="J18" s="14">
        <v>202</v>
      </c>
      <c r="K18" s="14">
        <v>14.1</v>
      </c>
      <c r="L18" s="14">
        <v>203.1</v>
      </c>
      <c r="M18" s="14">
        <v>8.6</v>
      </c>
      <c r="N18" s="14">
        <v>4</v>
      </c>
      <c r="O18" s="14">
        <v>64</v>
      </c>
      <c r="P18" s="14">
        <v>15.6</v>
      </c>
      <c r="Q18" s="14">
        <v>180</v>
      </c>
      <c r="R18" s="14">
        <v>3.66</v>
      </c>
      <c r="S18" s="14">
        <v>0.64</v>
      </c>
      <c r="T18" s="14">
        <v>3.8</v>
      </c>
      <c r="U18" s="14">
        <v>8</v>
      </c>
      <c r="V18" s="14" t="s">
        <v>24</v>
      </c>
      <c r="W18" s="14">
        <v>67</v>
      </c>
    </row>
    <row r="19" spans="1:23">
      <c r="B19" s="14">
        <v>87</v>
      </c>
      <c r="C19" s="14">
        <v>-10</v>
      </c>
      <c r="D19" s="14">
        <v>-75.44</v>
      </c>
      <c r="E19" s="14">
        <v>4</v>
      </c>
      <c r="F19" s="17">
        <v>1580</v>
      </c>
      <c r="G19" s="14">
        <v>82.1</v>
      </c>
      <c r="H19" s="14">
        <v>220.4</v>
      </c>
      <c r="I19" s="14">
        <v>5.4</v>
      </c>
      <c r="J19" s="14">
        <v>202</v>
      </c>
      <c r="K19" s="14">
        <v>0</v>
      </c>
      <c r="L19" s="14">
        <v>203.2</v>
      </c>
      <c r="M19" s="14">
        <v>0.5</v>
      </c>
      <c r="N19" s="14">
        <v>4</v>
      </c>
      <c r="O19" s="14">
        <v>68</v>
      </c>
      <c r="P19" s="14">
        <v>28.8</v>
      </c>
      <c r="Q19" s="14">
        <v>225</v>
      </c>
      <c r="R19" s="14">
        <v>2.29</v>
      </c>
      <c r="S19" s="14">
        <v>0.67</v>
      </c>
      <c r="T19" s="14">
        <v>4</v>
      </c>
      <c r="U19" s="14">
        <v>8</v>
      </c>
      <c r="V19" s="14" t="s">
        <v>24</v>
      </c>
      <c r="W19" s="14">
        <v>81</v>
      </c>
    </row>
    <row r="20" spans="1:23">
      <c r="B20" s="14">
        <v>72</v>
      </c>
      <c r="C20" s="14">
        <v>-10.039999999999999</v>
      </c>
      <c r="D20" s="14">
        <v>-75.489999999999995</v>
      </c>
      <c r="E20" s="14">
        <v>4.28</v>
      </c>
      <c r="F20" s="17">
        <v>1625</v>
      </c>
      <c r="G20" s="14">
        <v>27.5</v>
      </c>
      <c r="H20" s="14">
        <v>221.4</v>
      </c>
      <c r="I20" s="14">
        <v>3.3</v>
      </c>
      <c r="J20" s="14">
        <v>203</v>
      </c>
      <c r="K20" s="14">
        <v>3.5</v>
      </c>
      <c r="L20" s="14">
        <v>204</v>
      </c>
      <c r="M20" s="14">
        <v>2.7</v>
      </c>
      <c r="N20" s="14">
        <v>5</v>
      </c>
      <c r="O20" s="14">
        <v>52</v>
      </c>
      <c r="P20" s="14">
        <v>22</v>
      </c>
      <c r="Q20" s="14">
        <v>225</v>
      </c>
      <c r="R20" s="14">
        <v>1.1200000000000001</v>
      </c>
      <c r="S20" s="14">
        <v>0.61</v>
      </c>
      <c r="T20" s="14">
        <v>4.3</v>
      </c>
      <c r="U20" s="14">
        <v>8</v>
      </c>
      <c r="V20" s="14" t="s">
        <v>24</v>
      </c>
      <c r="W20" s="14">
        <v>87</v>
      </c>
    </row>
    <row r="21" spans="1:23">
      <c r="B21" s="14">
        <v>82</v>
      </c>
      <c r="C21" s="14">
        <v>-10.18</v>
      </c>
      <c r="D21" s="14">
        <v>-75.42</v>
      </c>
      <c r="E21" s="14">
        <v>4.5</v>
      </c>
      <c r="F21" s="17">
        <v>1379</v>
      </c>
      <c r="G21" s="14">
        <v>-210</v>
      </c>
      <c r="H21" s="14">
        <v>220</v>
      </c>
      <c r="I21" s="14">
        <v>-6.3</v>
      </c>
      <c r="J21" s="14">
        <v>204</v>
      </c>
      <c r="K21" s="14">
        <v>4.5999999999999996</v>
      </c>
      <c r="L21" s="14">
        <v>204.9</v>
      </c>
      <c r="M21" s="14">
        <v>4.0999999999999996</v>
      </c>
      <c r="N21" s="14">
        <v>3</v>
      </c>
      <c r="O21" s="14">
        <v>77</v>
      </c>
      <c r="P21" s="14">
        <v>45.5</v>
      </c>
      <c r="Q21" s="14">
        <v>243</v>
      </c>
      <c r="R21" s="14">
        <v>2.52</v>
      </c>
      <c r="S21" s="14">
        <v>0.68</v>
      </c>
      <c r="T21" s="14">
        <v>4.5</v>
      </c>
      <c r="U21" s="14">
        <v>8</v>
      </c>
      <c r="V21" s="14" t="s">
        <v>26</v>
      </c>
      <c r="W21" s="14">
        <v>72</v>
      </c>
    </row>
    <row r="22" spans="1:23">
      <c r="B22" s="14">
        <v>82</v>
      </c>
      <c r="C22" s="14">
        <v>-10.31</v>
      </c>
      <c r="D22" s="14">
        <v>-75.400000000000006</v>
      </c>
      <c r="E22" s="14">
        <v>4.78</v>
      </c>
      <c r="F22" s="17">
        <v>1280</v>
      </c>
      <c r="G22" s="14">
        <v>-73</v>
      </c>
      <c r="H22" s="14">
        <v>219.5</v>
      </c>
      <c r="I22" s="14">
        <v>-1.9</v>
      </c>
      <c r="J22" s="14">
        <v>205</v>
      </c>
      <c r="K22" s="14">
        <v>3.5</v>
      </c>
      <c r="L22" s="14">
        <v>206.2</v>
      </c>
      <c r="M22" s="14">
        <v>4.7</v>
      </c>
      <c r="N22" s="14">
        <v>2</v>
      </c>
      <c r="O22" s="14">
        <v>91</v>
      </c>
      <c r="P22" s="14">
        <v>46.7</v>
      </c>
      <c r="Q22" s="14">
        <v>180</v>
      </c>
      <c r="R22" s="14">
        <v>12.25</v>
      </c>
      <c r="S22" s="14">
        <v>0.55000000000000004</v>
      </c>
      <c r="T22" s="14">
        <v>4.8</v>
      </c>
      <c r="U22" s="14">
        <v>7.9</v>
      </c>
      <c r="V22" s="14" t="s">
        <v>24</v>
      </c>
      <c r="W22" s="14">
        <v>82</v>
      </c>
    </row>
    <row r="23" spans="1:23">
      <c r="A23" t="s">
        <v>25</v>
      </c>
      <c r="B23" s="14">
        <v>80</v>
      </c>
      <c r="C23" s="14">
        <v>-10.42</v>
      </c>
      <c r="D23" s="14">
        <v>-75.42</v>
      </c>
      <c r="E23" s="14">
        <v>5</v>
      </c>
      <c r="F23" s="17">
        <v>1192</v>
      </c>
      <c r="G23" s="14">
        <v>-91.3</v>
      </c>
      <c r="H23" s="14">
        <v>219.7</v>
      </c>
      <c r="I23" s="14">
        <v>0.8</v>
      </c>
      <c r="J23" s="14">
        <v>206</v>
      </c>
      <c r="K23" s="14">
        <v>4.5999999999999996</v>
      </c>
      <c r="L23" s="14">
        <v>206.9</v>
      </c>
      <c r="M23" s="14">
        <v>3.1</v>
      </c>
      <c r="N23" s="14">
        <v>2</v>
      </c>
      <c r="O23" s="14">
        <v>81</v>
      </c>
      <c r="P23" s="14">
        <v>45.5</v>
      </c>
      <c r="Q23" s="14">
        <v>206</v>
      </c>
      <c r="R23" s="14">
        <v>12.51</v>
      </c>
      <c r="S23" s="14">
        <v>0.55000000000000004</v>
      </c>
      <c r="T23" s="14">
        <v>5</v>
      </c>
      <c r="U23" s="14">
        <v>7.6</v>
      </c>
      <c r="V23" s="14" t="s">
        <v>24</v>
      </c>
      <c r="W23" s="14">
        <v>82</v>
      </c>
    </row>
    <row r="24" spans="1:23">
      <c r="B24" s="14">
        <v>68</v>
      </c>
      <c r="C24" s="14">
        <v>-10.53</v>
      </c>
      <c r="D24" s="14">
        <v>-75.48</v>
      </c>
      <c r="E24" s="14">
        <v>5.28</v>
      </c>
      <c r="F24" s="17">
        <v>1074</v>
      </c>
      <c r="G24" s="14">
        <v>-102.1</v>
      </c>
      <c r="H24" s="14">
        <v>220</v>
      </c>
      <c r="I24" s="14">
        <v>1.3</v>
      </c>
      <c r="J24" s="14">
        <v>207</v>
      </c>
      <c r="K24" s="14">
        <v>3.5</v>
      </c>
      <c r="L24" s="14">
        <v>210.6</v>
      </c>
      <c r="M24" s="14">
        <v>12.9</v>
      </c>
      <c r="N24" s="14">
        <v>3</v>
      </c>
      <c r="O24" s="14">
        <v>23</v>
      </c>
      <c r="P24" s="14">
        <v>49.2</v>
      </c>
      <c r="Q24" s="14">
        <v>251</v>
      </c>
      <c r="R24" s="14">
        <v>22.75</v>
      </c>
      <c r="S24" s="14">
        <v>0.34</v>
      </c>
      <c r="T24" s="14">
        <v>5.3</v>
      </c>
      <c r="U24" s="14">
        <v>7.4</v>
      </c>
      <c r="V24" s="14" t="s">
        <v>26</v>
      </c>
      <c r="W24" s="14">
        <v>80</v>
      </c>
    </row>
    <row r="25" spans="1:23">
      <c r="B25" s="14">
        <v>79</v>
      </c>
      <c r="C25" s="14">
        <v>-10.6</v>
      </c>
      <c r="D25" s="14">
        <v>-75.55</v>
      </c>
      <c r="E25" s="14">
        <v>5.5</v>
      </c>
      <c r="F25" s="17">
        <v>1056</v>
      </c>
      <c r="G25" s="14">
        <v>-21.7</v>
      </c>
      <c r="H25" s="14">
        <v>221.8</v>
      </c>
      <c r="I25" s="14">
        <v>8.1</v>
      </c>
      <c r="J25" s="14">
        <v>209</v>
      </c>
      <c r="K25" s="14">
        <v>9.1999999999999993</v>
      </c>
      <c r="L25" s="14">
        <v>210.2</v>
      </c>
      <c r="M25" s="14">
        <v>-1.5</v>
      </c>
      <c r="N25" s="14">
        <v>1</v>
      </c>
      <c r="O25" s="14">
        <v>4</v>
      </c>
      <c r="P25" s="14">
        <v>57.5</v>
      </c>
      <c r="Q25" s="14">
        <v>225</v>
      </c>
      <c r="R25" s="14">
        <v>25.56</v>
      </c>
      <c r="S25" s="14">
        <v>0.33</v>
      </c>
      <c r="T25" s="14">
        <v>5.5</v>
      </c>
      <c r="U25" s="14">
        <v>7.8</v>
      </c>
      <c r="V25" s="14" t="s">
        <v>24</v>
      </c>
      <c r="W25" s="14">
        <v>68</v>
      </c>
    </row>
    <row r="26" spans="1:23">
      <c r="B26" s="14">
        <v>84</v>
      </c>
      <c r="C26" s="14">
        <v>-10.65</v>
      </c>
      <c r="D26" s="14">
        <v>-75.62</v>
      </c>
      <c r="E26" s="14">
        <v>5.78</v>
      </c>
      <c r="F26" s="17">
        <v>992</v>
      </c>
      <c r="G26" s="14">
        <v>-61.3</v>
      </c>
      <c r="H26" s="14">
        <v>223</v>
      </c>
      <c r="I26" s="14">
        <v>4.4000000000000004</v>
      </c>
      <c r="J26" s="14">
        <v>211</v>
      </c>
      <c r="K26" s="14">
        <v>7.1</v>
      </c>
      <c r="L26" s="14">
        <v>211.6</v>
      </c>
      <c r="M26" s="14">
        <v>4.7</v>
      </c>
      <c r="N26" s="14">
        <v>-99</v>
      </c>
      <c r="O26" s="14">
        <v>-99</v>
      </c>
      <c r="P26" s="14">
        <v>22</v>
      </c>
      <c r="Q26" s="14">
        <v>225</v>
      </c>
      <c r="R26" s="14">
        <v>26.29</v>
      </c>
      <c r="S26" s="14">
        <v>0.32</v>
      </c>
      <c r="T26" s="14">
        <v>5.8</v>
      </c>
      <c r="U26" s="14">
        <v>7.4</v>
      </c>
      <c r="V26" s="14" t="s">
        <v>24</v>
      </c>
      <c r="W26" s="14">
        <v>79</v>
      </c>
    </row>
    <row r="27" spans="1:23">
      <c r="B27" s="14">
        <v>80</v>
      </c>
      <c r="C27" s="14">
        <v>-10.69</v>
      </c>
      <c r="D27" s="14">
        <v>-75.680000000000007</v>
      </c>
      <c r="E27" s="14">
        <v>6</v>
      </c>
      <c r="F27" s="17">
        <v>843</v>
      </c>
      <c r="G27" s="14">
        <v>-208.2</v>
      </c>
      <c r="H27" s="14">
        <v>224.1</v>
      </c>
      <c r="I27" s="14">
        <v>5</v>
      </c>
      <c r="J27" s="14">
        <v>212</v>
      </c>
      <c r="K27" s="14">
        <v>4.5999999999999996</v>
      </c>
      <c r="L27" s="14">
        <v>213.7</v>
      </c>
      <c r="M27" s="14">
        <v>9.6999999999999993</v>
      </c>
      <c r="N27" s="14">
        <v>-99</v>
      </c>
      <c r="O27" s="14">
        <v>-99</v>
      </c>
      <c r="P27" s="14">
        <v>45.5</v>
      </c>
      <c r="Q27" s="14">
        <v>243</v>
      </c>
      <c r="R27" s="14">
        <v>28.08</v>
      </c>
      <c r="S27" s="14">
        <v>0.31</v>
      </c>
      <c r="T27" s="14">
        <v>6</v>
      </c>
      <c r="U27" s="14">
        <v>6.7</v>
      </c>
      <c r="V27" s="14" t="s">
        <v>24</v>
      </c>
      <c r="W27" s="14">
        <v>84</v>
      </c>
    </row>
    <row r="28" spans="1:23">
      <c r="B28" s="14">
        <v>74</v>
      </c>
      <c r="C28" s="14">
        <v>-10.72</v>
      </c>
      <c r="D28" s="14">
        <v>-75.72</v>
      </c>
      <c r="E28" s="14">
        <v>6.28</v>
      </c>
      <c r="F28" s="17">
        <v>748</v>
      </c>
      <c r="G28" s="14">
        <v>-117.1</v>
      </c>
      <c r="H28" s="14">
        <v>225.1</v>
      </c>
      <c r="I28" s="14">
        <v>3.4</v>
      </c>
      <c r="J28" s="14">
        <v>215</v>
      </c>
      <c r="K28" s="14">
        <v>10.6</v>
      </c>
      <c r="L28" s="14">
        <v>216.4</v>
      </c>
      <c r="M28" s="14">
        <v>9.8000000000000007</v>
      </c>
      <c r="N28" s="14">
        <v>-99</v>
      </c>
      <c r="O28" s="14">
        <v>-99</v>
      </c>
      <c r="P28" s="14">
        <v>22</v>
      </c>
      <c r="Q28" s="14">
        <v>225</v>
      </c>
      <c r="R28" s="14">
        <v>29.07</v>
      </c>
      <c r="S28" s="14">
        <v>0.28999999999999998</v>
      </c>
      <c r="T28" s="14">
        <v>6.3</v>
      </c>
      <c r="U28" s="14">
        <v>6.5</v>
      </c>
      <c r="V28" s="14" t="s">
        <v>24</v>
      </c>
      <c r="W28" s="14">
        <v>80</v>
      </c>
    </row>
    <row r="29" spans="1:23">
      <c r="B29" s="14">
        <v>77</v>
      </c>
      <c r="C29" s="14">
        <v>-11.08</v>
      </c>
      <c r="D29" s="14">
        <v>-76.209999999999994</v>
      </c>
      <c r="E29" s="14">
        <v>6.5</v>
      </c>
      <c r="F29" s="17">
        <v>368</v>
      </c>
      <c r="G29" s="14">
        <v>-873.1</v>
      </c>
      <c r="H29" s="14">
        <v>225.7</v>
      </c>
      <c r="I29" s="14">
        <v>2.5</v>
      </c>
      <c r="J29" s="14">
        <v>218</v>
      </c>
      <c r="K29" s="14">
        <v>13.8</v>
      </c>
      <c r="L29" s="14">
        <v>219.2</v>
      </c>
      <c r="M29" s="14">
        <v>12.8</v>
      </c>
      <c r="N29" s="14">
        <v>-99</v>
      </c>
      <c r="O29" s="14">
        <v>-99</v>
      </c>
      <c r="P29" s="14">
        <v>45.4</v>
      </c>
      <c r="Q29" s="14">
        <v>243</v>
      </c>
      <c r="R29" s="14">
        <v>13.79</v>
      </c>
      <c r="S29" s="14">
        <v>0.46</v>
      </c>
      <c r="T29" s="14">
        <v>6.5</v>
      </c>
      <c r="U29" s="14">
        <v>4.3</v>
      </c>
      <c r="V29" s="14" t="s">
        <v>26</v>
      </c>
      <c r="W29" s="14">
        <v>74</v>
      </c>
    </row>
    <row r="30" spans="1:23">
      <c r="B30" s="14">
        <v>62</v>
      </c>
      <c r="C30" s="14">
        <v>-11.13</v>
      </c>
      <c r="D30" s="14">
        <v>-76.25</v>
      </c>
      <c r="E30" s="14">
        <v>6.78</v>
      </c>
      <c r="F30" s="17">
        <v>321</v>
      </c>
      <c r="G30" s="14">
        <v>-133.80000000000001</v>
      </c>
      <c r="H30" s="14">
        <v>227.2</v>
      </c>
      <c r="I30" s="14">
        <v>5.5</v>
      </c>
      <c r="J30" s="14">
        <v>219</v>
      </c>
      <c r="K30" s="14">
        <v>3.5</v>
      </c>
      <c r="L30" s="14">
        <v>221</v>
      </c>
      <c r="M30" s="14">
        <v>6.3</v>
      </c>
      <c r="N30" s="14">
        <v>-99</v>
      </c>
      <c r="O30" s="14">
        <v>-99</v>
      </c>
      <c r="P30" s="14">
        <v>22</v>
      </c>
      <c r="Q30" s="14">
        <v>225</v>
      </c>
      <c r="R30" s="14">
        <v>12.58</v>
      </c>
      <c r="S30" s="14">
        <v>0.46</v>
      </c>
      <c r="T30" s="14">
        <v>6.8</v>
      </c>
      <c r="U30" s="14">
        <v>4</v>
      </c>
      <c r="V30" s="14" t="s">
        <v>24</v>
      </c>
      <c r="W30" s="14">
        <v>77</v>
      </c>
    </row>
    <row r="31" spans="1:23">
      <c r="B31" s="14">
        <v>68</v>
      </c>
      <c r="C31" s="14">
        <v>-11.21</v>
      </c>
      <c r="D31" s="14">
        <v>-76.33</v>
      </c>
      <c r="E31" s="14">
        <v>7</v>
      </c>
      <c r="F31" s="17">
        <v>258</v>
      </c>
      <c r="G31" s="14">
        <v>-279</v>
      </c>
      <c r="H31" s="14">
        <v>229.7</v>
      </c>
      <c r="I31" s="14">
        <v>11.7</v>
      </c>
      <c r="J31" s="14">
        <v>221</v>
      </c>
      <c r="K31" s="14">
        <v>9.1999999999999993</v>
      </c>
      <c r="L31" s="14">
        <v>223.9</v>
      </c>
      <c r="M31" s="14">
        <v>13.3</v>
      </c>
      <c r="N31" s="14">
        <v>-99</v>
      </c>
      <c r="O31" s="14">
        <v>-99</v>
      </c>
      <c r="P31" s="14">
        <v>57.5</v>
      </c>
      <c r="Q31" s="14">
        <v>225</v>
      </c>
      <c r="R31" s="14">
        <v>16.260000000000002</v>
      </c>
      <c r="S31" s="14">
        <v>0.41</v>
      </c>
      <c r="T31" s="14">
        <v>7</v>
      </c>
      <c r="U31" s="14">
        <v>3.5</v>
      </c>
      <c r="V31" s="14" t="s">
        <v>24</v>
      </c>
      <c r="W31" s="14">
        <v>62</v>
      </c>
    </row>
    <row r="32" spans="1:23">
      <c r="B32" s="14">
        <v>68</v>
      </c>
      <c r="C32" s="14">
        <v>-11.34</v>
      </c>
      <c r="D32" s="14">
        <v>-76.52</v>
      </c>
      <c r="E32" s="14">
        <v>7.28</v>
      </c>
      <c r="F32" s="16">
        <v>125</v>
      </c>
      <c r="G32" s="14">
        <v>-680.9</v>
      </c>
      <c r="H32" s="14">
        <v>231.3</v>
      </c>
      <c r="I32" s="14">
        <v>5.4</v>
      </c>
      <c r="J32" s="14">
        <v>224</v>
      </c>
      <c r="K32" s="14">
        <v>10.6</v>
      </c>
      <c r="L32" s="14">
        <v>227</v>
      </c>
      <c r="M32" s="14">
        <v>11</v>
      </c>
      <c r="N32" s="14">
        <v>-99</v>
      </c>
      <c r="O32" s="14">
        <v>-99</v>
      </c>
      <c r="P32" s="14">
        <v>56</v>
      </c>
      <c r="Q32" s="14">
        <v>236</v>
      </c>
      <c r="R32" s="14">
        <v>15.17</v>
      </c>
      <c r="S32" s="14">
        <v>0.65</v>
      </c>
      <c r="T32" s="14">
        <v>7.3</v>
      </c>
      <c r="U32" s="14">
        <v>1.4</v>
      </c>
      <c r="V32" s="14" t="s">
        <v>24</v>
      </c>
      <c r="W32" s="14">
        <v>68</v>
      </c>
    </row>
    <row r="33" spans="1:23">
      <c r="A33" s="2"/>
      <c r="B33" s="15" t="s">
        <v>39</v>
      </c>
      <c r="C33" s="18" t="s">
        <v>28</v>
      </c>
      <c r="D33" s="14" t="s">
        <v>40</v>
      </c>
      <c r="E33" s="14">
        <v>-1.57</v>
      </c>
      <c r="F33" s="14" t="s">
        <v>41</v>
      </c>
      <c r="G33" s="14">
        <v>-1.99</v>
      </c>
      <c r="H33" s="14" t="s">
        <v>42</v>
      </c>
      <c r="I33" s="14" t="s">
        <v>43</v>
      </c>
      <c r="J33" s="14" t="s">
        <v>44</v>
      </c>
      <c r="K33" s="19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1:23">
      <c r="B34" s="20" t="s">
        <v>46</v>
      </c>
      <c r="C34" s="21">
        <f>AVERAGE(C3:C32)</f>
        <v>-10.10333333333333</v>
      </c>
      <c r="D34" s="21">
        <f t="shared" ref="D34:W34" si="0">AVERAGE(D3:D32)</f>
        <v>-75.471333333333348</v>
      </c>
      <c r="E34" s="21">
        <f t="shared" si="0"/>
        <v>3.64</v>
      </c>
      <c r="F34" s="21">
        <f t="shared" si="0"/>
        <v>861.36666666666667</v>
      </c>
      <c r="G34" s="21">
        <f t="shared" si="0"/>
        <v>-29.609999999999982</v>
      </c>
      <c r="H34" s="21">
        <f t="shared" si="0"/>
        <v>220.94333333333333</v>
      </c>
      <c r="I34" s="21">
        <f t="shared" si="0"/>
        <v>-32.053333333333349</v>
      </c>
      <c r="J34" s="21">
        <f t="shared" si="0"/>
        <v>206.2</v>
      </c>
      <c r="K34" s="21">
        <f t="shared" si="0"/>
        <v>-31.003333333333327</v>
      </c>
      <c r="L34" s="21">
        <f t="shared" si="0"/>
        <v>208.32999999999993</v>
      </c>
      <c r="M34" s="21">
        <f t="shared" si="0"/>
        <v>-31.149999999999995</v>
      </c>
      <c r="N34" s="21">
        <f t="shared" si="0"/>
        <v>-20.366666666666667</v>
      </c>
      <c r="O34" s="21">
        <f t="shared" si="0"/>
        <v>13.6</v>
      </c>
      <c r="P34" s="21">
        <f t="shared" si="0"/>
        <v>-0.86333333333333162</v>
      </c>
      <c r="Q34" s="21">
        <f t="shared" si="0"/>
        <v>177.56666666666666</v>
      </c>
      <c r="R34" s="21">
        <f t="shared" si="0"/>
        <v>10.619333333333334</v>
      </c>
      <c r="S34" s="21">
        <f t="shared" si="0"/>
        <v>0.52066666666666672</v>
      </c>
      <c r="T34" s="21">
        <f t="shared" si="0"/>
        <v>3.6499999999999995</v>
      </c>
      <c r="U34" s="21">
        <f t="shared" si="0"/>
        <v>10.189999999999998</v>
      </c>
      <c r="V34" s="21"/>
      <c r="W34" s="21">
        <f t="shared" si="0"/>
        <v>75.566666666666663</v>
      </c>
    </row>
    <row r="35" spans="1:23">
      <c r="A35" s="10" t="s">
        <v>45</v>
      </c>
      <c r="B35" s="10"/>
    </row>
    <row r="36" spans="1:23">
      <c r="D36" s="54" t="s">
        <v>50</v>
      </c>
      <c r="E36" s="54"/>
      <c r="H36" s="33" t="s">
        <v>57</v>
      </c>
      <c r="I36" s="33" t="s">
        <v>58</v>
      </c>
    </row>
    <row r="37" spans="1:23">
      <c r="A37" s="26" t="s">
        <v>49</v>
      </c>
      <c r="B37" s="7"/>
      <c r="D37" s="27" t="s">
        <v>47</v>
      </c>
      <c r="E37" s="28" t="s">
        <v>48</v>
      </c>
      <c r="H37" s="33">
        <v>-10.1</v>
      </c>
      <c r="I37" s="33">
        <v>-75.5</v>
      </c>
    </row>
    <row r="38" spans="1:23">
      <c r="D38" s="24">
        <v>15.6</v>
      </c>
      <c r="E38" s="29">
        <v>250</v>
      </c>
    </row>
    <row r="39" spans="1:23">
      <c r="D39" s="25">
        <v>156.25</v>
      </c>
      <c r="E39" s="30">
        <v>2500</v>
      </c>
    </row>
    <row r="40" spans="1:23">
      <c r="D40" s="31">
        <v>6250</v>
      </c>
      <c r="E40" s="23">
        <v>100000</v>
      </c>
    </row>
    <row r="42" spans="1:23">
      <c r="A42" s="32" t="s">
        <v>54</v>
      </c>
      <c r="B42" s="32"/>
      <c r="C42" s="32" t="s">
        <v>51</v>
      </c>
      <c r="D42" s="32"/>
      <c r="E42" s="32"/>
    </row>
    <row r="43" spans="1:23">
      <c r="A43" s="32" t="s">
        <v>55</v>
      </c>
      <c r="B43" s="32"/>
      <c r="C43" s="32" t="s">
        <v>52</v>
      </c>
      <c r="D43" s="32"/>
      <c r="E43" s="32"/>
    </row>
    <row r="44" spans="1:23">
      <c r="A44" s="32" t="s">
        <v>56</v>
      </c>
      <c r="B44" s="32"/>
      <c r="C44" s="32" t="s">
        <v>53</v>
      </c>
      <c r="D44" s="32"/>
      <c r="E44" s="32"/>
    </row>
  </sheetData>
  <mergeCells count="1">
    <mergeCell ref="D36:E3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5"/>
  <sheetViews>
    <sheetView zoomScale="80" zoomScaleNormal="80" workbookViewId="0">
      <selection activeCell="C27" sqref="C27"/>
    </sheetView>
  </sheetViews>
  <sheetFormatPr defaultRowHeight="15"/>
  <cols>
    <col min="1" max="1" width="12.7109375" customWidth="1"/>
    <col min="2" max="3" width="11.85546875" bestFit="1" customWidth="1"/>
    <col min="4" max="4" width="9.28515625" bestFit="1" customWidth="1"/>
    <col min="5" max="5" width="12.42578125" bestFit="1" customWidth="1"/>
    <col min="6" max="6" width="7.5703125" bestFit="1" customWidth="1"/>
    <col min="7" max="7" width="9.28515625" bestFit="1" customWidth="1"/>
    <col min="8" max="8" width="10.85546875" bestFit="1" customWidth="1"/>
    <col min="9" max="11" width="9.28515625" bestFit="1" customWidth="1"/>
    <col min="12" max="12" width="10.28515625" bestFit="1" customWidth="1"/>
    <col min="13" max="13" width="8.42578125" customWidth="1"/>
    <col min="14" max="22" width="9.28515625" bestFit="1" customWidth="1"/>
    <col min="24" max="24" width="9.28515625" bestFit="1" customWidth="1"/>
  </cols>
  <sheetData>
    <row r="2" spans="1:24">
      <c r="A2" t="s">
        <v>63</v>
      </c>
      <c r="B2">
        <v>1757</v>
      </c>
      <c r="C2" s="8" t="s">
        <v>30</v>
      </c>
      <c r="D2" s="8">
        <v>2011</v>
      </c>
      <c r="E2" s="8" t="s">
        <v>65</v>
      </c>
      <c r="F2" s="8">
        <v>4</v>
      </c>
      <c r="G2" s="8" t="s">
        <v>64</v>
      </c>
      <c r="H2" s="1" t="s">
        <v>68</v>
      </c>
      <c r="I2" s="1" t="s">
        <v>59</v>
      </c>
      <c r="J2" s="1" t="s">
        <v>0</v>
      </c>
      <c r="K2" s="1">
        <v>424</v>
      </c>
      <c r="L2" s="8" t="s">
        <v>71</v>
      </c>
      <c r="M2" s="1"/>
    </row>
    <row r="3" spans="1:24">
      <c r="B3" s="1" t="s">
        <v>1</v>
      </c>
      <c r="C3" s="1" t="s">
        <v>2</v>
      </c>
      <c r="D3" s="1" t="s">
        <v>3</v>
      </c>
      <c r="E3" s="1" t="s">
        <v>4</v>
      </c>
      <c r="F3" s="8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60</v>
      </c>
      <c r="L3" s="1" t="s">
        <v>9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</row>
    <row r="4" spans="1:24">
      <c r="A4" s="11" t="s">
        <v>36</v>
      </c>
      <c r="B4" s="1">
        <v>424</v>
      </c>
      <c r="C4" s="1">
        <v>-5.59</v>
      </c>
      <c r="D4" s="1">
        <v>-36.729999999999997</v>
      </c>
      <c r="E4" s="1">
        <v>0</v>
      </c>
      <c r="F4" s="6">
        <v>116</v>
      </c>
      <c r="G4" s="1">
        <v>-999.9</v>
      </c>
      <c r="H4" s="1">
        <v>216.6</v>
      </c>
      <c r="I4" s="1">
        <v>-999.9</v>
      </c>
      <c r="J4" s="1">
        <v>207</v>
      </c>
      <c r="K4" s="1" t="s">
        <v>61</v>
      </c>
      <c r="L4" s="1">
        <v>999.9</v>
      </c>
      <c r="M4" s="1">
        <v>209.2</v>
      </c>
      <c r="N4" s="1">
        <v>-999.9</v>
      </c>
      <c r="O4" s="1">
        <v>1</v>
      </c>
      <c r="P4" s="1">
        <v>25</v>
      </c>
      <c r="Q4" s="1">
        <v>-999.9</v>
      </c>
      <c r="R4" s="1">
        <v>-999</v>
      </c>
      <c r="S4" s="1">
        <v>11.3</v>
      </c>
      <c r="T4" s="1">
        <v>0.69</v>
      </c>
      <c r="U4" s="1">
        <v>0</v>
      </c>
      <c r="V4" s="1">
        <v>99.9</v>
      </c>
      <c r="W4" s="1" t="s">
        <v>23</v>
      </c>
      <c r="X4" s="1">
        <v>0</v>
      </c>
    </row>
    <row r="5" spans="1:24">
      <c r="A5" s="12" t="s">
        <v>37</v>
      </c>
      <c r="B5" s="1">
        <v>410</v>
      </c>
      <c r="C5" s="1">
        <v>-5.56</v>
      </c>
      <c r="D5" s="1">
        <v>-36.74</v>
      </c>
      <c r="E5" s="1">
        <v>0.22</v>
      </c>
      <c r="F5" s="6">
        <v>146</v>
      </c>
      <c r="G5" s="1">
        <v>293.60000000000002</v>
      </c>
      <c r="H5" s="1">
        <v>216.2</v>
      </c>
      <c r="I5" s="1">
        <v>-1.9</v>
      </c>
      <c r="J5" s="1">
        <v>208</v>
      </c>
      <c r="K5" s="1"/>
      <c r="L5" s="1">
        <v>4.5999999999999996</v>
      </c>
      <c r="M5" s="1">
        <v>208.8</v>
      </c>
      <c r="N5" s="1">
        <v>-2.1</v>
      </c>
      <c r="O5" s="1">
        <v>1</v>
      </c>
      <c r="P5" s="1">
        <v>21</v>
      </c>
      <c r="Q5" s="1">
        <v>28.9</v>
      </c>
      <c r="R5" s="1">
        <v>314</v>
      </c>
      <c r="S5" s="1">
        <v>8.4</v>
      </c>
      <c r="T5" s="1">
        <v>0.84</v>
      </c>
      <c r="U5" s="1">
        <v>0.2</v>
      </c>
      <c r="V5" s="1">
        <v>8</v>
      </c>
      <c r="W5" s="1" t="s">
        <v>24</v>
      </c>
      <c r="X5" s="1">
        <v>424</v>
      </c>
    </row>
    <row r="6" spans="1:24">
      <c r="A6" s="13" t="s">
        <v>38</v>
      </c>
      <c r="B6" s="1">
        <v>405</v>
      </c>
      <c r="C6" s="1">
        <v>-5.53</v>
      </c>
      <c r="D6" s="1">
        <v>-36.76</v>
      </c>
      <c r="E6" s="1">
        <v>0.5</v>
      </c>
      <c r="F6" s="3" t="s">
        <v>81</v>
      </c>
      <c r="G6" s="1">
        <v>107.9</v>
      </c>
      <c r="H6" s="1">
        <v>217.2</v>
      </c>
      <c r="I6" s="1">
        <v>3.6</v>
      </c>
      <c r="J6" s="1">
        <v>209</v>
      </c>
      <c r="K6" s="1"/>
      <c r="L6" s="1">
        <v>3.5</v>
      </c>
      <c r="M6" s="1">
        <v>209.9</v>
      </c>
      <c r="N6" s="1">
        <v>3.9</v>
      </c>
      <c r="O6" s="1">
        <v>2</v>
      </c>
      <c r="P6" s="1">
        <v>5</v>
      </c>
      <c r="Q6" s="1">
        <v>15.6</v>
      </c>
      <c r="R6" s="1">
        <v>0</v>
      </c>
      <c r="S6" s="1">
        <v>7.91</v>
      </c>
      <c r="T6" s="1">
        <v>0.83</v>
      </c>
      <c r="U6" s="1">
        <v>0.5</v>
      </c>
      <c r="V6" s="1">
        <v>4</v>
      </c>
      <c r="W6" s="1" t="s">
        <v>24</v>
      </c>
      <c r="X6" s="1">
        <v>410</v>
      </c>
    </row>
    <row r="7" spans="1:24">
      <c r="B7" s="1">
        <v>415</v>
      </c>
      <c r="C7" s="1">
        <v>-5.5</v>
      </c>
      <c r="D7" s="1">
        <v>-36.869999999999997</v>
      </c>
      <c r="E7" s="1">
        <v>0.72</v>
      </c>
      <c r="F7" s="3">
        <v>217</v>
      </c>
      <c r="G7" s="1">
        <v>364.4</v>
      </c>
      <c r="H7" s="1">
        <v>218.4</v>
      </c>
      <c r="I7" s="1">
        <v>5.7</v>
      </c>
      <c r="J7" s="1">
        <v>209</v>
      </c>
      <c r="K7" s="1"/>
      <c r="L7" s="1">
        <v>0</v>
      </c>
      <c r="M7" s="1">
        <v>219.2</v>
      </c>
      <c r="N7" s="1">
        <v>43.1</v>
      </c>
      <c r="O7" s="1">
        <v>2</v>
      </c>
      <c r="P7" s="1">
        <v>4</v>
      </c>
      <c r="Q7" s="1">
        <v>61.4</v>
      </c>
      <c r="R7" s="1">
        <v>270</v>
      </c>
      <c r="S7" s="1">
        <v>0.4</v>
      </c>
      <c r="T7" s="1">
        <v>0.56999999999999995</v>
      </c>
      <c r="U7" s="1">
        <v>0.7</v>
      </c>
      <c r="V7" s="1">
        <v>8</v>
      </c>
      <c r="W7" s="1" t="s">
        <v>24</v>
      </c>
      <c r="X7" s="1">
        <v>405</v>
      </c>
    </row>
    <row r="8" spans="1:24">
      <c r="B8" s="1">
        <v>396</v>
      </c>
      <c r="C8" s="1">
        <v>-5.49</v>
      </c>
      <c r="D8" s="1">
        <v>-36.950000000000003</v>
      </c>
      <c r="E8" s="1">
        <v>1</v>
      </c>
      <c r="F8" s="3">
        <v>256</v>
      </c>
      <c r="G8" s="1">
        <v>161.69999999999999</v>
      </c>
      <c r="H8" s="1">
        <v>218.9</v>
      </c>
      <c r="I8" s="1">
        <v>1.8</v>
      </c>
      <c r="J8" s="1">
        <v>207</v>
      </c>
      <c r="K8" s="1"/>
      <c r="L8" s="1">
        <v>-7.1</v>
      </c>
      <c r="M8" s="1">
        <v>212.2</v>
      </c>
      <c r="N8" s="1">
        <v>-24.7</v>
      </c>
      <c r="O8" s="1">
        <v>2</v>
      </c>
      <c r="P8" s="1">
        <v>5</v>
      </c>
      <c r="Q8" s="1">
        <v>35</v>
      </c>
      <c r="R8" s="1">
        <v>296</v>
      </c>
      <c r="S8" s="1">
        <v>0.65</v>
      </c>
      <c r="T8" s="1">
        <v>0.48</v>
      </c>
      <c r="U8" s="1">
        <v>1</v>
      </c>
      <c r="V8" s="1">
        <v>5.0999999999999996</v>
      </c>
      <c r="W8" s="1" t="s">
        <v>24</v>
      </c>
      <c r="X8" s="1">
        <v>415</v>
      </c>
    </row>
    <row r="9" spans="1:24">
      <c r="A9" t="s">
        <v>25</v>
      </c>
      <c r="B9" s="1">
        <v>382</v>
      </c>
      <c r="C9" s="1">
        <v>-5.45</v>
      </c>
      <c r="D9" s="1">
        <v>-37.01</v>
      </c>
      <c r="E9" s="1">
        <v>1.22</v>
      </c>
      <c r="F9" s="3">
        <v>266</v>
      </c>
      <c r="G9" s="1">
        <v>49.1</v>
      </c>
      <c r="H9" s="1">
        <v>218.5</v>
      </c>
      <c r="I9" s="1">
        <v>-2.1</v>
      </c>
      <c r="J9" s="1">
        <v>207</v>
      </c>
      <c r="K9" s="1"/>
      <c r="L9" s="1">
        <v>0</v>
      </c>
      <c r="M9" s="1">
        <v>211.9</v>
      </c>
      <c r="N9" s="1">
        <v>-1.5</v>
      </c>
      <c r="O9" s="1">
        <v>2</v>
      </c>
      <c r="P9" s="1">
        <v>6</v>
      </c>
      <c r="Q9" s="1">
        <v>28.9</v>
      </c>
      <c r="R9" s="1">
        <v>314</v>
      </c>
      <c r="S9" s="1">
        <v>0.19</v>
      </c>
      <c r="T9" s="1">
        <v>0.48</v>
      </c>
      <c r="U9" s="1">
        <v>1.2</v>
      </c>
      <c r="V9" s="1">
        <v>3.9</v>
      </c>
      <c r="W9" s="1" t="s">
        <v>24</v>
      </c>
      <c r="X9" s="1">
        <v>396</v>
      </c>
    </row>
    <row r="10" spans="1:24">
      <c r="B10" s="1">
        <v>365</v>
      </c>
      <c r="C10" s="1">
        <v>-5.45</v>
      </c>
      <c r="D10" s="1">
        <v>-37.04</v>
      </c>
      <c r="E10" s="1">
        <v>1.5</v>
      </c>
      <c r="F10" s="3">
        <v>293</v>
      </c>
      <c r="G10" s="1">
        <v>94.7</v>
      </c>
      <c r="H10" s="1">
        <v>218.3</v>
      </c>
      <c r="I10" s="1">
        <v>-0.5</v>
      </c>
      <c r="J10" s="1">
        <v>201</v>
      </c>
      <c r="K10" s="1"/>
      <c r="L10" s="1">
        <v>-21.2</v>
      </c>
      <c r="M10" s="1">
        <v>202.6</v>
      </c>
      <c r="N10" s="1">
        <v>-32.9</v>
      </c>
      <c r="O10" s="1">
        <v>1</v>
      </c>
      <c r="P10" s="1">
        <v>38</v>
      </c>
      <c r="Q10" s="1">
        <v>15.7</v>
      </c>
      <c r="R10" s="1">
        <v>270</v>
      </c>
      <c r="S10" s="1">
        <v>0.52</v>
      </c>
      <c r="T10" s="1">
        <v>0.47</v>
      </c>
      <c r="U10" s="1">
        <v>1.5</v>
      </c>
      <c r="V10" s="1">
        <v>4.8</v>
      </c>
      <c r="W10" s="1" t="s">
        <v>24</v>
      </c>
      <c r="X10" s="1">
        <v>382</v>
      </c>
    </row>
    <row r="11" spans="1:24">
      <c r="B11" s="1">
        <v>339</v>
      </c>
      <c r="C11" s="1">
        <v>-5.41</v>
      </c>
      <c r="D11" s="1">
        <v>-37.11</v>
      </c>
      <c r="E11" s="1">
        <v>1.72</v>
      </c>
      <c r="F11" s="3">
        <v>324</v>
      </c>
      <c r="G11" s="1">
        <v>128.80000000000001</v>
      </c>
      <c r="H11" s="1">
        <v>217.3</v>
      </c>
      <c r="I11" s="1">
        <v>-4.8</v>
      </c>
      <c r="J11" s="1">
        <v>201</v>
      </c>
      <c r="K11" s="1"/>
      <c r="L11" s="1">
        <v>0</v>
      </c>
      <c r="M11" s="1">
        <v>202.3</v>
      </c>
      <c r="N11" s="1">
        <v>-1</v>
      </c>
      <c r="O11" s="1">
        <v>1</v>
      </c>
      <c r="P11" s="1">
        <v>78</v>
      </c>
      <c r="Q11" s="1">
        <v>45.8</v>
      </c>
      <c r="R11" s="1">
        <v>296</v>
      </c>
      <c r="S11" s="1">
        <v>1.06</v>
      </c>
      <c r="T11" s="1">
        <v>0.48</v>
      </c>
      <c r="U11" s="1">
        <v>0.2</v>
      </c>
      <c r="V11" s="1">
        <v>6.7</v>
      </c>
      <c r="W11" s="1" t="s">
        <v>24</v>
      </c>
      <c r="X11" s="1">
        <v>365</v>
      </c>
    </row>
    <row r="12" spans="1:24">
      <c r="B12" s="1">
        <v>335</v>
      </c>
      <c r="C12" s="1">
        <v>-5.38</v>
      </c>
      <c r="D12" s="1">
        <v>-37.159999999999997</v>
      </c>
      <c r="E12" s="1">
        <v>2</v>
      </c>
      <c r="F12" s="3">
        <v>344</v>
      </c>
      <c r="G12" s="1">
        <v>58.7</v>
      </c>
      <c r="H12" s="1">
        <v>217.5</v>
      </c>
      <c r="I12" s="1">
        <v>0.6</v>
      </c>
      <c r="J12" s="1">
        <v>202</v>
      </c>
      <c r="K12" s="1"/>
      <c r="L12" s="1">
        <v>3.5</v>
      </c>
      <c r="M12" s="1">
        <v>203.9</v>
      </c>
      <c r="N12" s="1">
        <v>5.5</v>
      </c>
      <c r="O12" s="1">
        <v>1</v>
      </c>
      <c r="P12" s="1">
        <v>78</v>
      </c>
      <c r="Q12" s="1">
        <v>15.7</v>
      </c>
      <c r="R12" s="1">
        <v>270</v>
      </c>
      <c r="S12" s="1">
        <v>1.22</v>
      </c>
      <c r="T12" s="1">
        <v>0.5</v>
      </c>
      <c r="U12" s="1">
        <v>2</v>
      </c>
      <c r="V12" s="1">
        <v>4.8</v>
      </c>
      <c r="W12" s="1" t="s">
        <v>24</v>
      </c>
      <c r="X12" s="1">
        <v>339</v>
      </c>
    </row>
    <row r="13" spans="1:24">
      <c r="B13" s="1">
        <v>317</v>
      </c>
      <c r="C13" s="1">
        <v>-5.35</v>
      </c>
      <c r="D13" s="1">
        <v>-37.22</v>
      </c>
      <c r="E13" s="1">
        <v>2.2200000000000002</v>
      </c>
      <c r="F13" s="3">
        <v>353</v>
      </c>
      <c r="G13" s="1">
        <v>33.1</v>
      </c>
      <c r="H13" s="1">
        <v>218</v>
      </c>
      <c r="I13" s="1">
        <v>2.6</v>
      </c>
      <c r="J13" s="1">
        <v>202</v>
      </c>
      <c r="K13" s="1"/>
      <c r="L13" s="1">
        <v>0</v>
      </c>
      <c r="M13" s="1">
        <v>203.4</v>
      </c>
      <c r="N13" s="1">
        <v>-2.1</v>
      </c>
      <c r="O13" s="1">
        <v>1</v>
      </c>
      <c r="P13" s="1">
        <v>60</v>
      </c>
      <c r="Q13" s="1">
        <v>28.9</v>
      </c>
      <c r="R13" s="1">
        <v>314</v>
      </c>
      <c r="S13" s="1">
        <v>2.4</v>
      </c>
      <c r="T13" s="1">
        <v>0.52</v>
      </c>
      <c r="U13" s="1">
        <v>2.2000000000000002</v>
      </c>
      <c r="V13" s="1">
        <v>4.8</v>
      </c>
      <c r="W13" s="1" t="s">
        <v>24</v>
      </c>
      <c r="X13" s="1">
        <v>335</v>
      </c>
    </row>
    <row r="14" spans="1:24">
      <c r="B14" s="1">
        <v>304</v>
      </c>
      <c r="C14" s="1">
        <v>-5.32</v>
      </c>
      <c r="D14" s="1">
        <v>-37.299999999999997</v>
      </c>
      <c r="E14" s="1">
        <v>2.5</v>
      </c>
      <c r="F14" s="3">
        <v>355</v>
      </c>
      <c r="G14" s="1">
        <v>5.5</v>
      </c>
      <c r="H14" s="1">
        <v>218.8</v>
      </c>
      <c r="I14" s="1">
        <v>2.7</v>
      </c>
      <c r="J14" s="1">
        <v>204</v>
      </c>
      <c r="K14" s="1"/>
      <c r="L14" s="1">
        <v>7.1</v>
      </c>
      <c r="M14" s="1">
        <v>205.2</v>
      </c>
      <c r="N14" s="1">
        <v>6.3</v>
      </c>
      <c r="O14" s="1">
        <v>1</v>
      </c>
      <c r="P14" s="1">
        <v>41</v>
      </c>
      <c r="Q14" s="1">
        <v>49.5</v>
      </c>
      <c r="R14" s="1">
        <v>288</v>
      </c>
      <c r="S14" s="1">
        <v>4.26</v>
      </c>
      <c r="T14" s="1">
        <v>0.56999999999999995</v>
      </c>
      <c r="U14" s="1">
        <v>2.5</v>
      </c>
      <c r="V14" s="1">
        <v>4.5</v>
      </c>
      <c r="W14" s="1" t="s">
        <v>24</v>
      </c>
      <c r="X14" s="1">
        <v>317</v>
      </c>
    </row>
    <row r="15" spans="1:24">
      <c r="B15" s="1">
        <v>299</v>
      </c>
      <c r="C15" s="1">
        <v>-5.3</v>
      </c>
      <c r="D15" s="1">
        <v>-37.380000000000003</v>
      </c>
      <c r="E15" s="1">
        <v>2.72</v>
      </c>
      <c r="F15" s="3">
        <v>327</v>
      </c>
      <c r="G15" s="1">
        <v>-105.3</v>
      </c>
      <c r="H15" s="1">
        <v>218.9</v>
      </c>
      <c r="I15" s="1">
        <v>0.4</v>
      </c>
      <c r="J15" s="1">
        <v>206</v>
      </c>
      <c r="K15" s="1"/>
      <c r="L15" s="1">
        <v>9.1999999999999993</v>
      </c>
      <c r="M15" s="1">
        <v>207.3</v>
      </c>
      <c r="N15" s="1">
        <v>9.6999999999999993</v>
      </c>
      <c r="O15" s="1">
        <v>1</v>
      </c>
      <c r="P15" s="1">
        <v>34</v>
      </c>
      <c r="Q15" s="1">
        <v>45.8</v>
      </c>
      <c r="R15" s="1">
        <v>296</v>
      </c>
      <c r="S15" s="1">
        <v>3.01</v>
      </c>
      <c r="T15" s="1">
        <v>0.79</v>
      </c>
      <c r="U15" s="1">
        <v>2.7</v>
      </c>
      <c r="V15" s="1">
        <v>4.0999999999999996</v>
      </c>
      <c r="W15" s="1" t="s">
        <v>24</v>
      </c>
      <c r="X15" s="1">
        <v>304</v>
      </c>
    </row>
    <row r="16" spans="1:24">
      <c r="B16" s="1">
        <v>298</v>
      </c>
      <c r="C16" s="1">
        <v>-5.28</v>
      </c>
      <c r="D16" s="1">
        <v>-37.4</v>
      </c>
      <c r="E16" s="1">
        <v>3</v>
      </c>
      <c r="F16" s="3">
        <v>325</v>
      </c>
      <c r="G16" s="1">
        <v>-6</v>
      </c>
      <c r="H16" s="1">
        <v>220</v>
      </c>
      <c r="I16" s="1">
        <v>3.9</v>
      </c>
      <c r="J16" s="1">
        <v>208</v>
      </c>
      <c r="K16" s="1"/>
      <c r="L16" s="1">
        <v>7.1</v>
      </c>
      <c r="M16" s="1">
        <v>208.8</v>
      </c>
      <c r="N16" s="1">
        <v>5.0999999999999996</v>
      </c>
      <c r="O16" s="1">
        <v>1</v>
      </c>
      <c r="P16" s="1">
        <v>23</v>
      </c>
      <c r="Q16" s="1">
        <v>9.5</v>
      </c>
      <c r="R16" s="1">
        <v>296</v>
      </c>
      <c r="S16" s="1">
        <v>-0.69</v>
      </c>
      <c r="T16" s="1">
        <v>0.95</v>
      </c>
      <c r="U16" s="1">
        <v>3</v>
      </c>
      <c r="V16" s="1">
        <v>4.2</v>
      </c>
      <c r="W16" s="1" t="s">
        <v>24</v>
      </c>
      <c r="X16" s="1">
        <v>299</v>
      </c>
    </row>
    <row r="17" spans="1:24">
      <c r="B17" s="1">
        <v>303</v>
      </c>
      <c r="C17" s="1">
        <v>-5.25</v>
      </c>
      <c r="D17" s="1">
        <v>-37.43</v>
      </c>
      <c r="E17" s="1">
        <v>3.22</v>
      </c>
      <c r="F17" s="3">
        <v>307</v>
      </c>
      <c r="G17" s="1">
        <v>-73</v>
      </c>
      <c r="H17" s="1">
        <v>221.7</v>
      </c>
      <c r="I17" s="1">
        <v>7.9</v>
      </c>
      <c r="J17" s="1">
        <v>212</v>
      </c>
      <c r="K17" s="1"/>
      <c r="L17" s="1">
        <v>18.5</v>
      </c>
      <c r="M17" s="1">
        <v>213.1</v>
      </c>
      <c r="N17" s="1">
        <v>20</v>
      </c>
      <c r="O17" s="1">
        <v>-99</v>
      </c>
      <c r="P17" s="1">
        <v>-99</v>
      </c>
      <c r="Q17" s="1">
        <v>28.9</v>
      </c>
      <c r="R17" s="1">
        <v>314</v>
      </c>
      <c r="S17" s="1">
        <v>-5.64</v>
      </c>
      <c r="T17" s="1">
        <v>0.96</v>
      </c>
      <c r="U17" s="1">
        <v>3.2</v>
      </c>
      <c r="V17" s="1">
        <v>3.9</v>
      </c>
      <c r="W17" s="1" t="s">
        <v>24</v>
      </c>
      <c r="X17" s="1">
        <v>298</v>
      </c>
    </row>
    <row r="18" spans="1:24">
      <c r="B18" s="1">
        <v>277</v>
      </c>
      <c r="C18" s="1">
        <v>-5.22</v>
      </c>
      <c r="D18" s="1">
        <v>-37.44</v>
      </c>
      <c r="E18" s="1">
        <v>3.5</v>
      </c>
      <c r="F18" s="3">
        <v>289</v>
      </c>
      <c r="G18" s="1">
        <v>-59.2</v>
      </c>
      <c r="H18" s="1">
        <v>223</v>
      </c>
      <c r="I18" s="1">
        <v>4.7</v>
      </c>
      <c r="J18" s="1">
        <v>214</v>
      </c>
      <c r="K18" s="1"/>
      <c r="L18" s="1">
        <v>7.1</v>
      </c>
      <c r="M18" s="1">
        <v>214.9</v>
      </c>
      <c r="N18" s="1">
        <v>6.3</v>
      </c>
      <c r="O18" s="1">
        <v>-99</v>
      </c>
      <c r="P18" s="1">
        <v>-99</v>
      </c>
      <c r="Q18" s="1">
        <v>9.5</v>
      </c>
      <c r="R18" s="1">
        <v>314</v>
      </c>
      <c r="S18" s="1">
        <v>-10.039999999999999</v>
      </c>
      <c r="T18" s="1">
        <v>0.99</v>
      </c>
      <c r="U18" s="1">
        <v>3.5</v>
      </c>
      <c r="V18" s="1">
        <v>3.7</v>
      </c>
      <c r="W18" s="1" t="s">
        <v>24</v>
      </c>
      <c r="X18" s="1">
        <v>303</v>
      </c>
    </row>
    <row r="19" spans="1:24">
      <c r="B19" s="1">
        <v>285</v>
      </c>
      <c r="C19" s="1">
        <v>-5.2</v>
      </c>
      <c r="D19" s="1">
        <v>-37.43</v>
      </c>
      <c r="E19" s="1">
        <v>3.72</v>
      </c>
      <c r="F19" s="3">
        <v>252</v>
      </c>
      <c r="G19" s="1">
        <v>-175.4</v>
      </c>
      <c r="H19" s="1">
        <v>224.6</v>
      </c>
      <c r="I19" s="1">
        <v>7.2</v>
      </c>
      <c r="J19" s="1">
        <v>217</v>
      </c>
      <c r="K19" s="1"/>
      <c r="L19" s="1">
        <v>13.8</v>
      </c>
      <c r="M19" s="1">
        <v>218</v>
      </c>
      <c r="N19" s="1">
        <v>14.4</v>
      </c>
      <c r="O19" s="1">
        <v>-99</v>
      </c>
      <c r="P19" s="1">
        <v>-99</v>
      </c>
      <c r="Q19" s="1">
        <v>20.5</v>
      </c>
      <c r="R19" s="1">
        <v>0</v>
      </c>
      <c r="S19" s="1">
        <v>-19.3</v>
      </c>
      <c r="T19" s="1">
        <v>0.91</v>
      </c>
      <c r="U19" s="1">
        <v>3.7</v>
      </c>
      <c r="V19" s="1">
        <v>3.5</v>
      </c>
      <c r="W19" s="1" t="s">
        <v>24</v>
      </c>
      <c r="X19" s="1">
        <v>277</v>
      </c>
    </row>
    <row r="20" spans="1:24">
      <c r="B20" s="1">
        <v>294</v>
      </c>
      <c r="C20" s="1">
        <v>-5.19</v>
      </c>
      <c r="D20" s="1">
        <v>-37.450000000000003</v>
      </c>
      <c r="E20" s="1">
        <v>4</v>
      </c>
      <c r="F20" s="3">
        <v>232</v>
      </c>
      <c r="G20" s="1">
        <v>-81</v>
      </c>
      <c r="H20" s="1">
        <v>226.1</v>
      </c>
      <c r="I20" s="1">
        <v>5.4</v>
      </c>
      <c r="J20" s="1">
        <v>219</v>
      </c>
      <c r="K20" s="1"/>
      <c r="L20" s="1">
        <v>7.1</v>
      </c>
      <c r="M20" s="1">
        <v>220.1</v>
      </c>
      <c r="N20" s="1">
        <v>7.5</v>
      </c>
      <c r="O20" s="1">
        <v>-99</v>
      </c>
      <c r="P20" s="1">
        <v>-99</v>
      </c>
      <c r="Q20" s="1">
        <v>9.5</v>
      </c>
      <c r="R20" s="1">
        <v>0</v>
      </c>
      <c r="S20" s="1">
        <v>-24.91</v>
      </c>
      <c r="T20" s="1">
        <v>0.86</v>
      </c>
      <c r="U20" s="1">
        <v>4</v>
      </c>
      <c r="V20" s="1">
        <v>3.1</v>
      </c>
      <c r="W20" s="1" t="s">
        <v>24</v>
      </c>
      <c r="X20" s="1">
        <v>285</v>
      </c>
    </row>
    <row r="21" spans="1:24">
      <c r="A21" t="s">
        <v>25</v>
      </c>
      <c r="B21" s="1">
        <v>289</v>
      </c>
      <c r="C21" s="1">
        <v>-5.17</v>
      </c>
      <c r="D21" s="1">
        <v>-37.46</v>
      </c>
      <c r="E21" s="1">
        <v>4.22</v>
      </c>
      <c r="F21" s="3">
        <v>216</v>
      </c>
      <c r="G21" s="1">
        <v>-91.6</v>
      </c>
      <c r="H21" s="1">
        <v>226</v>
      </c>
      <c r="I21" s="1">
        <v>-0.6</v>
      </c>
      <c r="J21" s="1">
        <v>220</v>
      </c>
      <c r="K21" s="1"/>
      <c r="L21" s="1">
        <v>4.5999999999999996</v>
      </c>
      <c r="M21" s="1">
        <v>220.8</v>
      </c>
      <c r="N21" s="1">
        <v>3.1</v>
      </c>
      <c r="O21" s="1">
        <v>-99</v>
      </c>
      <c r="P21" s="1">
        <v>-99</v>
      </c>
      <c r="Q21" s="1">
        <v>29</v>
      </c>
      <c r="R21" s="1">
        <v>314</v>
      </c>
      <c r="S21" s="1">
        <v>-22.62</v>
      </c>
      <c r="T21" s="1">
        <v>0.88</v>
      </c>
      <c r="U21" s="1">
        <v>4.2</v>
      </c>
      <c r="V21" s="1">
        <v>3</v>
      </c>
      <c r="W21" s="1" t="s">
        <v>24</v>
      </c>
      <c r="X21" s="1">
        <v>294</v>
      </c>
    </row>
    <row r="22" spans="1:24">
      <c r="B22" s="1">
        <v>303</v>
      </c>
      <c r="C22" s="1">
        <v>-5.12</v>
      </c>
      <c r="D22" s="1">
        <v>-37.5</v>
      </c>
      <c r="E22" s="1">
        <v>4.5</v>
      </c>
      <c r="F22" s="3">
        <v>179</v>
      </c>
      <c r="G22" s="1">
        <v>-183.7</v>
      </c>
      <c r="H22" s="1">
        <v>229.4</v>
      </c>
      <c r="I22" s="1">
        <v>11.9</v>
      </c>
      <c r="J22" s="1">
        <v>223</v>
      </c>
      <c r="K22" s="1"/>
      <c r="L22" s="1">
        <v>10.6</v>
      </c>
      <c r="M22" s="1">
        <v>224.6</v>
      </c>
      <c r="N22" s="1">
        <v>13.3</v>
      </c>
      <c r="O22" s="1">
        <v>-99</v>
      </c>
      <c r="P22" s="1">
        <v>-99</v>
      </c>
      <c r="Q22" s="1">
        <v>22.1</v>
      </c>
      <c r="R22" s="1">
        <v>314</v>
      </c>
      <c r="S22" s="1">
        <v>-29.19</v>
      </c>
      <c r="T22" s="1">
        <v>0.84</v>
      </c>
      <c r="U22" s="1">
        <v>4.5</v>
      </c>
      <c r="V22" s="1">
        <v>2.6</v>
      </c>
      <c r="W22" s="1" t="s">
        <v>24</v>
      </c>
      <c r="X22" s="1">
        <v>289</v>
      </c>
    </row>
    <row r="23" spans="1:24">
      <c r="A23" t="s">
        <v>25</v>
      </c>
      <c r="B23" s="1">
        <v>291</v>
      </c>
      <c r="C23" s="1">
        <v>-5.08</v>
      </c>
      <c r="D23" s="1">
        <v>-37.549999999999997</v>
      </c>
      <c r="E23" s="1">
        <v>4.72</v>
      </c>
      <c r="F23" s="3">
        <v>175</v>
      </c>
      <c r="G23" s="1">
        <v>-29</v>
      </c>
      <c r="H23" s="1">
        <v>229.5</v>
      </c>
      <c r="I23" s="1">
        <v>0.4</v>
      </c>
      <c r="J23" s="1">
        <v>224</v>
      </c>
      <c r="K23" s="1"/>
      <c r="L23" s="1">
        <v>4.5999999999999996</v>
      </c>
      <c r="M23" s="1">
        <v>225.1</v>
      </c>
      <c r="N23" s="1">
        <v>2.6</v>
      </c>
      <c r="O23" s="1">
        <v>-99</v>
      </c>
      <c r="P23" s="1">
        <v>-99</v>
      </c>
      <c r="Q23" s="1">
        <v>29</v>
      </c>
      <c r="R23" s="1">
        <v>314</v>
      </c>
      <c r="S23" s="1">
        <v>-28.81</v>
      </c>
      <c r="T23" s="1">
        <v>0.82</v>
      </c>
      <c r="U23" s="1">
        <v>4.7</v>
      </c>
      <c r="V23" s="1">
        <v>2.6</v>
      </c>
      <c r="W23" s="1" t="s">
        <v>24</v>
      </c>
      <c r="X23" s="1">
        <v>303</v>
      </c>
    </row>
    <row r="24" spans="1:24">
      <c r="A24" t="s">
        <v>25</v>
      </c>
      <c r="B24" s="1">
        <v>284</v>
      </c>
      <c r="C24" s="1">
        <v>-5.0199999999999996</v>
      </c>
      <c r="D24" s="1">
        <v>-37.6</v>
      </c>
      <c r="E24" s="1">
        <v>5</v>
      </c>
      <c r="F24" s="3">
        <v>164</v>
      </c>
      <c r="G24" s="1">
        <v>-63.6</v>
      </c>
      <c r="H24" s="1">
        <v>229.4</v>
      </c>
      <c r="I24" s="1">
        <v>-0.1</v>
      </c>
      <c r="J24" s="1">
        <v>224</v>
      </c>
      <c r="K24" s="1"/>
      <c r="L24" s="1">
        <v>0</v>
      </c>
      <c r="M24" s="1">
        <v>225.2</v>
      </c>
      <c r="N24" s="1">
        <v>0.4</v>
      </c>
      <c r="O24" s="1">
        <v>-99</v>
      </c>
      <c r="P24" s="1">
        <v>-99</v>
      </c>
      <c r="Q24" s="1">
        <v>22.1</v>
      </c>
      <c r="R24" s="1">
        <v>314</v>
      </c>
      <c r="S24" s="1">
        <v>-28.08</v>
      </c>
      <c r="T24" s="1">
        <v>0.85</v>
      </c>
      <c r="U24" s="1">
        <v>5</v>
      </c>
      <c r="V24" s="1">
        <v>2.2999999999999998</v>
      </c>
      <c r="W24" s="1" t="s">
        <v>24</v>
      </c>
      <c r="X24" s="1">
        <v>291</v>
      </c>
    </row>
    <row r="25" spans="1:24">
      <c r="A25" t="s">
        <v>25</v>
      </c>
      <c r="B25" s="1">
        <v>280</v>
      </c>
      <c r="C25" s="1">
        <v>-4.96</v>
      </c>
      <c r="D25" s="1">
        <v>-37.659999999999997</v>
      </c>
      <c r="E25" s="1">
        <v>5.22</v>
      </c>
      <c r="F25" s="6">
        <v>149</v>
      </c>
      <c r="G25" s="1">
        <v>-122.9</v>
      </c>
      <c r="H25" s="1">
        <v>229.6</v>
      </c>
      <c r="I25" s="1">
        <v>0.6</v>
      </c>
      <c r="J25" s="1">
        <v>224</v>
      </c>
      <c r="K25" s="1"/>
      <c r="L25" s="1">
        <v>0</v>
      </c>
      <c r="M25" s="1">
        <v>225.4</v>
      </c>
      <c r="N25" s="1">
        <v>1</v>
      </c>
      <c r="O25" s="1">
        <v>-99</v>
      </c>
      <c r="P25" s="1">
        <v>-99</v>
      </c>
      <c r="Q25" s="1">
        <v>57.9</v>
      </c>
      <c r="R25" s="1">
        <v>314</v>
      </c>
      <c r="S25" s="1">
        <v>-25.84</v>
      </c>
      <c r="T25" s="1">
        <v>0.95</v>
      </c>
      <c r="U25" s="1">
        <v>5.2</v>
      </c>
      <c r="V25" s="1">
        <v>2</v>
      </c>
      <c r="W25" s="1" t="s">
        <v>24</v>
      </c>
      <c r="X25" s="1">
        <v>284</v>
      </c>
    </row>
    <row r="26" spans="1:24">
      <c r="A26" t="s">
        <v>25</v>
      </c>
      <c r="B26" s="1">
        <v>272</v>
      </c>
      <c r="C26" s="1">
        <v>-4.8600000000000003</v>
      </c>
      <c r="D26" s="1">
        <v>-37.76</v>
      </c>
      <c r="E26" s="1">
        <v>5.5</v>
      </c>
      <c r="F26" s="6">
        <v>134</v>
      </c>
      <c r="G26" s="1">
        <v>-103.9</v>
      </c>
      <c r="H26" s="1">
        <v>229.8</v>
      </c>
      <c r="I26" s="1">
        <v>0.9</v>
      </c>
      <c r="J26" s="1">
        <v>224</v>
      </c>
      <c r="K26" s="1"/>
      <c r="L26" s="1">
        <v>0</v>
      </c>
      <c r="M26" s="1">
        <v>225.3</v>
      </c>
      <c r="N26" s="1">
        <v>-0.4</v>
      </c>
      <c r="O26" s="1">
        <v>-99</v>
      </c>
      <c r="P26" s="1">
        <v>-99</v>
      </c>
      <c r="Q26" s="1">
        <v>56.5</v>
      </c>
      <c r="R26" s="1">
        <v>326</v>
      </c>
      <c r="S26" s="1">
        <v>-18.399999999999999</v>
      </c>
      <c r="T26" s="1">
        <v>0.93</v>
      </c>
      <c r="U26" s="1">
        <v>5.5</v>
      </c>
      <c r="V26" s="1">
        <v>1.7</v>
      </c>
      <c r="W26" s="1" t="s">
        <v>24</v>
      </c>
      <c r="X26" s="1">
        <v>280</v>
      </c>
    </row>
    <row r="27" spans="1:24">
      <c r="A27" t="s">
        <v>25</v>
      </c>
      <c r="B27" s="1">
        <v>270</v>
      </c>
      <c r="C27" s="1">
        <v>-4.71</v>
      </c>
      <c r="D27" s="1">
        <v>-37.85</v>
      </c>
      <c r="E27" s="1">
        <v>5.72</v>
      </c>
      <c r="F27" s="6">
        <v>120</v>
      </c>
      <c r="G27" s="1">
        <v>-141.30000000000001</v>
      </c>
      <c r="H27" s="1">
        <v>230.2</v>
      </c>
      <c r="I27" s="1">
        <v>1.7</v>
      </c>
      <c r="J27" s="1">
        <v>225</v>
      </c>
      <c r="K27" s="1"/>
      <c r="L27" s="1">
        <v>4.5999999999999996</v>
      </c>
      <c r="M27" s="1">
        <v>225.7</v>
      </c>
      <c r="N27" s="1">
        <v>1.5</v>
      </c>
      <c r="O27" s="1">
        <v>-99</v>
      </c>
      <c r="P27" s="1">
        <v>-99</v>
      </c>
      <c r="Q27" s="1">
        <v>57.9</v>
      </c>
      <c r="R27" s="1">
        <v>314</v>
      </c>
      <c r="S27" s="1">
        <v>-9.6199999999999992</v>
      </c>
      <c r="T27" s="1">
        <v>0.82</v>
      </c>
      <c r="U27" s="1">
        <v>5.7</v>
      </c>
      <c r="V27" s="1">
        <v>1.3</v>
      </c>
      <c r="W27" s="1" t="s">
        <v>24</v>
      </c>
      <c r="X27" s="1">
        <v>272</v>
      </c>
    </row>
    <row r="28" spans="1:24">
      <c r="A28" t="s">
        <v>25</v>
      </c>
      <c r="B28" s="1">
        <v>270</v>
      </c>
      <c r="C28" s="1">
        <v>-4.62</v>
      </c>
      <c r="D28" s="1">
        <v>-37.950000000000003</v>
      </c>
      <c r="E28" s="1">
        <v>6</v>
      </c>
      <c r="F28" s="6">
        <v>100</v>
      </c>
      <c r="G28" s="1">
        <v>-178.3</v>
      </c>
      <c r="H28" s="1">
        <v>230.4</v>
      </c>
      <c r="I28" s="1">
        <v>0.9</v>
      </c>
      <c r="J28" s="1">
        <v>226</v>
      </c>
      <c r="K28" s="1"/>
      <c r="L28" s="1">
        <v>3.5</v>
      </c>
      <c r="M28" s="1">
        <v>226.8</v>
      </c>
      <c r="N28" s="1">
        <v>4.0999999999999996</v>
      </c>
      <c r="O28" s="1">
        <v>-99</v>
      </c>
      <c r="P28" s="1">
        <v>-99</v>
      </c>
      <c r="Q28" s="1">
        <v>66.400000000000006</v>
      </c>
      <c r="R28" s="1">
        <v>314</v>
      </c>
      <c r="S28" s="1">
        <v>-10.69</v>
      </c>
      <c r="T28" s="1">
        <v>0.8</v>
      </c>
      <c r="U28" s="1">
        <v>6</v>
      </c>
      <c r="V28" s="1">
        <v>0.8</v>
      </c>
      <c r="W28" s="1" t="s">
        <v>24</v>
      </c>
      <c r="X28" s="1">
        <v>270</v>
      </c>
    </row>
    <row r="29" spans="1:24">
      <c r="A29" t="s">
        <v>62</v>
      </c>
      <c r="B29" s="15" t="s">
        <v>39</v>
      </c>
      <c r="C29" s="18" t="s">
        <v>27</v>
      </c>
      <c r="D29" s="14" t="s">
        <v>40</v>
      </c>
      <c r="E29" s="14">
        <v>-1.22</v>
      </c>
      <c r="F29" s="14" t="s">
        <v>41</v>
      </c>
      <c r="G29" s="14">
        <v>0.97</v>
      </c>
      <c r="H29" s="14" t="s">
        <v>42</v>
      </c>
      <c r="I29" s="14" t="s">
        <v>69</v>
      </c>
      <c r="J29" s="14" t="s">
        <v>70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B30" s="37" t="s">
        <v>66</v>
      </c>
      <c r="C30" s="38">
        <f>AVERAGE(C4:C28)</f>
        <v>-5.2403999999999993</v>
      </c>
      <c r="D30" s="38">
        <f t="shared" ref="D30:X30" si="0">AVERAGE(D4:D28)</f>
        <v>-37.31</v>
      </c>
      <c r="E30" s="38">
        <f t="shared" si="0"/>
        <v>2.9855999999999998</v>
      </c>
      <c r="F30" s="38">
        <f t="shared" si="0"/>
        <v>234.95833333333334</v>
      </c>
      <c r="G30" s="38">
        <f t="shared" si="0"/>
        <v>-44.663999999999994</v>
      </c>
      <c r="H30" s="38">
        <f t="shared" si="0"/>
        <v>222.57199999999997</v>
      </c>
      <c r="I30" s="38">
        <f t="shared" si="0"/>
        <v>-37.879999999999995</v>
      </c>
      <c r="J30" s="38">
        <f t="shared" si="0"/>
        <v>212.92</v>
      </c>
      <c r="K30" s="38"/>
      <c r="L30" s="38">
        <f t="shared" si="0"/>
        <v>43.239999999999974</v>
      </c>
      <c r="M30" s="38">
        <f t="shared" si="0"/>
        <v>214.78799999999998</v>
      </c>
      <c r="N30" s="38">
        <f t="shared" si="0"/>
        <v>-36.672000000000004</v>
      </c>
      <c r="O30" s="38">
        <f t="shared" si="0"/>
        <v>-46.84</v>
      </c>
      <c r="P30" s="38">
        <f t="shared" si="0"/>
        <v>-30.8</v>
      </c>
      <c r="Q30" s="38">
        <f t="shared" si="0"/>
        <v>-8.3960000000000026</v>
      </c>
      <c r="R30" s="38">
        <f t="shared" si="0"/>
        <v>215.08</v>
      </c>
      <c r="S30" s="38">
        <f t="shared" si="0"/>
        <v>-7.700400000000001</v>
      </c>
      <c r="T30" s="38">
        <f t="shared" si="0"/>
        <v>0.75120000000000009</v>
      </c>
      <c r="U30" s="38">
        <f t="shared" si="0"/>
        <v>2.9160000000000004</v>
      </c>
      <c r="V30" s="38">
        <f t="shared" si="0"/>
        <v>7.7320000000000002</v>
      </c>
      <c r="W30" s="38"/>
      <c r="X30" s="38">
        <f t="shared" si="0"/>
        <v>313.48</v>
      </c>
    </row>
    <row r="33" spans="1:10">
      <c r="H33" t="s">
        <v>76</v>
      </c>
      <c r="J33" t="s">
        <v>77</v>
      </c>
    </row>
    <row r="34" spans="1:10">
      <c r="A34" t="s">
        <v>67</v>
      </c>
      <c r="B34" s="22">
        <v>-5.6300001100000001</v>
      </c>
      <c r="C34" s="22">
        <v>-36.919998200000002</v>
      </c>
      <c r="H34" t="s">
        <v>72</v>
      </c>
      <c r="J34" t="s">
        <v>78</v>
      </c>
    </row>
    <row r="35" spans="1:10">
      <c r="H35" t="s">
        <v>73</v>
      </c>
      <c r="I35">
        <v>3719.5</v>
      </c>
    </row>
    <row r="36" spans="1:10">
      <c r="A36" s="10" t="s">
        <v>45</v>
      </c>
      <c r="B36" s="10"/>
      <c r="C36" s="7"/>
      <c r="H36" t="s">
        <v>74</v>
      </c>
      <c r="I36">
        <v>3.14</v>
      </c>
    </row>
    <row r="37" spans="1:10">
      <c r="D37" s="54" t="s">
        <v>50</v>
      </c>
      <c r="E37" s="54"/>
      <c r="H37" s="4" t="s">
        <v>75</v>
      </c>
      <c r="I37" s="39">
        <f>I35/I36</f>
        <v>1184.5541401273886</v>
      </c>
    </row>
    <row r="38" spans="1:10">
      <c r="A38" s="26" t="s">
        <v>49</v>
      </c>
      <c r="B38" s="7"/>
      <c r="D38" s="27" t="s">
        <v>47</v>
      </c>
      <c r="E38" s="28" t="s">
        <v>48</v>
      </c>
      <c r="H38" t="s">
        <v>79</v>
      </c>
    </row>
    <row r="39" spans="1:10">
      <c r="D39" s="24">
        <v>15.6</v>
      </c>
      <c r="E39" s="29">
        <v>250</v>
      </c>
    </row>
    <row r="40" spans="1:10">
      <c r="D40" s="25">
        <v>156.25</v>
      </c>
      <c r="E40" s="30">
        <v>2500</v>
      </c>
    </row>
    <row r="41" spans="1:10">
      <c r="D41" s="31">
        <v>6250</v>
      </c>
      <c r="E41" s="23">
        <v>100000</v>
      </c>
    </row>
    <row r="43" spans="1:10">
      <c r="A43" s="34" t="s">
        <v>54</v>
      </c>
      <c r="B43" s="34"/>
      <c r="C43" s="34" t="s">
        <v>51</v>
      </c>
      <c r="D43" s="34"/>
      <c r="E43" s="32"/>
    </row>
    <row r="44" spans="1:10">
      <c r="A44" s="35" t="s">
        <v>55</v>
      </c>
      <c r="B44" s="35"/>
      <c r="C44" s="35" t="s">
        <v>52</v>
      </c>
      <c r="D44" s="35"/>
      <c r="E44" s="32"/>
    </row>
    <row r="45" spans="1:10">
      <c r="A45" s="36" t="s">
        <v>56</v>
      </c>
      <c r="B45" s="36"/>
      <c r="C45" s="36" t="s">
        <v>53</v>
      </c>
      <c r="D45" s="36"/>
      <c r="E45" s="32"/>
    </row>
  </sheetData>
  <mergeCells count="1">
    <mergeCell ref="D37:E37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zoomScale="80" zoomScaleNormal="80" workbookViewId="0">
      <selection activeCell="J44" sqref="J44"/>
    </sheetView>
  </sheetViews>
  <sheetFormatPr defaultRowHeight="15"/>
  <cols>
    <col min="1" max="1" width="16.28515625" customWidth="1"/>
  </cols>
  <sheetData>
    <row r="1" spans="1:22">
      <c r="A1" t="s">
        <v>80</v>
      </c>
    </row>
    <row r="2" spans="1:22">
      <c r="A2" s="1" t="s">
        <v>1</v>
      </c>
      <c r="B2" s="1" t="s">
        <v>2</v>
      </c>
      <c r="C2" s="1" t="s">
        <v>3</v>
      </c>
      <c r="D2" s="1" t="s">
        <v>4</v>
      </c>
      <c r="E2" s="8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9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</row>
    <row r="3" spans="1:22">
      <c r="A3" s="1">
        <v>424</v>
      </c>
      <c r="B3" s="1">
        <v>-5.59</v>
      </c>
      <c r="C3" s="1">
        <v>-36.729999999999997</v>
      </c>
      <c r="D3" s="1">
        <v>0</v>
      </c>
      <c r="E3" s="6">
        <v>116</v>
      </c>
      <c r="F3" s="1">
        <v>-999.9</v>
      </c>
      <c r="G3" s="1">
        <v>216.6</v>
      </c>
      <c r="H3" s="1">
        <v>-999.9</v>
      </c>
      <c r="I3" s="1">
        <v>207</v>
      </c>
      <c r="J3" s="1">
        <v>999.9</v>
      </c>
      <c r="K3" s="1">
        <v>209.2</v>
      </c>
      <c r="L3" s="1">
        <v>-999.9</v>
      </c>
      <c r="M3" s="1">
        <v>1</v>
      </c>
      <c r="N3" s="1">
        <v>25</v>
      </c>
      <c r="O3" s="1">
        <v>-999.9</v>
      </c>
      <c r="P3" s="1">
        <v>-999</v>
      </c>
      <c r="Q3" s="1">
        <v>11.3</v>
      </c>
      <c r="R3" s="1">
        <v>0.69</v>
      </c>
      <c r="S3" s="1">
        <v>0</v>
      </c>
      <c r="T3" s="1">
        <v>99.9</v>
      </c>
      <c r="U3" s="1" t="s">
        <v>23</v>
      </c>
      <c r="V3" s="1">
        <v>0</v>
      </c>
    </row>
    <row r="4" spans="1:22">
      <c r="A4" s="1">
        <v>410</v>
      </c>
      <c r="B4" s="1">
        <v>-5.56</v>
      </c>
      <c r="C4" s="1">
        <v>-36.74</v>
      </c>
      <c r="D4" s="1">
        <v>0.22</v>
      </c>
      <c r="E4" s="6">
        <v>146</v>
      </c>
      <c r="F4" s="1">
        <v>293.60000000000002</v>
      </c>
      <c r="G4" s="1">
        <v>216.2</v>
      </c>
      <c r="H4" s="1">
        <v>-1.9</v>
      </c>
      <c r="I4" s="1">
        <v>208</v>
      </c>
      <c r="J4" s="1">
        <v>4.5999999999999996</v>
      </c>
      <c r="K4" s="1">
        <v>208.8</v>
      </c>
      <c r="L4" s="1">
        <v>-2.1</v>
      </c>
      <c r="M4" s="1">
        <v>1</v>
      </c>
      <c r="N4" s="1">
        <v>21</v>
      </c>
      <c r="O4" s="1">
        <v>28.9</v>
      </c>
      <c r="P4" s="1">
        <v>314</v>
      </c>
      <c r="Q4" s="1">
        <v>8.4</v>
      </c>
      <c r="R4" s="1">
        <v>0.84</v>
      </c>
      <c r="S4" s="1">
        <v>0.2</v>
      </c>
      <c r="T4" s="1">
        <v>8</v>
      </c>
      <c r="U4" s="1" t="s">
        <v>24</v>
      </c>
      <c r="V4" s="1">
        <v>424</v>
      </c>
    </row>
    <row r="5" spans="1:22">
      <c r="A5" s="1">
        <v>405</v>
      </c>
      <c r="B5" s="1">
        <v>-5.53</v>
      </c>
      <c r="C5" s="1">
        <v>-36.76</v>
      </c>
      <c r="D5" s="1">
        <v>0.5</v>
      </c>
      <c r="E5" s="3">
        <v>163</v>
      </c>
      <c r="F5" s="1">
        <v>107.9</v>
      </c>
      <c r="G5" s="1">
        <v>217.2</v>
      </c>
      <c r="H5" s="1">
        <v>3.6</v>
      </c>
      <c r="I5" s="1">
        <v>209</v>
      </c>
      <c r="J5" s="1">
        <v>3.5</v>
      </c>
      <c r="K5" s="1">
        <v>209.9</v>
      </c>
      <c r="L5" s="1">
        <v>3.9</v>
      </c>
      <c r="M5" s="1">
        <v>2</v>
      </c>
      <c r="N5" s="1">
        <v>5</v>
      </c>
      <c r="O5" s="1">
        <v>15.6</v>
      </c>
      <c r="P5" s="1">
        <v>0</v>
      </c>
      <c r="Q5" s="1">
        <v>7.91</v>
      </c>
      <c r="R5" s="1">
        <v>0.83</v>
      </c>
      <c r="S5" s="1">
        <v>0.5</v>
      </c>
      <c r="T5" s="1">
        <v>4</v>
      </c>
      <c r="U5" s="1" t="s">
        <v>24</v>
      </c>
      <c r="V5" s="1">
        <v>410</v>
      </c>
    </row>
    <row r="6" spans="1:22">
      <c r="A6" s="1">
        <v>415</v>
      </c>
      <c r="B6" s="1">
        <v>-5.5</v>
      </c>
      <c r="C6" s="1">
        <v>-36.869999999999997</v>
      </c>
      <c r="D6" s="1">
        <v>0.72</v>
      </c>
      <c r="E6" s="3">
        <v>217</v>
      </c>
      <c r="F6" s="1">
        <v>364.4</v>
      </c>
      <c r="G6" s="1">
        <v>218.4</v>
      </c>
      <c r="H6" s="1">
        <v>5.7</v>
      </c>
      <c r="I6" s="1">
        <v>209</v>
      </c>
      <c r="J6" s="1">
        <v>0</v>
      </c>
      <c r="K6" s="1">
        <v>219.2</v>
      </c>
      <c r="L6" s="1">
        <v>43.1</v>
      </c>
      <c r="M6" s="1">
        <v>2</v>
      </c>
      <c r="N6" s="1">
        <v>4</v>
      </c>
      <c r="O6" s="1">
        <v>61.4</v>
      </c>
      <c r="P6" s="1">
        <v>270</v>
      </c>
      <c r="Q6" s="1">
        <v>0.4</v>
      </c>
      <c r="R6" s="1">
        <v>0.56999999999999995</v>
      </c>
      <c r="S6" s="1">
        <v>0.7</v>
      </c>
      <c r="T6" s="1">
        <v>8</v>
      </c>
      <c r="U6" s="1" t="s">
        <v>24</v>
      </c>
      <c r="V6" s="1">
        <v>405</v>
      </c>
    </row>
    <row r="7" spans="1:22">
      <c r="A7" s="1">
        <v>396</v>
      </c>
      <c r="B7" s="1">
        <v>-5.49</v>
      </c>
      <c r="C7" s="1">
        <v>-36.950000000000003</v>
      </c>
      <c r="D7" s="1">
        <v>1</v>
      </c>
      <c r="E7" s="3">
        <v>256</v>
      </c>
      <c r="F7" s="1">
        <v>161.69999999999999</v>
      </c>
      <c r="G7" s="1">
        <v>218.9</v>
      </c>
      <c r="H7" s="1">
        <v>1.8</v>
      </c>
      <c r="I7" s="1">
        <v>207</v>
      </c>
      <c r="J7" s="1">
        <v>-7.1</v>
      </c>
      <c r="K7" s="1">
        <v>212.2</v>
      </c>
      <c r="L7" s="1">
        <v>-24.7</v>
      </c>
      <c r="M7" s="1">
        <v>2</v>
      </c>
      <c r="N7" s="1">
        <v>5</v>
      </c>
      <c r="O7" s="1">
        <v>35</v>
      </c>
      <c r="P7" s="1">
        <v>296</v>
      </c>
      <c r="Q7" s="1">
        <v>0.65</v>
      </c>
      <c r="R7" s="1">
        <v>0.48</v>
      </c>
      <c r="S7" s="1">
        <v>1</v>
      </c>
      <c r="T7" s="1">
        <v>5.0999999999999996</v>
      </c>
      <c r="U7" s="1" t="s">
        <v>24</v>
      </c>
      <c r="V7" s="1">
        <v>415</v>
      </c>
    </row>
    <row r="8" spans="1:22">
      <c r="A8" s="1">
        <v>382</v>
      </c>
      <c r="B8" s="1">
        <v>-5.45</v>
      </c>
      <c r="C8" s="1">
        <v>-37.01</v>
      </c>
      <c r="D8" s="1">
        <v>1.22</v>
      </c>
      <c r="E8" s="3">
        <v>266</v>
      </c>
      <c r="F8" s="1">
        <v>49.1</v>
      </c>
      <c r="G8" s="1">
        <v>218.5</v>
      </c>
      <c r="H8" s="1">
        <v>-2.1</v>
      </c>
      <c r="I8" s="1">
        <v>207</v>
      </c>
      <c r="J8" s="1">
        <v>0</v>
      </c>
      <c r="K8" s="1">
        <v>211.9</v>
      </c>
      <c r="L8" s="1">
        <v>-1.5</v>
      </c>
      <c r="M8" s="1">
        <v>2</v>
      </c>
      <c r="N8" s="1">
        <v>6</v>
      </c>
      <c r="O8" s="1">
        <v>28.9</v>
      </c>
      <c r="P8" s="1">
        <v>314</v>
      </c>
      <c r="Q8" s="1">
        <v>0.19</v>
      </c>
      <c r="R8" s="1">
        <v>0.48</v>
      </c>
      <c r="S8" s="1">
        <v>1.2</v>
      </c>
      <c r="T8" s="1">
        <v>3.9</v>
      </c>
      <c r="U8" s="1" t="s">
        <v>24</v>
      </c>
      <c r="V8" s="1">
        <v>396</v>
      </c>
    </row>
    <row r="9" spans="1:22">
      <c r="A9" s="1">
        <v>365</v>
      </c>
      <c r="B9" s="1">
        <v>-5.45</v>
      </c>
      <c r="C9" s="1">
        <v>-37.04</v>
      </c>
      <c r="D9" s="1">
        <v>1.5</v>
      </c>
      <c r="E9" s="3">
        <v>293</v>
      </c>
      <c r="F9" s="1">
        <v>94.7</v>
      </c>
      <c r="G9" s="1">
        <v>218.3</v>
      </c>
      <c r="H9" s="1">
        <v>-0.5</v>
      </c>
      <c r="I9" s="1">
        <v>201</v>
      </c>
      <c r="J9" s="1">
        <v>-21.2</v>
      </c>
      <c r="K9" s="1">
        <v>202.6</v>
      </c>
      <c r="L9" s="1">
        <v>-32.9</v>
      </c>
      <c r="M9" s="1">
        <v>1</v>
      </c>
      <c r="N9" s="1">
        <v>38</v>
      </c>
      <c r="O9" s="1">
        <v>15.7</v>
      </c>
      <c r="P9" s="1">
        <v>270</v>
      </c>
      <c r="Q9" s="1">
        <v>0.52</v>
      </c>
      <c r="R9" s="1">
        <v>0.47</v>
      </c>
      <c r="S9" s="1">
        <v>1.5</v>
      </c>
      <c r="T9" s="1">
        <v>4.8</v>
      </c>
      <c r="U9" s="1" t="s">
        <v>24</v>
      </c>
      <c r="V9" s="1">
        <v>382</v>
      </c>
    </row>
    <row r="10" spans="1:22">
      <c r="A10" s="1">
        <v>339</v>
      </c>
      <c r="B10" s="1">
        <v>-5.41</v>
      </c>
      <c r="C10" s="1">
        <v>-37.11</v>
      </c>
      <c r="D10" s="1">
        <v>1.72</v>
      </c>
      <c r="E10" s="3">
        <v>324</v>
      </c>
      <c r="F10" s="1">
        <v>128.80000000000001</v>
      </c>
      <c r="G10" s="1">
        <v>217.3</v>
      </c>
      <c r="H10" s="1">
        <v>-4.8</v>
      </c>
      <c r="I10" s="1">
        <v>201</v>
      </c>
      <c r="J10" s="1">
        <v>0</v>
      </c>
      <c r="K10" s="1">
        <v>202.3</v>
      </c>
      <c r="L10" s="1">
        <v>-1</v>
      </c>
      <c r="M10" s="1">
        <v>1</v>
      </c>
      <c r="N10" s="1">
        <v>78</v>
      </c>
      <c r="O10" s="1">
        <v>45.8</v>
      </c>
      <c r="P10" s="1">
        <v>296</v>
      </c>
      <c r="Q10" s="1">
        <v>1.06</v>
      </c>
      <c r="R10" s="1">
        <v>0.48</v>
      </c>
      <c r="S10" s="1">
        <v>0.2</v>
      </c>
      <c r="T10" s="1">
        <v>6.7</v>
      </c>
      <c r="U10" s="1" t="s">
        <v>24</v>
      </c>
      <c r="V10" s="1">
        <v>365</v>
      </c>
    </row>
    <row r="11" spans="1:22">
      <c r="A11" s="1">
        <v>335</v>
      </c>
      <c r="B11" s="1">
        <v>-5.38</v>
      </c>
      <c r="C11" s="1">
        <v>-37.159999999999997</v>
      </c>
      <c r="D11" s="1">
        <v>2</v>
      </c>
      <c r="E11" s="3">
        <v>344</v>
      </c>
      <c r="F11" s="1">
        <v>58.7</v>
      </c>
      <c r="G11" s="1">
        <v>217.5</v>
      </c>
      <c r="H11" s="1">
        <v>0.6</v>
      </c>
      <c r="I11" s="1">
        <v>202</v>
      </c>
      <c r="J11" s="1">
        <v>3.5</v>
      </c>
      <c r="K11" s="1">
        <v>203.9</v>
      </c>
      <c r="L11" s="1">
        <v>5.5</v>
      </c>
      <c r="M11" s="1">
        <v>1</v>
      </c>
      <c r="N11" s="1">
        <v>78</v>
      </c>
      <c r="O11" s="1">
        <v>15.7</v>
      </c>
      <c r="P11" s="1">
        <v>270</v>
      </c>
      <c r="Q11" s="1">
        <v>1.22</v>
      </c>
      <c r="R11" s="1">
        <v>0.5</v>
      </c>
      <c r="S11" s="1">
        <v>2</v>
      </c>
      <c r="T11" s="1">
        <v>4.8</v>
      </c>
      <c r="U11" s="1" t="s">
        <v>24</v>
      </c>
      <c r="V11" s="1">
        <v>339</v>
      </c>
    </row>
    <row r="12" spans="1:22">
      <c r="A12" s="1">
        <v>317</v>
      </c>
      <c r="B12" s="1">
        <v>-5.35</v>
      </c>
      <c r="C12" s="1">
        <v>-37.22</v>
      </c>
      <c r="D12" s="1">
        <v>2.2200000000000002</v>
      </c>
      <c r="E12" s="3">
        <v>353</v>
      </c>
      <c r="F12" s="1">
        <v>33.1</v>
      </c>
      <c r="G12" s="1">
        <v>218</v>
      </c>
      <c r="H12" s="1">
        <v>2.6</v>
      </c>
      <c r="I12" s="1">
        <v>202</v>
      </c>
      <c r="J12" s="1">
        <v>0</v>
      </c>
      <c r="K12" s="1">
        <v>203.4</v>
      </c>
      <c r="L12" s="1">
        <v>-2.1</v>
      </c>
      <c r="M12" s="1">
        <v>1</v>
      </c>
      <c r="N12" s="1">
        <v>60</v>
      </c>
      <c r="O12" s="1">
        <v>28.9</v>
      </c>
      <c r="P12" s="1">
        <v>314</v>
      </c>
      <c r="Q12" s="1">
        <v>2.4</v>
      </c>
      <c r="R12" s="1">
        <v>0.52</v>
      </c>
      <c r="S12" s="1">
        <v>2.2000000000000002</v>
      </c>
      <c r="T12" s="1">
        <v>4.8</v>
      </c>
      <c r="U12" s="1" t="s">
        <v>24</v>
      </c>
      <c r="V12" s="1">
        <v>335</v>
      </c>
    </row>
    <row r="13" spans="1:22">
      <c r="A13" s="1">
        <v>304</v>
      </c>
      <c r="B13" s="1">
        <v>-5.32</v>
      </c>
      <c r="C13" s="1">
        <v>-37.299999999999997</v>
      </c>
      <c r="D13" s="1">
        <v>2.5</v>
      </c>
      <c r="E13" s="3">
        <v>355</v>
      </c>
      <c r="F13" s="1">
        <v>5.5</v>
      </c>
      <c r="G13" s="1">
        <v>218.8</v>
      </c>
      <c r="H13" s="1">
        <v>2.7</v>
      </c>
      <c r="I13" s="1">
        <v>204</v>
      </c>
      <c r="J13" s="1">
        <v>7.1</v>
      </c>
      <c r="K13" s="1">
        <v>205.2</v>
      </c>
      <c r="L13" s="1">
        <v>6.3</v>
      </c>
      <c r="M13" s="1">
        <v>1</v>
      </c>
      <c r="N13" s="1">
        <v>41</v>
      </c>
      <c r="O13" s="1">
        <v>49.5</v>
      </c>
      <c r="P13" s="1">
        <v>288</v>
      </c>
      <c r="Q13" s="1">
        <v>4.26</v>
      </c>
      <c r="R13" s="1">
        <v>0.56999999999999995</v>
      </c>
      <c r="S13" s="1">
        <v>2.5</v>
      </c>
      <c r="T13" s="1">
        <v>4.5</v>
      </c>
      <c r="U13" s="1" t="s">
        <v>24</v>
      </c>
      <c r="V13" s="1">
        <v>317</v>
      </c>
    </row>
    <row r="14" spans="1:22">
      <c r="A14" s="1">
        <v>299</v>
      </c>
      <c r="B14" s="1">
        <v>-5.3</v>
      </c>
      <c r="C14" s="1">
        <v>-37.380000000000003</v>
      </c>
      <c r="D14" s="1">
        <v>2.72</v>
      </c>
      <c r="E14" s="3">
        <v>327</v>
      </c>
      <c r="F14" s="1">
        <v>-105.3</v>
      </c>
      <c r="G14" s="1">
        <v>218.9</v>
      </c>
      <c r="H14" s="1">
        <v>0.4</v>
      </c>
      <c r="I14" s="1">
        <v>206</v>
      </c>
      <c r="J14" s="1">
        <v>9.1999999999999993</v>
      </c>
      <c r="K14" s="1">
        <v>207.3</v>
      </c>
      <c r="L14" s="1">
        <v>9.6999999999999993</v>
      </c>
      <c r="M14" s="1">
        <v>1</v>
      </c>
      <c r="N14" s="1">
        <v>34</v>
      </c>
      <c r="O14" s="1">
        <v>45.8</v>
      </c>
      <c r="P14" s="1">
        <v>296</v>
      </c>
      <c r="Q14" s="1">
        <v>3.01</v>
      </c>
      <c r="R14" s="1">
        <v>0.79</v>
      </c>
      <c r="S14" s="1">
        <v>2.7</v>
      </c>
      <c r="T14" s="1">
        <v>4.0999999999999996</v>
      </c>
      <c r="U14" s="1" t="s">
        <v>24</v>
      </c>
      <c r="V14" s="1">
        <v>304</v>
      </c>
    </row>
    <row r="15" spans="1:22">
      <c r="A15" s="1">
        <v>298</v>
      </c>
      <c r="B15" s="1">
        <v>-5.28</v>
      </c>
      <c r="C15" s="1">
        <v>-37.4</v>
      </c>
      <c r="D15" s="1">
        <v>3</v>
      </c>
      <c r="E15" s="3">
        <v>325</v>
      </c>
      <c r="F15" s="1">
        <v>-6</v>
      </c>
      <c r="G15" s="1">
        <v>220</v>
      </c>
      <c r="H15" s="1">
        <v>3.9</v>
      </c>
      <c r="I15" s="1">
        <v>208</v>
      </c>
      <c r="J15" s="1">
        <v>7.1</v>
      </c>
      <c r="K15" s="1">
        <v>208.8</v>
      </c>
      <c r="L15" s="1">
        <v>5.0999999999999996</v>
      </c>
      <c r="M15" s="1">
        <v>1</v>
      </c>
      <c r="N15" s="1">
        <v>23</v>
      </c>
      <c r="O15" s="1">
        <v>9.5</v>
      </c>
      <c r="P15" s="1">
        <v>296</v>
      </c>
      <c r="Q15" s="1">
        <v>-0.69</v>
      </c>
      <c r="R15" s="1">
        <v>0.95</v>
      </c>
      <c r="S15" s="1">
        <v>3</v>
      </c>
      <c r="T15" s="1">
        <v>4.2</v>
      </c>
      <c r="U15" s="1" t="s">
        <v>24</v>
      </c>
      <c r="V15" s="1">
        <v>299</v>
      </c>
    </row>
    <row r="16" spans="1:22">
      <c r="A16" s="1">
        <v>303</v>
      </c>
      <c r="B16" s="1">
        <v>-5.25</v>
      </c>
      <c r="C16" s="1">
        <v>-37.43</v>
      </c>
      <c r="D16" s="1">
        <v>3.22</v>
      </c>
      <c r="E16" s="3">
        <v>307</v>
      </c>
      <c r="F16" s="1">
        <v>-73</v>
      </c>
      <c r="G16" s="1">
        <v>221.7</v>
      </c>
      <c r="H16" s="1">
        <v>7.9</v>
      </c>
      <c r="I16" s="1">
        <v>212</v>
      </c>
      <c r="J16" s="1">
        <v>18.5</v>
      </c>
      <c r="K16" s="1">
        <v>213.1</v>
      </c>
      <c r="L16" s="1">
        <v>20</v>
      </c>
      <c r="M16" s="1">
        <v>-99</v>
      </c>
      <c r="N16" s="1">
        <v>-99</v>
      </c>
      <c r="O16" s="1">
        <v>28.9</v>
      </c>
      <c r="P16" s="1">
        <v>314</v>
      </c>
      <c r="Q16" s="1">
        <v>-5.64</v>
      </c>
      <c r="R16" s="1">
        <v>0.96</v>
      </c>
      <c r="S16" s="1">
        <v>3.2</v>
      </c>
      <c r="T16" s="1">
        <v>3.9</v>
      </c>
      <c r="U16" s="1" t="s">
        <v>24</v>
      </c>
      <c r="V16" s="1">
        <v>298</v>
      </c>
    </row>
    <row r="17" spans="1:22">
      <c r="A17" s="1">
        <v>277</v>
      </c>
      <c r="B17" s="1">
        <v>-5.22</v>
      </c>
      <c r="C17" s="1">
        <v>-37.44</v>
      </c>
      <c r="D17" s="1">
        <v>3.5</v>
      </c>
      <c r="E17" s="3">
        <v>289</v>
      </c>
      <c r="F17" s="1">
        <v>-59.2</v>
      </c>
      <c r="G17" s="1">
        <v>223</v>
      </c>
      <c r="H17" s="1">
        <v>4.7</v>
      </c>
      <c r="I17" s="1">
        <v>214</v>
      </c>
      <c r="J17" s="1">
        <v>7.1</v>
      </c>
      <c r="K17" s="1">
        <v>214.9</v>
      </c>
      <c r="L17" s="1">
        <v>6.3</v>
      </c>
      <c r="M17" s="1">
        <v>-99</v>
      </c>
      <c r="N17" s="1">
        <v>-99</v>
      </c>
      <c r="O17" s="1">
        <v>9.5</v>
      </c>
      <c r="P17" s="1">
        <v>314</v>
      </c>
      <c r="Q17" s="1">
        <v>-10.039999999999999</v>
      </c>
      <c r="R17" s="1">
        <v>0.99</v>
      </c>
      <c r="S17" s="1">
        <v>3.5</v>
      </c>
      <c r="T17" s="1">
        <v>3.7</v>
      </c>
      <c r="U17" s="1" t="s">
        <v>24</v>
      </c>
      <c r="V17" s="1">
        <v>303</v>
      </c>
    </row>
    <row r="18" spans="1:22">
      <c r="A18" s="1">
        <v>285</v>
      </c>
      <c r="B18" s="1">
        <v>-5.2</v>
      </c>
      <c r="C18" s="1">
        <v>-37.43</v>
      </c>
      <c r="D18" s="1">
        <v>3.72</v>
      </c>
      <c r="E18" s="3">
        <v>252</v>
      </c>
      <c r="F18" s="1">
        <v>-175.4</v>
      </c>
      <c r="G18" s="1">
        <v>224.6</v>
      </c>
      <c r="H18" s="1">
        <v>7.2</v>
      </c>
      <c r="I18" s="1">
        <v>217</v>
      </c>
      <c r="J18" s="1">
        <v>13.8</v>
      </c>
      <c r="K18" s="1">
        <v>218</v>
      </c>
      <c r="L18" s="1">
        <v>14.4</v>
      </c>
      <c r="M18" s="1">
        <v>-99</v>
      </c>
      <c r="N18" s="1">
        <v>-99</v>
      </c>
      <c r="O18" s="1">
        <v>20.5</v>
      </c>
      <c r="P18" s="1">
        <v>0</v>
      </c>
      <c r="Q18" s="1">
        <v>-19.3</v>
      </c>
      <c r="R18" s="1">
        <v>0.91</v>
      </c>
      <c r="S18" s="1">
        <v>3.7</v>
      </c>
      <c r="T18" s="1">
        <v>3.5</v>
      </c>
      <c r="U18" s="1" t="s">
        <v>24</v>
      </c>
      <c r="V18" s="1">
        <v>277</v>
      </c>
    </row>
    <row r="19" spans="1:22">
      <c r="A19" s="1">
        <v>294</v>
      </c>
      <c r="B19" s="1">
        <v>-5.19</v>
      </c>
      <c r="C19" s="1">
        <v>-37.450000000000003</v>
      </c>
      <c r="D19" s="1">
        <v>4</v>
      </c>
      <c r="E19" s="3">
        <v>232</v>
      </c>
      <c r="F19" s="1">
        <v>-81</v>
      </c>
      <c r="G19" s="1">
        <v>226.1</v>
      </c>
      <c r="H19" s="1">
        <v>5.4</v>
      </c>
      <c r="I19" s="1">
        <v>219</v>
      </c>
      <c r="J19" s="1">
        <v>7.1</v>
      </c>
      <c r="K19" s="1">
        <v>220.1</v>
      </c>
      <c r="L19" s="1">
        <v>7.5</v>
      </c>
      <c r="M19" s="1">
        <v>-99</v>
      </c>
      <c r="N19" s="1">
        <v>-99</v>
      </c>
      <c r="O19" s="1">
        <v>9.5</v>
      </c>
      <c r="P19" s="1">
        <v>0</v>
      </c>
      <c r="Q19" s="1">
        <v>-24.91</v>
      </c>
      <c r="R19" s="1">
        <v>0.86</v>
      </c>
      <c r="S19" s="1">
        <v>4</v>
      </c>
      <c r="T19" s="1">
        <v>3.1</v>
      </c>
      <c r="U19" s="1" t="s">
        <v>24</v>
      </c>
      <c r="V19" s="1">
        <v>285</v>
      </c>
    </row>
    <row r="20" spans="1:22">
      <c r="A20" s="1">
        <v>289</v>
      </c>
      <c r="B20" s="1">
        <v>-5.17</v>
      </c>
      <c r="C20" s="1">
        <v>-37.46</v>
      </c>
      <c r="D20" s="1">
        <v>4.22</v>
      </c>
      <c r="E20" s="3">
        <v>216</v>
      </c>
      <c r="F20" s="1">
        <v>-91.6</v>
      </c>
      <c r="G20" s="1">
        <v>226</v>
      </c>
      <c r="H20" s="1">
        <v>-0.6</v>
      </c>
      <c r="I20" s="1">
        <v>220</v>
      </c>
      <c r="J20" s="1">
        <v>4.5999999999999996</v>
      </c>
      <c r="K20" s="1">
        <v>220.8</v>
      </c>
      <c r="L20" s="1">
        <v>3.1</v>
      </c>
      <c r="M20" s="1">
        <v>-99</v>
      </c>
      <c r="N20" s="1">
        <v>-99</v>
      </c>
      <c r="O20" s="1">
        <v>29</v>
      </c>
      <c r="P20" s="1">
        <v>314</v>
      </c>
      <c r="Q20" s="1">
        <v>-22.62</v>
      </c>
      <c r="R20" s="1">
        <v>0.88</v>
      </c>
      <c r="S20" s="1">
        <v>4.2</v>
      </c>
      <c r="T20" s="1">
        <v>3</v>
      </c>
      <c r="U20" s="1" t="s">
        <v>24</v>
      </c>
      <c r="V20" s="1">
        <v>294</v>
      </c>
    </row>
    <row r="21" spans="1:22">
      <c r="A21" s="1">
        <v>303</v>
      </c>
      <c r="B21" s="1">
        <v>-5.12</v>
      </c>
      <c r="C21" s="1">
        <v>-37.5</v>
      </c>
      <c r="D21" s="1">
        <v>4.5</v>
      </c>
      <c r="E21" s="3">
        <v>179</v>
      </c>
      <c r="F21" s="1">
        <v>-183.7</v>
      </c>
      <c r="G21" s="1">
        <v>229.4</v>
      </c>
      <c r="H21" s="1">
        <v>11.9</v>
      </c>
      <c r="I21" s="1">
        <v>223</v>
      </c>
      <c r="J21" s="1">
        <v>10.6</v>
      </c>
      <c r="K21" s="1">
        <v>224.6</v>
      </c>
      <c r="L21" s="1">
        <v>13.3</v>
      </c>
      <c r="M21" s="1">
        <v>-99</v>
      </c>
      <c r="N21" s="1">
        <v>-99</v>
      </c>
      <c r="O21" s="1">
        <v>22.1</v>
      </c>
      <c r="P21" s="1">
        <v>314</v>
      </c>
      <c r="Q21" s="1">
        <v>-29.19</v>
      </c>
      <c r="R21" s="1">
        <v>0.84</v>
      </c>
      <c r="S21" s="1">
        <v>4.5</v>
      </c>
      <c r="T21" s="1">
        <v>2.6</v>
      </c>
      <c r="U21" s="1" t="s">
        <v>24</v>
      </c>
      <c r="V21" s="1">
        <v>289</v>
      </c>
    </row>
    <row r="22" spans="1:22">
      <c r="A22" s="1">
        <v>291</v>
      </c>
      <c r="B22" s="1">
        <v>-5.08</v>
      </c>
      <c r="C22" s="1">
        <v>-37.549999999999997</v>
      </c>
      <c r="D22" s="1">
        <v>4.72</v>
      </c>
      <c r="E22" s="3">
        <v>175</v>
      </c>
      <c r="F22" s="1">
        <v>-29</v>
      </c>
      <c r="G22" s="1">
        <v>229.5</v>
      </c>
      <c r="H22" s="1">
        <v>0.4</v>
      </c>
      <c r="I22" s="1">
        <v>224</v>
      </c>
      <c r="J22" s="1">
        <v>4.5999999999999996</v>
      </c>
      <c r="K22" s="1">
        <v>225.1</v>
      </c>
      <c r="L22" s="1">
        <v>2.6</v>
      </c>
      <c r="M22" s="1">
        <v>-99</v>
      </c>
      <c r="N22" s="1">
        <v>-99</v>
      </c>
      <c r="O22" s="1">
        <v>29</v>
      </c>
      <c r="P22" s="1">
        <v>314</v>
      </c>
      <c r="Q22" s="1">
        <v>-28.81</v>
      </c>
      <c r="R22" s="1">
        <v>0.82</v>
      </c>
      <c r="S22" s="1">
        <v>4.7</v>
      </c>
      <c r="T22" s="1">
        <v>2.6</v>
      </c>
      <c r="U22" s="1" t="s">
        <v>24</v>
      </c>
      <c r="V22" s="1">
        <v>303</v>
      </c>
    </row>
    <row r="23" spans="1:22">
      <c r="A23" s="1">
        <v>284</v>
      </c>
      <c r="B23" s="1">
        <v>-5.0199999999999996</v>
      </c>
      <c r="C23" s="1">
        <v>-37.6</v>
      </c>
      <c r="D23" s="1">
        <v>5</v>
      </c>
      <c r="E23" s="3">
        <v>164</v>
      </c>
      <c r="F23" s="1">
        <v>-63.6</v>
      </c>
      <c r="G23" s="1">
        <v>229.4</v>
      </c>
      <c r="H23" s="1">
        <v>-0.1</v>
      </c>
      <c r="I23" s="1">
        <v>224</v>
      </c>
      <c r="J23" s="1">
        <v>0</v>
      </c>
      <c r="K23" s="1">
        <v>225.2</v>
      </c>
      <c r="L23" s="1">
        <v>0.4</v>
      </c>
      <c r="M23" s="1">
        <v>-99</v>
      </c>
      <c r="N23" s="1">
        <v>-99</v>
      </c>
      <c r="O23" s="1">
        <v>22.1</v>
      </c>
      <c r="P23" s="1">
        <v>314</v>
      </c>
      <c r="Q23" s="1">
        <v>-28.08</v>
      </c>
      <c r="R23" s="1">
        <v>0.85</v>
      </c>
      <c r="S23" s="1">
        <v>5</v>
      </c>
      <c r="T23" s="1">
        <v>2.2999999999999998</v>
      </c>
      <c r="U23" s="1" t="s">
        <v>24</v>
      </c>
      <c r="V23" s="1">
        <v>291</v>
      </c>
    </row>
    <row r="24" spans="1:22">
      <c r="A24" s="1">
        <v>280</v>
      </c>
      <c r="B24" s="1">
        <v>-4.96</v>
      </c>
      <c r="C24" s="1">
        <v>-37.659999999999997</v>
      </c>
      <c r="D24" s="1">
        <v>5.22</v>
      </c>
      <c r="E24" s="6">
        <v>149</v>
      </c>
      <c r="F24" s="1">
        <v>-122.9</v>
      </c>
      <c r="G24" s="1">
        <v>229.6</v>
      </c>
      <c r="H24" s="1">
        <v>0.6</v>
      </c>
      <c r="I24" s="1">
        <v>224</v>
      </c>
      <c r="J24" s="1">
        <v>0</v>
      </c>
      <c r="K24" s="1">
        <v>225.4</v>
      </c>
      <c r="L24" s="1">
        <v>1</v>
      </c>
      <c r="M24" s="1">
        <v>-99</v>
      </c>
      <c r="N24" s="1">
        <v>-99</v>
      </c>
      <c r="O24" s="1">
        <v>57.9</v>
      </c>
      <c r="P24" s="1">
        <v>314</v>
      </c>
      <c r="Q24" s="1">
        <v>-25.84</v>
      </c>
      <c r="R24" s="1">
        <v>0.95</v>
      </c>
      <c r="S24" s="1">
        <v>5.2</v>
      </c>
      <c r="T24" s="1">
        <v>2</v>
      </c>
      <c r="U24" s="1" t="s">
        <v>24</v>
      </c>
      <c r="V24" s="1">
        <v>284</v>
      </c>
    </row>
    <row r="25" spans="1:22">
      <c r="A25" s="1">
        <v>272</v>
      </c>
      <c r="B25" s="1">
        <v>-4.8600000000000003</v>
      </c>
      <c r="C25" s="1">
        <v>-37.76</v>
      </c>
      <c r="D25" s="1">
        <v>5.5</v>
      </c>
      <c r="E25" s="6">
        <v>134</v>
      </c>
      <c r="F25" s="1">
        <v>-103.9</v>
      </c>
      <c r="G25" s="1">
        <v>229.8</v>
      </c>
      <c r="H25" s="1">
        <v>0.9</v>
      </c>
      <c r="I25" s="1">
        <v>224</v>
      </c>
      <c r="J25" s="1">
        <v>0</v>
      </c>
      <c r="K25" s="1">
        <v>225.3</v>
      </c>
      <c r="L25" s="1">
        <v>-0.4</v>
      </c>
      <c r="M25" s="1">
        <v>-99</v>
      </c>
      <c r="N25" s="1">
        <v>-99</v>
      </c>
      <c r="O25" s="1">
        <v>56.5</v>
      </c>
      <c r="P25" s="1">
        <v>326</v>
      </c>
      <c r="Q25" s="1">
        <v>-18.399999999999999</v>
      </c>
      <c r="R25" s="1">
        <v>0.93</v>
      </c>
      <c r="S25" s="1">
        <v>5.5</v>
      </c>
      <c r="T25" s="1">
        <v>1.7</v>
      </c>
      <c r="U25" s="1" t="s">
        <v>24</v>
      </c>
      <c r="V25" s="1">
        <v>280</v>
      </c>
    </row>
    <row r="26" spans="1:22">
      <c r="A26" s="1">
        <v>270</v>
      </c>
      <c r="B26" s="1">
        <v>-4.71</v>
      </c>
      <c r="C26" s="1">
        <v>-37.85</v>
      </c>
      <c r="D26" s="1">
        <v>5.72</v>
      </c>
      <c r="E26" s="6">
        <v>120</v>
      </c>
      <c r="F26" s="1">
        <v>-141.30000000000001</v>
      </c>
      <c r="G26" s="1">
        <v>230.2</v>
      </c>
      <c r="H26" s="1">
        <v>1.7</v>
      </c>
      <c r="I26" s="1">
        <v>225</v>
      </c>
      <c r="J26" s="1">
        <v>4.5999999999999996</v>
      </c>
      <c r="K26" s="1">
        <v>225.7</v>
      </c>
      <c r="L26" s="1">
        <v>1.5</v>
      </c>
      <c r="M26" s="1">
        <v>-99</v>
      </c>
      <c r="N26" s="1">
        <v>-99</v>
      </c>
      <c r="O26" s="1">
        <v>57.9</v>
      </c>
      <c r="P26" s="1">
        <v>314</v>
      </c>
      <c r="Q26" s="1">
        <v>-9.6199999999999992</v>
      </c>
      <c r="R26" s="1">
        <v>0.82</v>
      </c>
      <c r="S26" s="1">
        <v>5.7</v>
      </c>
      <c r="T26" s="1">
        <v>1.3</v>
      </c>
      <c r="U26" s="1" t="s">
        <v>24</v>
      </c>
      <c r="V26" s="1">
        <v>272</v>
      </c>
    </row>
    <row r="27" spans="1:22">
      <c r="A27" s="1">
        <v>270</v>
      </c>
      <c r="B27" s="1">
        <v>-4.62</v>
      </c>
      <c r="C27" s="1">
        <v>-37.950000000000003</v>
      </c>
      <c r="D27" s="1">
        <v>6</v>
      </c>
      <c r="E27" s="6">
        <v>100</v>
      </c>
      <c r="F27" s="1">
        <v>-178.3</v>
      </c>
      <c r="G27" s="1">
        <v>230.4</v>
      </c>
      <c r="H27" s="1">
        <v>0.9</v>
      </c>
      <c r="I27" s="1">
        <v>226</v>
      </c>
      <c r="J27" s="1">
        <v>3.5</v>
      </c>
      <c r="K27" s="1">
        <v>226.8</v>
      </c>
      <c r="L27" s="1">
        <v>4.0999999999999996</v>
      </c>
      <c r="M27" s="1">
        <v>-99</v>
      </c>
      <c r="N27" s="1">
        <v>-99</v>
      </c>
      <c r="O27" s="1">
        <v>66.400000000000006</v>
      </c>
      <c r="P27" s="1">
        <v>314</v>
      </c>
      <c r="Q27" s="1">
        <v>-10.69</v>
      </c>
      <c r="R27" s="1">
        <v>0.8</v>
      </c>
      <c r="S27" s="1">
        <v>6</v>
      </c>
      <c r="T27" s="1">
        <v>0.8</v>
      </c>
      <c r="U27" s="1" t="s">
        <v>24</v>
      </c>
      <c r="V27" s="1">
        <v>270</v>
      </c>
    </row>
    <row r="28" spans="1:22">
      <c r="A28" s="15" t="s">
        <v>39</v>
      </c>
      <c r="B28" s="18" t="s">
        <v>27</v>
      </c>
      <c r="C28" s="14" t="s">
        <v>40</v>
      </c>
      <c r="D28" s="14">
        <v>-1.22</v>
      </c>
      <c r="E28" s="14" t="s">
        <v>41</v>
      </c>
      <c r="F28" s="14">
        <v>0.97</v>
      </c>
      <c r="G28" s="14" t="s">
        <v>42</v>
      </c>
      <c r="H28" s="14" t="s">
        <v>69</v>
      </c>
      <c r="I28" s="14" t="s">
        <v>70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 s="37" t="s">
        <v>66</v>
      </c>
      <c r="B29" s="38">
        <f>AVERAGE(B3:B27)</f>
        <v>-5.2403999999999993</v>
      </c>
      <c r="C29" s="38">
        <f t="shared" ref="C29:V29" si="0">AVERAGE(C3:C27)</f>
        <v>-37.31</v>
      </c>
      <c r="D29" s="38">
        <f t="shared" si="0"/>
        <v>2.9855999999999998</v>
      </c>
      <c r="E29" s="38">
        <f t="shared" si="0"/>
        <v>232.08</v>
      </c>
      <c r="F29" s="38">
        <f t="shared" si="0"/>
        <v>-44.663999999999994</v>
      </c>
      <c r="G29" s="38">
        <f t="shared" si="0"/>
        <v>222.57199999999997</v>
      </c>
      <c r="H29" s="38">
        <f t="shared" si="0"/>
        <v>-37.879999999999995</v>
      </c>
      <c r="I29" s="38">
        <f t="shared" si="0"/>
        <v>212.92</v>
      </c>
      <c r="J29" s="38">
        <f t="shared" si="0"/>
        <v>43.239999999999974</v>
      </c>
      <c r="K29" s="38">
        <f t="shared" si="0"/>
        <v>214.78799999999998</v>
      </c>
      <c r="L29" s="38">
        <f t="shared" si="0"/>
        <v>-36.672000000000004</v>
      </c>
      <c r="M29" s="38">
        <f t="shared" si="0"/>
        <v>-46.84</v>
      </c>
      <c r="N29" s="38">
        <f t="shared" si="0"/>
        <v>-30.8</v>
      </c>
      <c r="O29" s="38">
        <f t="shared" si="0"/>
        <v>-8.3960000000000026</v>
      </c>
      <c r="P29" s="38">
        <f t="shared" si="0"/>
        <v>215.08</v>
      </c>
      <c r="Q29" s="38">
        <f t="shared" si="0"/>
        <v>-7.700400000000001</v>
      </c>
      <c r="R29" s="38">
        <f t="shared" si="0"/>
        <v>0.75120000000000009</v>
      </c>
      <c r="S29" s="38">
        <f t="shared" si="0"/>
        <v>2.9160000000000004</v>
      </c>
      <c r="T29" s="38">
        <f t="shared" si="0"/>
        <v>7.7320000000000002</v>
      </c>
      <c r="U29" s="38"/>
      <c r="V29" s="38">
        <f t="shared" si="0"/>
        <v>313.48</v>
      </c>
    </row>
    <row r="36" spans="10:13">
      <c r="J36" s="40" t="s">
        <v>82</v>
      </c>
      <c r="K36" s="40"/>
    </row>
    <row r="37" spans="10:13">
      <c r="J37" s="5" t="s">
        <v>83</v>
      </c>
      <c r="K37" s="5"/>
      <c r="L37" s="5"/>
    </row>
    <row r="38" spans="10:13">
      <c r="J38" s="41" t="s">
        <v>84</v>
      </c>
      <c r="K38" s="41"/>
      <c r="L38" s="41"/>
      <c r="M38" s="41"/>
    </row>
    <row r="39" spans="10:13">
      <c r="J39" t="s">
        <v>85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tabSelected="1" workbookViewId="0">
      <selection activeCell="A4" sqref="A4"/>
    </sheetView>
  </sheetViews>
  <sheetFormatPr defaultRowHeight="15"/>
  <cols>
    <col min="1" max="1" width="16.42578125" customWidth="1"/>
    <col min="7" max="7" width="18.140625" customWidth="1"/>
    <col min="8" max="8" width="17.42578125" customWidth="1"/>
    <col min="9" max="9" width="19.42578125" customWidth="1"/>
    <col min="10" max="10" width="18.42578125" customWidth="1"/>
    <col min="11" max="11" width="32" bestFit="1" customWidth="1"/>
    <col min="13" max="13" width="37.42578125" bestFit="1" customWidth="1"/>
  </cols>
  <sheetData>
    <row r="1" spans="1:14">
      <c r="B1" s="55" t="s">
        <v>99</v>
      </c>
      <c r="C1" s="55"/>
      <c r="D1" s="55"/>
      <c r="E1" s="55"/>
      <c r="F1" s="55"/>
      <c r="G1" s="56" t="s">
        <v>100</v>
      </c>
      <c r="H1" s="56"/>
      <c r="I1" s="56" t="s">
        <v>109</v>
      </c>
      <c r="J1" s="56"/>
      <c r="K1" s="42" t="s">
        <v>108</v>
      </c>
      <c r="L1" s="3" t="s">
        <v>111</v>
      </c>
      <c r="M1" s="3" t="s">
        <v>110</v>
      </c>
    </row>
    <row r="2" spans="1:14" ht="15.75">
      <c r="A2" s="46" t="s">
        <v>86</v>
      </c>
      <c r="B2" s="43" t="s">
        <v>104</v>
      </c>
      <c r="C2" s="44" t="s">
        <v>101</v>
      </c>
      <c r="D2" s="43" t="s">
        <v>102</v>
      </c>
      <c r="E2" s="43" t="s">
        <v>103</v>
      </c>
      <c r="F2" s="43" t="s">
        <v>105</v>
      </c>
      <c r="G2" s="43" t="s">
        <v>106</v>
      </c>
      <c r="H2" s="43" t="s">
        <v>107</v>
      </c>
      <c r="I2" s="43" t="s">
        <v>106</v>
      </c>
      <c r="J2" s="43" t="s">
        <v>107</v>
      </c>
      <c r="K2" s="45"/>
      <c r="M2" s="53" t="s">
        <v>164</v>
      </c>
    </row>
    <row r="3" spans="1:14">
      <c r="A3" s="45" t="s">
        <v>87</v>
      </c>
      <c r="B3" s="45"/>
      <c r="C3" s="45"/>
      <c r="D3" s="45"/>
      <c r="E3" s="45"/>
      <c r="F3" s="45"/>
      <c r="G3" s="45"/>
      <c r="H3" s="45"/>
      <c r="I3" s="45"/>
      <c r="J3" s="45"/>
      <c r="K3" s="45"/>
      <c r="M3" s="12" t="s">
        <v>165</v>
      </c>
    </row>
    <row r="4" spans="1:14">
      <c r="A4" s="45" t="s">
        <v>88</v>
      </c>
      <c r="B4" s="45"/>
      <c r="C4" s="45"/>
      <c r="D4" s="45"/>
      <c r="E4" s="45"/>
      <c r="F4" s="45"/>
      <c r="G4" s="45"/>
      <c r="H4" s="45"/>
      <c r="I4" s="45"/>
      <c r="J4" s="45"/>
      <c r="K4" s="45"/>
      <c r="M4" s="12" t="s">
        <v>166</v>
      </c>
      <c r="N4" s="4"/>
    </row>
    <row r="5" spans="1:14">
      <c r="A5" s="45" t="s">
        <v>89</v>
      </c>
      <c r="B5" s="45"/>
      <c r="C5" s="45"/>
      <c r="D5" s="45"/>
      <c r="E5" s="45"/>
      <c r="F5" s="45"/>
      <c r="G5" s="45"/>
      <c r="H5" s="45"/>
      <c r="I5" s="45"/>
      <c r="J5" s="45"/>
      <c r="K5" s="45"/>
    </row>
    <row r="6" spans="1:14">
      <c r="A6" s="45" t="s">
        <v>90</v>
      </c>
      <c r="B6" s="45"/>
      <c r="C6" s="45"/>
      <c r="D6" s="45"/>
      <c r="E6" s="45"/>
      <c r="F6" s="45"/>
      <c r="G6" s="45"/>
      <c r="H6" s="45"/>
      <c r="I6" s="45"/>
      <c r="J6" s="45"/>
      <c r="K6" s="45"/>
    </row>
    <row r="7" spans="1:14">
      <c r="A7" s="45" t="s">
        <v>91</v>
      </c>
      <c r="B7" s="45"/>
      <c r="C7" s="45"/>
      <c r="D7" s="45"/>
      <c r="E7" s="45"/>
      <c r="F7" s="45"/>
      <c r="G7" s="45"/>
      <c r="H7" s="45"/>
      <c r="I7" s="45"/>
      <c r="J7" s="45"/>
      <c r="K7" s="45"/>
    </row>
    <row r="8" spans="1:14">
      <c r="A8" s="45" t="s">
        <v>92</v>
      </c>
      <c r="B8" s="45"/>
      <c r="C8" s="45"/>
      <c r="D8" s="45"/>
      <c r="E8" s="45"/>
      <c r="F8" s="45"/>
      <c r="G8" s="45"/>
      <c r="H8" s="45"/>
      <c r="I8" s="45"/>
      <c r="J8" s="45"/>
      <c r="K8" s="45"/>
    </row>
    <row r="9" spans="1:14">
      <c r="A9" s="45" t="s">
        <v>93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4">
      <c r="A10" s="45" t="s">
        <v>94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</row>
    <row r="11" spans="1:14">
      <c r="A11" s="45" t="s">
        <v>95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4">
      <c r="A12" s="45" t="s">
        <v>96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</row>
    <row r="13" spans="1:14">
      <c r="A13" s="45" t="s">
        <v>97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</row>
    <row r="14" spans="1:14">
      <c r="A14" s="45" t="s">
        <v>98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</row>
    <row r="15" spans="1:14">
      <c r="A15" s="45" t="s">
        <v>113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</row>
    <row r="16" spans="1:14" ht="15.75">
      <c r="A16" s="47" t="s">
        <v>167</v>
      </c>
    </row>
    <row r="17" spans="1:13">
      <c r="A17" t="s">
        <v>112</v>
      </c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3">
      <c r="A19" t="s">
        <v>123</v>
      </c>
    </row>
    <row r="20" spans="1:13">
      <c r="A20" s="43" t="s">
        <v>125</v>
      </c>
      <c r="B20" s="43" t="s">
        <v>127</v>
      </c>
      <c r="C20" s="43" t="s">
        <v>128</v>
      </c>
      <c r="D20" s="43" t="s">
        <v>129</v>
      </c>
      <c r="E20" s="43" t="s">
        <v>130</v>
      </c>
      <c r="F20" s="43" t="s">
        <v>131</v>
      </c>
      <c r="G20" s="43" t="s">
        <v>132</v>
      </c>
      <c r="H20" s="43" t="s">
        <v>133</v>
      </c>
      <c r="I20" s="43" t="s">
        <v>134</v>
      </c>
      <c r="J20" s="43" t="s">
        <v>135</v>
      </c>
      <c r="K20" s="43" t="s">
        <v>136</v>
      </c>
      <c r="L20" s="43" t="s">
        <v>137</v>
      </c>
      <c r="M20" s="43" t="s">
        <v>138</v>
      </c>
    </row>
    <row r="21" spans="1:13">
      <c r="A21" s="44" t="s">
        <v>114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</row>
    <row r="22" spans="1:13">
      <c r="A22" s="43" t="s">
        <v>115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</row>
    <row r="23" spans="1:13">
      <c r="A23" s="43" t="s">
        <v>124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</row>
    <row r="24" spans="1:13">
      <c r="A24" s="44" t="s">
        <v>116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</row>
    <row r="25" spans="1:13">
      <c r="A25" s="43" t="s">
        <v>117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</row>
    <row r="26" spans="1:13">
      <c r="A26" s="43" t="s">
        <v>118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</row>
    <row r="27" spans="1:13">
      <c r="A27" s="44" t="s">
        <v>119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</row>
    <row r="28" spans="1:13">
      <c r="A28" s="49" t="s">
        <v>120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</row>
    <row r="29" spans="1:13">
      <c r="A29" s="49" t="s">
        <v>121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</row>
    <row r="30" spans="1:13">
      <c r="A30" s="49" t="s">
        <v>122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</row>
    <row r="31" spans="1:13" ht="15.75">
      <c r="A31" s="47" t="s">
        <v>126</v>
      </c>
    </row>
    <row r="32" spans="1:13">
      <c r="A32" s="52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3">
      <c r="A33" s="43" t="s">
        <v>125</v>
      </c>
      <c r="B33" s="43" t="s">
        <v>127</v>
      </c>
      <c r="C33" s="43" t="s">
        <v>128</v>
      </c>
      <c r="D33" s="43" t="s">
        <v>129</v>
      </c>
      <c r="E33" s="43" t="s">
        <v>130</v>
      </c>
      <c r="F33" s="43" t="s">
        <v>131</v>
      </c>
      <c r="G33" s="43" t="s">
        <v>132</v>
      </c>
      <c r="H33" s="43" t="s">
        <v>133</v>
      </c>
      <c r="I33" s="43" t="s">
        <v>134</v>
      </c>
      <c r="J33" s="43" t="s">
        <v>135</v>
      </c>
      <c r="K33" s="43" t="s">
        <v>136</v>
      </c>
      <c r="L33" s="43" t="s">
        <v>137</v>
      </c>
      <c r="M33" s="43" t="s">
        <v>138</v>
      </c>
    </row>
    <row r="34" spans="1:13">
      <c r="A34" s="14">
        <v>6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</row>
    <row r="35" spans="1:13">
      <c r="A35" s="14">
        <v>8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</row>
    <row r="36" spans="1:13">
      <c r="A36" s="14">
        <v>10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</row>
    <row r="37" spans="1:13">
      <c r="A37" s="14">
        <v>12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</row>
    <row r="38" spans="1:13">
      <c r="A38" s="14">
        <v>14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</row>
    <row r="39" spans="1:13">
      <c r="A39" s="14">
        <v>16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</row>
    <row r="40" spans="1:13">
      <c r="A40" s="14">
        <v>18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</row>
    <row r="41" spans="1:13">
      <c r="A41" s="14">
        <v>20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</row>
    <row r="42" spans="1:13">
      <c r="A42" s="14">
        <v>22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</row>
    <row r="43" spans="1:13">
      <c r="A43" s="14">
        <v>24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</row>
    <row r="44" spans="1:13">
      <c r="A44" s="14" t="s">
        <v>139</v>
      </c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</row>
    <row r="45" spans="1:13" ht="15.75">
      <c r="A45" s="47" t="s">
        <v>148</v>
      </c>
    </row>
    <row r="46" spans="1:13">
      <c r="A46" t="s">
        <v>140</v>
      </c>
    </row>
    <row r="47" spans="1:1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3" ht="15.75">
      <c r="A48" s="47" t="s">
        <v>142</v>
      </c>
    </row>
    <row r="49" spans="1:9">
      <c r="A49" t="s">
        <v>141</v>
      </c>
    </row>
    <row r="52" spans="1:9">
      <c r="B52" s="57" t="s">
        <v>143</v>
      </c>
      <c r="C52" s="57"/>
      <c r="D52" s="57" t="s">
        <v>146</v>
      </c>
      <c r="E52" s="57"/>
      <c r="F52" s="57" t="s">
        <v>147</v>
      </c>
      <c r="G52" s="57"/>
      <c r="H52" s="57" t="s">
        <v>122</v>
      </c>
      <c r="I52" s="57"/>
    </row>
    <row r="53" spans="1:9">
      <c r="A53" s="50" t="s">
        <v>86</v>
      </c>
      <c r="B53" s="14" t="s">
        <v>144</v>
      </c>
      <c r="C53" s="14" t="s">
        <v>145</v>
      </c>
      <c r="D53" s="14" t="s">
        <v>144</v>
      </c>
      <c r="E53" s="14" t="s">
        <v>145</v>
      </c>
      <c r="F53" s="14" t="s">
        <v>144</v>
      </c>
      <c r="G53" s="14" t="s">
        <v>145</v>
      </c>
      <c r="H53" s="14" t="s">
        <v>144</v>
      </c>
      <c r="I53" s="14" t="s">
        <v>145</v>
      </c>
    </row>
    <row r="54" spans="1:9">
      <c r="A54" s="51" t="s">
        <v>87</v>
      </c>
      <c r="B54" s="45"/>
      <c r="C54" s="45"/>
      <c r="D54" s="45"/>
      <c r="E54" s="45"/>
      <c r="F54" s="45"/>
      <c r="G54" s="45"/>
      <c r="H54" s="45"/>
      <c r="I54" s="45"/>
    </row>
    <row r="55" spans="1:9">
      <c r="A55" s="51" t="s">
        <v>88</v>
      </c>
      <c r="B55" s="45"/>
      <c r="C55" s="45"/>
      <c r="D55" s="45"/>
      <c r="E55" s="45"/>
      <c r="F55" s="45"/>
      <c r="G55" s="45"/>
      <c r="H55" s="45"/>
      <c r="I55" s="45"/>
    </row>
    <row r="56" spans="1:9">
      <c r="A56" s="51" t="s">
        <v>89</v>
      </c>
      <c r="B56" s="45"/>
      <c r="C56" s="45"/>
      <c r="D56" s="45"/>
      <c r="E56" s="45"/>
      <c r="F56" s="45"/>
      <c r="G56" s="45"/>
      <c r="H56" s="45"/>
      <c r="I56" s="45"/>
    </row>
    <row r="57" spans="1:9">
      <c r="A57" s="51" t="s">
        <v>90</v>
      </c>
      <c r="B57" s="45"/>
      <c r="C57" s="45"/>
      <c r="D57" s="45"/>
      <c r="E57" s="45"/>
      <c r="F57" s="45"/>
      <c r="G57" s="45"/>
      <c r="H57" s="45"/>
      <c r="I57" s="45"/>
    </row>
    <row r="58" spans="1:9">
      <c r="A58" s="51" t="s">
        <v>91</v>
      </c>
      <c r="B58" s="45"/>
      <c r="C58" s="45"/>
      <c r="D58" s="45"/>
      <c r="E58" s="45"/>
      <c r="F58" s="45"/>
      <c r="G58" s="45"/>
      <c r="H58" s="45"/>
      <c r="I58" s="45"/>
    </row>
    <row r="59" spans="1:9">
      <c r="A59" s="51" t="s">
        <v>92</v>
      </c>
      <c r="B59" s="45"/>
      <c r="C59" s="45"/>
      <c r="D59" s="45"/>
      <c r="E59" s="45"/>
      <c r="F59" s="45"/>
      <c r="G59" s="45"/>
      <c r="H59" s="45"/>
      <c r="I59" s="45"/>
    </row>
    <row r="60" spans="1:9">
      <c r="A60" s="51" t="s">
        <v>93</v>
      </c>
      <c r="B60" s="45"/>
      <c r="C60" s="45"/>
      <c r="D60" s="45"/>
      <c r="E60" s="45"/>
      <c r="F60" s="45"/>
      <c r="G60" s="45"/>
      <c r="H60" s="45"/>
      <c r="I60" s="45"/>
    </row>
    <row r="61" spans="1:9">
      <c r="A61" s="51" t="s">
        <v>94</v>
      </c>
      <c r="B61" s="45"/>
      <c r="C61" s="45"/>
      <c r="D61" s="45"/>
      <c r="E61" s="45"/>
      <c r="F61" s="45"/>
      <c r="G61" s="45"/>
      <c r="H61" s="45"/>
      <c r="I61" s="45"/>
    </row>
    <row r="62" spans="1:9">
      <c r="A62" s="51" t="s">
        <v>95</v>
      </c>
      <c r="B62" s="45"/>
      <c r="C62" s="45"/>
      <c r="D62" s="45"/>
      <c r="E62" s="45"/>
      <c r="F62" s="45"/>
      <c r="G62" s="45"/>
      <c r="H62" s="45"/>
      <c r="I62" s="45"/>
    </row>
    <row r="63" spans="1:9">
      <c r="A63" s="51" t="s">
        <v>96</v>
      </c>
      <c r="B63" s="45"/>
      <c r="C63" s="45"/>
      <c r="D63" s="45"/>
      <c r="E63" s="45"/>
      <c r="F63" s="45"/>
      <c r="G63" s="45"/>
      <c r="H63" s="45"/>
      <c r="I63" s="45"/>
    </row>
    <row r="64" spans="1:9">
      <c r="A64" s="51" t="s">
        <v>97</v>
      </c>
      <c r="B64" s="45"/>
      <c r="C64" s="45"/>
      <c r="D64" s="45"/>
      <c r="E64" s="45"/>
      <c r="F64" s="45"/>
      <c r="G64" s="45"/>
      <c r="H64" s="45"/>
      <c r="I64" s="45"/>
    </row>
    <row r="65" spans="1:11">
      <c r="A65" s="51" t="s">
        <v>98</v>
      </c>
      <c r="B65" s="45"/>
      <c r="C65" s="45"/>
      <c r="D65" s="45"/>
      <c r="E65" s="45"/>
      <c r="F65" s="45"/>
      <c r="G65" s="45"/>
      <c r="H65" s="45"/>
      <c r="I65" s="45"/>
    </row>
    <row r="66" spans="1:11">
      <c r="A66" s="48" t="s">
        <v>150</v>
      </c>
      <c r="B66" s="45"/>
      <c r="C66" s="45"/>
      <c r="D66" s="45"/>
      <c r="E66" s="45"/>
      <c r="F66" s="45"/>
      <c r="G66" s="45"/>
      <c r="H66" s="45"/>
      <c r="I66" s="45"/>
    </row>
    <row r="67" spans="1:11" ht="15.75">
      <c r="A67" s="47" t="s">
        <v>149</v>
      </c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83" spans="1:11" ht="15.75">
      <c r="A83" s="47" t="s">
        <v>151</v>
      </c>
    </row>
    <row r="84" spans="1:11">
      <c r="A84" t="s">
        <v>152</v>
      </c>
    </row>
    <row r="85" spans="1:11">
      <c r="A85" t="s">
        <v>153</v>
      </c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102" spans="1:11" ht="15.75">
      <c r="A102" s="47" t="s">
        <v>155</v>
      </c>
    </row>
    <row r="103" spans="1:11">
      <c r="A103" t="s">
        <v>154</v>
      </c>
    </row>
    <row r="104" spans="1:11">
      <c r="A104" t="s">
        <v>156</v>
      </c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t="s">
        <v>157</v>
      </c>
    </row>
    <row r="108" spans="1:11">
      <c r="A108" t="s">
        <v>158</v>
      </c>
    </row>
    <row r="109" spans="1:11">
      <c r="A109" t="s">
        <v>159</v>
      </c>
    </row>
    <row r="110" spans="1:11">
      <c r="A110" t="s">
        <v>160</v>
      </c>
    </row>
    <row r="111" spans="1:11">
      <c r="A111" t="s">
        <v>161</v>
      </c>
    </row>
    <row r="112" spans="1:11">
      <c r="A112" t="s">
        <v>162</v>
      </c>
    </row>
    <row r="113" spans="1:1">
      <c r="A113" t="s">
        <v>163</v>
      </c>
    </row>
  </sheetData>
  <mergeCells count="7">
    <mergeCell ref="B1:F1"/>
    <mergeCell ref="G1:H1"/>
    <mergeCell ref="I1:J1"/>
    <mergeCell ref="B52:C52"/>
    <mergeCell ref="D52:E52"/>
    <mergeCell ref="F52:G52"/>
    <mergeCell ref="H52:I5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FAM_foradobrasil</vt:lpstr>
      <vt:lpstr>FAM_dentrosaneb</vt:lpstr>
      <vt:lpstr>SANEB_FIG</vt:lpstr>
      <vt:lpstr>tipos de resultados necessários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Micejane</dc:creator>
  <cp:lastModifiedBy>Micejane</cp:lastModifiedBy>
  <dcterms:created xsi:type="dcterms:W3CDTF">2016-11-08T02:26:29Z</dcterms:created>
  <dcterms:modified xsi:type="dcterms:W3CDTF">2016-11-22T14:32:21Z</dcterms:modified>
</cp:coreProperties>
</file>