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or/Desktop/"/>
    </mc:Choice>
  </mc:AlternateContent>
  <xr:revisionPtr revIDLastSave="0" documentId="13_ncr:1_{5A79850D-89B6-BA44-BE85-C86D6B918C84}" xr6:coauthVersionLast="45" xr6:coauthVersionMax="45" xr10:uidLastSave="{00000000-0000-0000-0000-000000000000}"/>
  <bookViews>
    <workbookView xWindow="0" yWindow="460" windowWidth="23080" windowHeight="16420" xr2:uid="{3F922648-1354-2941-B1FF-2D667D1677CA}"/>
  </bookViews>
  <sheets>
    <sheet name="FillOrder" sheetId="2" r:id="rId1"/>
    <sheet name="RequestFor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A8" i="2" s="1"/>
  <c r="I2" i="2" l="1"/>
  <c r="B3" i="2" s="1"/>
  <c r="G2" i="2"/>
  <c r="H13" i="2"/>
  <c r="F13" i="2"/>
  <c r="C13" i="2"/>
  <c r="A13" i="2"/>
  <c r="H8" i="2"/>
  <c r="F8" i="2"/>
  <c r="C8" i="2"/>
</calcChain>
</file>

<file path=xl/sharedStrings.xml><?xml version="1.0" encoding="utf-8"?>
<sst xmlns="http://schemas.openxmlformats.org/spreadsheetml/2006/main" count="47" uniqueCount="15">
  <si>
    <t>VDI (Micro)</t>
  </si>
  <si>
    <t>VDI (SFF)</t>
  </si>
  <si>
    <t>North</t>
  </si>
  <si>
    <t>South</t>
  </si>
  <si>
    <t>Win 7 (Micro)</t>
  </si>
  <si>
    <t>REQ</t>
  </si>
  <si>
    <t>DONE</t>
  </si>
  <si>
    <t>Win 7 (SFF)</t>
  </si>
  <si>
    <t>Fill Order Sheet</t>
  </si>
  <si>
    <t>FROM</t>
  </si>
  <si>
    <t>TO</t>
  </si>
  <si>
    <t>TODAY</t>
  </si>
  <si>
    <t>START</t>
  </si>
  <si>
    <t>END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</si>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</sst>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top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EF8B-E02F-E440-A92D-81512D641530}">
  <dimension ref="A1:I13"/>
  <sheetViews>
    <sheetView tabSelected="1" workbookViewId="0">
      <selection activeCell="G18" sqref="G18"/>
    </sheetView>
  </sheetViews>
  <sheetFormatPr baseColWidth="10" defaultRowHeight="16" x14ac:dyDescent="0.2"/>
  <cols>
    <col min="9" max="9" width="10.83203125" customWidth="1"/>
  </cols>
  <sheetData>
    <row r="1" spans="1:9" ht="48" customHeight="1" x14ac:dyDescent="0.2">
      <c r="A1" s="8" t="s">
        <v>8</v>
      </c>
      <c r="B1" s="8"/>
      <c r="C1" s="8"/>
      <c r="D1" s="8"/>
      <c r="E1" s="8"/>
      <c r="F1" s="8"/>
      <c r="G1" s="8"/>
      <c r="H1" s="8"/>
      <c r="I1" s="8"/>
    </row>
    <row r="2" spans="1:9" x14ac:dyDescent="0.2">
      <c r="A2" t="s">
        <v>11</v>
      </c>
      <c r="B2" s="1">
        <f ca="1">TODAY()</f>
        <v>43762</v>
      </c>
      <c r="F2" t="s">
        <v>9</v>
      </c>
      <c r="G2" s="1">
        <f ca="1">VLOOKUP(B2, RequestForm!A3:J13, 1, TRUE)</f>
        <v>43756</v>
      </c>
      <c r="H2" t="s">
        <v>10</v>
      </c>
      <c r="I2" s="1">
        <f ca="1">VLOOKUP(B2, RequestForm!A3:J13, 2, TRUE)</f>
        <v>43763</v>
      </c>
    </row>
    <row r="3" spans="1:9" x14ac:dyDescent="0.2">
      <c r="A3" t="s">
        <v>14</v>
      </c>
      <c r="B3">
        <f ca="1">I2-B2</f>
        <v>1</v>
      </c>
    </row>
    <row r="5" spans="1:9" x14ac:dyDescent="0.2">
      <c r="A5" s="6" t="s">
        <v>0</v>
      </c>
      <c r="B5" s="6"/>
      <c r="C5" s="6"/>
      <c r="D5" s="6"/>
      <c r="F5" s="6" t="s">
        <v>1</v>
      </c>
      <c r="G5" s="6"/>
      <c r="H5" s="6"/>
      <c r="I5" s="6"/>
    </row>
    <row r="6" spans="1:9" x14ac:dyDescent="0.2">
      <c r="A6" s="7" t="s">
        <v>2</v>
      </c>
      <c r="B6" s="7"/>
      <c r="C6" s="7" t="s">
        <v>3</v>
      </c>
      <c r="D6" s="7"/>
      <c r="F6" s="7" t="s">
        <v>2</v>
      </c>
      <c r="G6" s="7"/>
      <c r="H6" s="7" t="s">
        <v>3</v>
      </c>
      <c r="I6" s="7"/>
    </row>
    <row r="7" spans="1:9" x14ac:dyDescent="0.2">
      <c r="A7" s="3" t="s">
        <v>5</v>
      </c>
      <c r="B7" s="2" t="s">
        <v>6</v>
      </c>
      <c r="C7" s="3" t="s">
        <v>5</v>
      </c>
      <c r="D7" s="2" t="s">
        <v>6</v>
      </c>
      <c r="F7" s="3" t="s">
        <v>5</v>
      </c>
      <c r="G7" s="9" t="s">
        <v>6</v>
      </c>
      <c r="H7" s="10" t="s">
        <v>5</v>
      </c>
      <c r="I7" s="2" t="s">
        <v>6</v>
      </c>
    </row>
    <row r="8" spans="1:9" x14ac:dyDescent="0.2">
      <c r="A8" s="5">
        <f ca="1">VLOOKUP(B2, RequestForm!A3:J13, 3, TRUE)</f>
        <v>6</v>
      </c>
      <c r="B8" s="2">
        <v>0</v>
      </c>
      <c r="C8" s="2">
        <f ca="1">VLOOKUP(B2, RequestForm!A3:J13, 4, TRUE)</f>
        <v>6</v>
      </c>
      <c r="D8" s="2">
        <v>0</v>
      </c>
      <c r="F8" s="2">
        <f ca="1">VLOOKUP(B2, RequestForm!A3:J13, 5, TRUE)</f>
        <v>6</v>
      </c>
      <c r="G8" s="2">
        <v>6</v>
      </c>
      <c r="H8" s="2">
        <f ca="1">VLOOKUP(B2, RequestForm!A3:J13, 6, TRUE)</f>
        <v>6</v>
      </c>
      <c r="I8" s="2">
        <v>6</v>
      </c>
    </row>
    <row r="10" spans="1:9" x14ac:dyDescent="0.2">
      <c r="A10" s="6" t="s">
        <v>4</v>
      </c>
      <c r="B10" s="6"/>
      <c r="C10" s="6"/>
      <c r="D10" s="6"/>
      <c r="F10" s="6" t="s">
        <v>7</v>
      </c>
      <c r="G10" s="6"/>
      <c r="H10" s="6"/>
      <c r="I10" s="6"/>
    </row>
    <row r="11" spans="1:9" x14ac:dyDescent="0.2">
      <c r="A11" s="7" t="s">
        <v>2</v>
      </c>
      <c r="B11" s="7"/>
      <c r="C11" s="7" t="s">
        <v>3</v>
      </c>
      <c r="D11" s="7"/>
      <c r="F11" s="7" t="s">
        <v>2</v>
      </c>
      <c r="G11" s="7"/>
      <c r="H11" s="7" t="s">
        <v>3</v>
      </c>
      <c r="I11" s="7"/>
    </row>
    <row r="12" spans="1:9" x14ac:dyDescent="0.2">
      <c r="A12" s="3" t="s">
        <v>5</v>
      </c>
      <c r="B12" s="2" t="s">
        <v>6</v>
      </c>
      <c r="C12" s="3" t="s">
        <v>5</v>
      </c>
      <c r="D12" s="2" t="s">
        <v>6</v>
      </c>
      <c r="F12" s="3" t="s">
        <v>5</v>
      </c>
      <c r="G12" s="2" t="s">
        <v>6</v>
      </c>
      <c r="H12" s="3" t="s">
        <v>5</v>
      </c>
      <c r="I12" s="2" t="s">
        <v>6</v>
      </c>
    </row>
    <row r="13" spans="1:9" x14ac:dyDescent="0.2">
      <c r="A13" s="2">
        <f ca="1">VLOOKUP(B2, RequestForm!A3:J13, 7, TRUE)</f>
        <v>2</v>
      </c>
      <c r="B13" s="2">
        <v>0</v>
      </c>
      <c r="C13" s="2">
        <f ca="1">VLOOKUP(B2, RequestForm!A3:J13, 8, TRUE)</f>
        <v>2</v>
      </c>
      <c r="D13" s="2">
        <v>0</v>
      </c>
      <c r="F13" s="2">
        <f ca="1">VLOOKUP(B2, RequestForm!A3:J13, 9, TRUE)</f>
        <v>4</v>
      </c>
      <c r="G13" s="2">
        <v>0</v>
      </c>
      <c r="H13" s="2">
        <f ca="1">VLOOKUP(B2, RequestForm!A3:J13, 10, TRUE)</f>
        <v>4</v>
      </c>
      <c r="I13" s="2">
        <v>0</v>
      </c>
    </row>
  </sheetData>
  <mergeCells count="13">
    <mergeCell ref="A10:D10"/>
    <mergeCell ref="F10:I10"/>
    <mergeCell ref="C11:D11"/>
    <mergeCell ref="A11:B11"/>
    <mergeCell ref="H11:I11"/>
    <mergeCell ref="F11:G11"/>
    <mergeCell ref="A1:I1"/>
    <mergeCell ref="F5:I5"/>
    <mergeCell ref="H6:I6"/>
    <mergeCell ref="F6:G6"/>
    <mergeCell ref="A5:D5"/>
    <mergeCell ref="A6:B6"/>
    <mergeCell ref="C6:D6"/>
  </mergeCells>
  <conditionalFormatting sqref="A6:B6">
    <cfRule type="expression" dxfId="24" priority="23">
      <formula>AND($B$3&lt;2, B8&lt;&gt;A8)</formula>
    </cfRule>
    <cfRule type="expression" dxfId="25" priority="24">
      <formula>AND($B$3&lt;4, B8&lt;&gt;A8)</formula>
    </cfRule>
    <cfRule type="expression" dxfId="26" priority="22">
      <formula>B8=A8</formula>
    </cfRule>
  </conditionalFormatting>
  <conditionalFormatting sqref="C6:D6">
    <cfRule type="expression" dxfId="21" priority="19">
      <formula>D8=C8</formula>
    </cfRule>
    <cfRule type="expression" dxfId="23" priority="20">
      <formula>AND($B$3&lt;2, D8&lt;&gt;C8)</formula>
    </cfRule>
    <cfRule type="expression" dxfId="22" priority="21">
      <formula>AND($B$3&lt;4, D8&lt;&gt;C8)</formula>
    </cfRule>
  </conditionalFormatting>
  <conditionalFormatting sqref="F6:G6">
    <cfRule type="expression" dxfId="15" priority="16">
      <formula>G8=F8</formula>
    </cfRule>
    <cfRule type="expression" dxfId="17" priority="17">
      <formula>AND($B$3&lt;2, G8&lt;&gt;F8)</formula>
    </cfRule>
    <cfRule type="expression" dxfId="16" priority="18">
      <formula>AND($B$3&lt;4, G8&lt;&gt;F8)</formula>
    </cfRule>
  </conditionalFormatting>
  <conditionalFormatting sqref="H6:I6">
    <cfRule type="expression" dxfId="12" priority="13">
      <formula>I8=H8</formula>
    </cfRule>
    <cfRule type="expression" dxfId="14" priority="14">
      <formula>AND($B$3&lt;2, I8&lt;&gt;H8)</formula>
    </cfRule>
    <cfRule type="expression" dxfId="13" priority="15">
      <formula>AND($B$3&lt;4, I8&lt;&gt;H8)</formula>
    </cfRule>
  </conditionalFormatting>
  <conditionalFormatting sqref="A11:B11">
    <cfRule type="expression" dxfId="9" priority="10">
      <formula>B13=A13</formula>
    </cfRule>
    <cfRule type="expression" dxfId="11" priority="11">
      <formula>AND($B$3&lt;2, B13&lt;&gt;A13)</formula>
    </cfRule>
    <cfRule type="expression" dxfId="10" priority="12">
      <formula>AND($B$3&lt;4, B13&lt;&gt;A13)</formula>
    </cfRule>
  </conditionalFormatting>
  <conditionalFormatting sqref="C11:D11">
    <cfRule type="expression" dxfId="6" priority="7">
      <formula>D13=C13</formula>
    </cfRule>
    <cfRule type="expression" dxfId="8" priority="8">
      <formula>AND($B$3&lt;2, D13&lt;&gt;C13)</formula>
    </cfRule>
    <cfRule type="expression" dxfId="7" priority="9">
      <formula>AND($B$3&lt;4, D13&lt;&gt;C13)</formula>
    </cfRule>
  </conditionalFormatting>
  <conditionalFormatting sqref="F11:G11">
    <cfRule type="expression" dxfId="3" priority="4">
      <formula>G13=F13</formula>
    </cfRule>
    <cfRule type="expression" dxfId="5" priority="5">
      <formula>AND($B$3&lt;2, G13&lt;&gt;F13)</formula>
    </cfRule>
    <cfRule type="expression" dxfId="4" priority="6">
      <formula>AND($B$3&lt;4, G13&lt;&gt;F13)</formula>
    </cfRule>
  </conditionalFormatting>
  <conditionalFormatting sqref="H11:I11">
    <cfRule type="expression" dxfId="0" priority="1">
      <formula>I13=H13</formula>
    </cfRule>
    <cfRule type="expression" dxfId="2" priority="2">
      <formula>AND($B$3&lt;2, I13&lt;&gt;H13)</formula>
    </cfRule>
    <cfRule type="expression" dxfId="1" priority="3">
      <formula>AND($B$3&lt;4, I13&lt;&gt;H13)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CBBA-7A13-B845-8E05-8C1CA20BBA06}">
  <dimension ref="A1:J13"/>
  <sheetViews>
    <sheetView workbookViewId="0">
      <selection activeCell="E12" sqref="E12"/>
    </sheetView>
  </sheetViews>
  <sheetFormatPr baseColWidth="10" defaultRowHeight="16" x14ac:dyDescent="0.2"/>
  <sheetData>
    <row r="1" spans="1:10" x14ac:dyDescent="0.2">
      <c r="C1" s="6" t="s">
        <v>0</v>
      </c>
      <c r="D1" s="6"/>
      <c r="E1" s="6" t="s">
        <v>1</v>
      </c>
      <c r="F1" s="6"/>
      <c r="G1" s="6" t="s">
        <v>4</v>
      </c>
      <c r="H1" s="6"/>
      <c r="I1" s="6" t="s">
        <v>7</v>
      </c>
      <c r="J1" s="6"/>
    </row>
    <row r="2" spans="1:10" x14ac:dyDescent="0.2">
      <c r="A2" t="s">
        <v>12</v>
      </c>
      <c r="B2" t="s">
        <v>13</v>
      </c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  <c r="I2" t="s">
        <v>2</v>
      </c>
      <c r="J2" t="s">
        <v>3</v>
      </c>
    </row>
    <row r="3" spans="1:10" x14ac:dyDescent="0.2">
      <c r="A3" s="1">
        <v>43756</v>
      </c>
      <c r="B3" s="1">
        <v>43763</v>
      </c>
      <c r="C3" s="4">
        <v>6</v>
      </c>
      <c r="D3">
        <v>6</v>
      </c>
      <c r="E3">
        <v>6</v>
      </c>
      <c r="F3">
        <v>6</v>
      </c>
      <c r="G3">
        <v>2</v>
      </c>
      <c r="H3">
        <v>2</v>
      </c>
      <c r="I3">
        <v>4</v>
      </c>
      <c r="J3">
        <v>4</v>
      </c>
    </row>
    <row r="4" spans="1:10" x14ac:dyDescent="0.2">
      <c r="A4" s="1">
        <v>43763</v>
      </c>
      <c r="B4" s="1">
        <v>43770</v>
      </c>
    </row>
    <row r="5" spans="1:10" x14ac:dyDescent="0.2">
      <c r="A5" s="1">
        <v>43770</v>
      </c>
      <c r="B5" s="1">
        <v>43777</v>
      </c>
    </row>
    <row r="6" spans="1:10" x14ac:dyDescent="0.2">
      <c r="A6" s="1">
        <v>43777</v>
      </c>
      <c r="B6" s="1">
        <v>43784</v>
      </c>
    </row>
    <row r="7" spans="1:10" x14ac:dyDescent="0.2">
      <c r="A7" s="1">
        <v>43784</v>
      </c>
      <c r="B7" s="1">
        <v>43791</v>
      </c>
    </row>
    <row r="8" spans="1:10" x14ac:dyDescent="0.2">
      <c r="A8" s="1">
        <v>43791</v>
      </c>
      <c r="B8" s="1">
        <v>43798</v>
      </c>
    </row>
    <row r="9" spans="1:10" x14ac:dyDescent="0.2">
      <c r="A9" s="1">
        <v>43798</v>
      </c>
      <c r="B9" s="1">
        <v>43805</v>
      </c>
    </row>
    <row r="10" spans="1:10" x14ac:dyDescent="0.2">
      <c r="A10" s="1">
        <v>43805</v>
      </c>
      <c r="B10" s="1">
        <v>43812</v>
      </c>
    </row>
    <row r="11" spans="1:10" x14ac:dyDescent="0.2">
      <c r="A11" s="1">
        <v>43812</v>
      </c>
      <c r="B11" s="1">
        <v>43819</v>
      </c>
    </row>
    <row r="12" spans="1:10" x14ac:dyDescent="0.2">
      <c r="A12" s="1">
        <v>43819</v>
      </c>
      <c r="B12" s="1">
        <v>43826</v>
      </c>
    </row>
    <row r="13" spans="1:10" x14ac:dyDescent="0.2">
      <c r="A13" s="1">
        <v>43826</v>
      </c>
      <c r="B13" s="1">
        <v>43833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FillOrder</vt:lpstr>
      <vt:lpstr>RequestForm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2019-10-24T03:37:14Z</dcterms:created>
  <dcterms:modified xsi:type="dcterms:W3CDTF">2019-10-25T18:35:41Z</dcterms:modified>
</cp:coreProperties>
</file>