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codeName="ThisWorkbook" defaultThemeVersion="166925"/>
  <mc:AlternateContent xmlns:mc="http://schemas.openxmlformats.org/markup-compatibility/2006">
    <mc:Choice Requires="x15">
      <x15ac:absPath xmlns:x15ac="http://schemas.microsoft.com/office/spreadsheetml/2010/11/ac" url="/Users/tylor/Documents/GitHub/Imaging_Transactions/"/>
    </mc:Choice>
  </mc:AlternateContent>
  <xr:revisionPtr revIDLastSave="0" documentId="13_ncr:1_{21F7EB56-495F-CB49-B17C-20BCB26020C5}" xr6:coauthVersionLast="45" xr6:coauthVersionMax="45" xr10:uidLastSave="{00000000-0000-0000-0000-000000000000}"/>
  <bookViews>
    <workbookView xWindow="0" yWindow="480" windowWidth="27200" windowHeight="16420" activeTab="1" xr2:uid="{3F922648-1354-2941-B1FF-2D667D1677CA}"/>
  </bookViews>
  <sheets>
    <sheet name="FillOrder" sheetId="2" r:id="rId1"/>
    <sheet name="FilledForm" sheetId="4" r:id="rId2"/>
    <sheet name="RequestForm"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I13" i="2" l="1"/>
  <c r="G13" i="2" l="1"/>
  <c r="H13" i="2"/>
  <c r="D13" i="2"/>
  <c r="F13" i="2"/>
  <c r="B13" i="2"/>
  <c r="C13" i="2"/>
  <c r="I8" i="2"/>
  <c r="A13" i="2"/>
  <c r="G8" i="2"/>
  <c r="H8" i="2"/>
  <c r="D8" i="2"/>
  <c r="F8" i="2"/>
  <c r="B8" i="2"/>
  <c r="C8" i="2"/>
  <c r="A8" i="2"/>
  <c r="I2" i="2"/>
  <c r="B3" i="2" s="1"/>
  <c r="G2" i="2"/>
</calcChain>
</file>

<file path=xl/sharedStrings.xml><?xml version="1.0" encoding="utf-8"?>
<sst xmlns="http://schemas.openxmlformats.org/spreadsheetml/2006/main" count="66" uniqueCount="18">
  <si>
    <t>VDI (Micro)</t>
  </si>
  <si>
    <t>VDI (SFF)</t>
  </si>
  <si>
    <t>North</t>
  </si>
  <si>
    <t>South</t>
  </si>
  <si>
    <t>Win 7 (Micro)</t>
  </si>
  <si>
    <t>REQ</t>
  </si>
  <si>
    <t>DONE</t>
  </si>
  <si>
    <t>Win 7 (SFF)</t>
  </si>
  <si>
    <t>Fill Order Sheet</t>
  </si>
  <si>
    <t>FROM</t>
  </si>
  <si>
    <t>TO</t>
  </si>
  <si>
    <t>TODAY</t>
  </si>
  <si>
    <t>START</t>
  </si>
  <si>
    <t>END</t>
  </si>
  <si>
    <t>DAYS LEFT</t>
  </si>
  <si>
    <t>Models</t>
  </si>
  <si>
    <t>Win7 (SFF)</t>
  </si>
  <si>
    <t>Win7 (Micro)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</si>
</sst>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3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horizontal="center"/>
    </xf>
    <xf numFmtId="0" fontId="0" fillId="0" borderId="0" xfId="0" applyAlignment="1">
      <alignment horizontal="center" vertical="top"/>
    </xf>
    <xf numFmtId="0" fontId="0" fillId="0" borderId="0" xfId="0" applyNumberFormat="1" applyAlignment="1">
      <alignment horizontal="center"/>
    </xf>
    <xf numFmtId="0" fontId="0" fillId="0" borderId="0" xfId="0" applyFont="1" applyAlignment="1">
      <alignment horizontal="center"/>
    </xf>
    <xf numFmtId="0" fontId="0" fillId="0" borderId="0" xfId="0" applyFont="1" applyAlignment="1">
      <alignment horizontal="center" vertical="top"/>
    </xf>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top"/>
    </xf>
    <xf numFmtId="14" fontId="0" fillId="0" borderId="0" xfId="0" applyNumberFormat="1" applyProtection="1"/>
    <xf numFmtId="0" fontId="0" fillId="0" borderId="0" xfId="0" applyNumberFormat="1" applyProtection="1">
      <protection locked="0"/>
    </xf>
  </cellXfs>
  <cellStyles count="1">
    <cellStyle name="Normal" xfId="0" builtinId="0"/>
  </cellStyles>
  <dxfs count="3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1EF8B-E02F-E440-A92D-81512D641530}">
  <sheetPr codeName="Sheet1"/>
  <dimension ref="A1:I20"/>
  <sheetViews>
    <sheetView zoomScale="125" zoomScaleNormal="125" workbookViewId="0">
      <selection activeCell="E20" sqref="E20"/>
    </sheetView>
  </sheetViews>
  <sheetFormatPr baseColWidth="10" defaultRowHeight="16" x14ac:dyDescent="0.2"/>
  <cols>
    <col min="9" max="9" width="10.83203125" customWidth="1"/>
  </cols>
  <sheetData>
    <row r="1" spans="1:9" ht="48" customHeight="1" x14ac:dyDescent="0.2">
      <c r="A1" s="9" t="s">
        <v>8</v>
      </c>
      <c r="B1" s="9"/>
      <c r="C1" s="9"/>
      <c r="D1" s="9"/>
      <c r="E1" s="9"/>
      <c r="F1" s="9"/>
      <c r="G1" s="9"/>
      <c r="H1" s="9"/>
      <c r="I1" s="9"/>
    </row>
    <row r="2" spans="1:9" x14ac:dyDescent="0.2">
      <c r="A2" t="s">
        <v>11</v>
      </c>
      <c r="B2" s="1">
        <f ca="1">TODAY()</f>
        <v>43763</v>
      </c>
      <c r="F2" s="7" t="s">
        <v>9</v>
      </c>
      <c r="G2" s="8">
        <f ca="1">VLOOKUP(B2, RequestForm!A3:J13, 1, TRUE)</f>
        <v>43763</v>
      </c>
      <c r="H2" s="7" t="s">
        <v>10</v>
      </c>
      <c r="I2" s="8">
        <f ca="1">VLOOKUP(B2, RequestForm!A3:J13, 2, TRUE)</f>
        <v>43770</v>
      </c>
    </row>
    <row r="3" spans="1:9" x14ac:dyDescent="0.2">
      <c r="A3" t="s">
        <v>14</v>
      </c>
      <c r="B3">
        <f ca="1">I2-B2</f>
        <v>7</v>
      </c>
    </row>
    <row r="5" spans="1:9" x14ac:dyDescent="0.2">
      <c r="A5" s="10" t="s">
        <v>0</v>
      </c>
      <c r="B5" s="10"/>
      <c r="C5" s="10"/>
      <c r="D5" s="10"/>
      <c r="F5" s="10" t="s">
        <v>1</v>
      </c>
      <c r="G5" s="10"/>
      <c r="H5" s="10"/>
      <c r="I5" s="10"/>
    </row>
    <row r="6" spans="1:9" x14ac:dyDescent="0.2">
      <c r="A6" s="11" t="s">
        <v>2</v>
      </c>
      <c r="B6" s="11"/>
      <c r="C6" s="11" t="s">
        <v>3</v>
      </c>
      <c r="D6" s="11"/>
      <c r="F6" s="11" t="s">
        <v>2</v>
      </c>
      <c r="G6" s="11"/>
      <c r="H6" s="11" t="s">
        <v>3</v>
      </c>
      <c r="I6" s="11"/>
    </row>
    <row r="7" spans="1:9" x14ac:dyDescent="0.2">
      <c r="A7" s="3" t="s">
        <v>5</v>
      </c>
      <c r="B7" s="2" t="s">
        <v>6</v>
      </c>
      <c r="C7" s="3" t="s">
        <v>5</v>
      </c>
      <c r="D7" s="2" t="s">
        <v>6</v>
      </c>
      <c r="F7" s="3" t="s">
        <v>5</v>
      </c>
      <c r="G7" s="5" t="s">
        <v>6</v>
      </c>
      <c r="H7" s="6" t="s">
        <v>5</v>
      </c>
      <c r="I7" s="2" t="s">
        <v>6</v>
      </c>
    </row>
    <row r="8" spans="1:9" x14ac:dyDescent="0.2">
      <c r="A8" s="4">
        <f ca="1">VLOOKUP(B2, RequestForm!A3:J13, 3, TRUE)</f>
        <v>0</v>
      </c>
      <c r="B8" s="2">
        <f ca="1">VLOOKUP(B2, FilledForm!A3:J13, 3, TRUE)</f>
        <v>0</v>
      </c>
      <c r="C8" s="2">
        <f ca="1">VLOOKUP(B2, RequestForm!A3:J13, 4, TRUE)</f>
        <v>0</v>
      </c>
      <c r="D8" s="2">
        <f ca="1">VLOOKUP(B2, FilledForm!A3:J13, 4, TRUE)</f>
        <v>0</v>
      </c>
      <c r="F8" s="2">
        <f ca="1">VLOOKUP(B2, RequestForm!A3:J13, 5, TRUE)</f>
        <v>0</v>
      </c>
      <c r="G8" s="2">
        <f ca="1">VLOOKUP(B2, FilledForm!A3:J13, 5, TRUE)</f>
        <v>0</v>
      </c>
      <c r="H8" s="2">
        <f ca="1">VLOOKUP(B2, RequestForm!A3:J13, 6, TRUE)</f>
        <v>0</v>
      </c>
      <c r="I8" s="2">
        <f ca="1">VLOOKUP(B2, FilledForm!A3:J13, 6, TRUE)</f>
        <v>0</v>
      </c>
    </row>
    <row r="10" spans="1:9" x14ac:dyDescent="0.2">
      <c r="A10" s="10" t="s">
        <v>4</v>
      </c>
      <c r="B10" s="10"/>
      <c r="C10" s="10"/>
      <c r="D10" s="10"/>
      <c r="F10" s="10" t="s">
        <v>7</v>
      </c>
      <c r="G10" s="10"/>
      <c r="H10" s="10"/>
      <c r="I10" s="10"/>
    </row>
    <row r="11" spans="1:9" x14ac:dyDescent="0.2">
      <c r="A11" s="11" t="s">
        <v>2</v>
      </c>
      <c r="B11" s="11"/>
      <c r="C11" s="11" t="s">
        <v>3</v>
      </c>
      <c r="D11" s="11"/>
      <c r="F11" s="11" t="s">
        <v>2</v>
      </c>
      <c r="G11" s="11"/>
      <c r="H11" s="11" t="s">
        <v>3</v>
      </c>
      <c r="I11" s="11"/>
    </row>
    <row r="12" spans="1:9" x14ac:dyDescent="0.2">
      <c r="A12" s="3" t="s">
        <v>5</v>
      </c>
      <c r="B12" s="2" t="s">
        <v>6</v>
      </c>
      <c r="C12" s="3" t="s">
        <v>5</v>
      </c>
      <c r="D12" s="2" t="s">
        <v>6</v>
      </c>
      <c r="F12" s="3" t="s">
        <v>5</v>
      </c>
      <c r="G12" s="2" t="s">
        <v>6</v>
      </c>
      <c r="H12" s="3" t="s">
        <v>5</v>
      </c>
      <c r="I12" s="2" t="s">
        <v>6</v>
      </c>
    </row>
    <row r="13" spans="1:9" x14ac:dyDescent="0.2">
      <c r="A13" s="2">
        <f ca="1">VLOOKUP(B2, RequestForm!A3:J13, 7, TRUE)</f>
        <v>0</v>
      </c>
      <c r="B13" s="2">
        <f ca="1">VLOOKUP(B2, FilledForm!A3:J13, 7, TRUE)</f>
        <v>0</v>
      </c>
      <c r="C13" s="2">
        <f ca="1">VLOOKUP(B2, RequestForm!A3:J13, 8, TRUE)</f>
        <v>0</v>
      </c>
      <c r="D13" s="2">
        <f ca="1">VLOOKUP(B2, FilledForm!A3:J13, 8, TRUE)</f>
        <v>0</v>
      </c>
      <c r="F13" s="2">
        <f ca="1">VLOOKUP(B2, RequestForm!A3:J13, 9, TRUE)</f>
        <v>0</v>
      </c>
      <c r="G13" s="2">
        <f ca="1">VLOOKUP(B2, FilledForm!A3:J13, 9, TRUE)</f>
        <v>0</v>
      </c>
      <c r="H13" s="2">
        <f ca="1">VLOOKUP(B2, RequestForm!A3:J13, 10, TRUE)</f>
        <v>0</v>
      </c>
      <c r="I13" s="2">
        <f ca="1">VLOOKUP(B2, FilledForm!A3:J13, 10, TRUE)</f>
        <v>0</v>
      </c>
    </row>
    <row r="16" spans="1:9" x14ac:dyDescent="0.2">
      <c r="A16" t="s">
        <v>15</v>
      </c>
    </row>
    <row r="17" spans="1:4" x14ac:dyDescent="0.2">
      <c r="A17" s="7" t="s">
        <v>0</v>
      </c>
      <c r="B17" s="7" t="s">
        <v>1</v>
      </c>
      <c r="C17" s="7" t="s">
        <v>17</v>
      </c>
      <c r="D17" s="7" t="s">
        <v>16</v>
      </c>
    </row>
    <row r="18" spans="1:4" x14ac:dyDescent="0.2">
      <c r="A18" s="7">
        <v>7040</v>
      </c>
      <c r="B18" s="7">
        <v>7010</v>
      </c>
      <c r="C18" s="7">
        <v>7040</v>
      </c>
      <c r="D18" s="7">
        <v>790</v>
      </c>
    </row>
    <row r="19" spans="1:4" x14ac:dyDescent="0.2">
      <c r="A19" s="7">
        <v>7050</v>
      </c>
      <c r="B19" s="7">
        <v>7020</v>
      </c>
      <c r="C19" s="7">
        <v>7050</v>
      </c>
      <c r="D19" s="7">
        <v>990</v>
      </c>
    </row>
    <row r="20" spans="1:4" x14ac:dyDescent="0.2">
      <c r="A20" s="7"/>
      <c r="B20" s="7">
        <v>3020</v>
      </c>
      <c r="C20" s="7"/>
      <c r="D20" s="7"/>
    </row>
  </sheetData>
  <sheetProtection sheet="1" objects="1" scenarios="1"/>
  <mergeCells count="13">
    <mergeCell ref="A10:D10"/>
    <mergeCell ref="F10:I10"/>
    <mergeCell ref="C11:D11"/>
    <mergeCell ref="A11:B11"/>
    <mergeCell ref="H11:I11"/>
    <mergeCell ref="F11:G11"/>
    <mergeCell ref="A1:I1"/>
    <mergeCell ref="F5:I5"/>
    <mergeCell ref="H6:I6"/>
    <mergeCell ref="F6:G6"/>
    <mergeCell ref="A5:D5"/>
    <mergeCell ref="A6:B6"/>
    <mergeCell ref="C6:D6"/>
  </mergeCells>
  <conditionalFormatting sqref="A6:B6">
    <cfRule type="expression" dxfId="34" priority="25">
      <formula>B8=A8</formula>
    </cfRule>
    <cfRule type="expression" dxfId="33" priority="26">
      <formula>AND($B$3&lt;2, B8&lt;&gt;A8)</formula>
    </cfRule>
    <cfRule type="expression" dxfId="32" priority="27">
      <formula>AND($B$3&lt;4, B8&lt;&gt;A8)</formula>
    </cfRule>
  </conditionalFormatting>
  <conditionalFormatting sqref="C6:D6">
    <cfRule type="expression" dxfId="31" priority="22">
      <formula>D8=C8</formula>
    </cfRule>
    <cfRule type="expression" dxfId="30" priority="23">
      <formula>AND($B$3&lt;2, D8&lt;&gt;C8)</formula>
    </cfRule>
    <cfRule type="expression" dxfId="29" priority="24">
      <formula>AND($B$3&lt;4, D8&lt;&gt;C8)</formula>
    </cfRule>
  </conditionalFormatting>
  <conditionalFormatting sqref="H6:I6">
    <cfRule type="expression" dxfId="28" priority="16">
      <formula>I8=H8</formula>
    </cfRule>
    <cfRule type="expression" dxfId="27" priority="17">
      <formula>AND($B$3&lt;2, I8&lt;&gt;H8)</formula>
    </cfRule>
    <cfRule type="expression" dxfId="26" priority="18">
      <formula>AND($B$3&lt;4, I8&lt;&gt;H8)</formula>
    </cfRule>
  </conditionalFormatting>
  <conditionalFormatting sqref="A11:B11">
    <cfRule type="expression" dxfId="25" priority="13">
      <formula>B13=A13</formula>
    </cfRule>
    <cfRule type="expression" dxfId="24" priority="14">
      <formula>AND($B$3&lt;2, B13&lt;&gt;A13)</formula>
    </cfRule>
    <cfRule type="expression" dxfId="23" priority="15">
      <formula>AND($B$3&lt;4, B13&lt;&gt;A13)</formula>
    </cfRule>
  </conditionalFormatting>
  <conditionalFormatting sqref="C11:D11">
    <cfRule type="expression" dxfId="22" priority="10">
      <formula>D13=C13</formula>
    </cfRule>
    <cfRule type="expression" dxfId="21" priority="11">
      <formula>AND($B$3&lt;2, D13&lt;&gt;C13)</formula>
    </cfRule>
    <cfRule type="expression" dxfId="20" priority="12">
      <formula>AND($B$3&lt;4, D13&lt;&gt;C13)</formula>
    </cfRule>
  </conditionalFormatting>
  <conditionalFormatting sqref="F11:G11">
    <cfRule type="expression" dxfId="19" priority="7">
      <formula>G13=F13</formula>
    </cfRule>
    <cfRule type="expression" dxfId="18" priority="8">
      <formula>AND($B$3&lt;2, G13&lt;&gt;F13)</formula>
    </cfRule>
    <cfRule type="expression" dxfId="17" priority="9">
      <formula>AND($B$3&lt;4, G13&lt;&gt;F13)</formula>
    </cfRule>
  </conditionalFormatting>
  <conditionalFormatting sqref="H11:I11">
    <cfRule type="expression" dxfId="16" priority="4">
      <formula>I13=H13</formula>
    </cfRule>
    <cfRule type="expression" dxfId="15" priority="5">
      <formula>AND($B$3&lt;2, I13&lt;&gt;H13)</formula>
    </cfRule>
    <cfRule type="expression" dxfId="14" priority="6">
      <formula>AND($B$3&lt;4, I13&lt;&gt;H13)</formula>
    </cfRule>
  </conditionalFormatting>
  <conditionalFormatting sqref="F6:G6">
    <cfRule type="expression" dxfId="13" priority="1">
      <formula>G8=F8</formula>
    </cfRule>
    <cfRule type="expression" dxfId="12" priority="2">
      <formula>AND($B$3&lt;2, G8&lt;&gt;F8)</formula>
    </cfRule>
    <cfRule type="expression" dxfId="11" priority="3">
      <formula>AND($B$3&lt;4, G8&lt;&gt;F8)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14AA-22DD-1F49-8E8E-1C66F1FC6FCA}">
  <sheetPr codeName="Sheet2"/>
  <dimension ref="A1:J13"/>
  <sheetViews>
    <sheetView tabSelected="1" zoomScale="125" zoomScaleNormal="125" workbookViewId="0">
      <selection activeCell="C4" sqref="C4"/>
    </sheetView>
  </sheetViews>
  <sheetFormatPr baseColWidth="10" defaultRowHeight="16" x14ac:dyDescent="0.2"/>
  <sheetData>
    <row r="1" spans="1:10" x14ac:dyDescent="0.2">
      <c r="C1" s="10" t="s">
        <v>0</v>
      </c>
      <c r="D1" s="10"/>
      <c r="E1" s="10" t="s">
        <v>1</v>
      </c>
      <c r="F1" s="10"/>
      <c r="G1" s="10" t="s">
        <v>4</v>
      </c>
      <c r="H1" s="10"/>
      <c r="I1" s="10" t="s">
        <v>7</v>
      </c>
      <c r="J1" s="10"/>
    </row>
    <row r="2" spans="1:10" x14ac:dyDescent="0.2">
      <c r="A2" t="s">
        <v>12</v>
      </c>
      <c r="B2" t="s">
        <v>13</v>
      </c>
      <c r="C2" t="s">
        <v>2</v>
      </c>
      <c r="D2" t="s">
        <v>3</v>
      </c>
      <c r="E2" t="s">
        <v>2</v>
      </c>
      <c r="F2" t="s">
        <v>3</v>
      </c>
      <c r="G2" t="s">
        <v>2</v>
      </c>
      <c r="H2" t="s">
        <v>3</v>
      </c>
      <c r="I2" t="s">
        <v>2</v>
      </c>
      <c r="J2" t="s">
        <v>3</v>
      </c>
    </row>
    <row r="3" spans="1:10" x14ac:dyDescent="0.2">
      <c r="A3" s="1">
        <v>43756</v>
      </c>
      <c r="B3" s="1">
        <v>43763</v>
      </c>
      <c r="C3" s="13">
        <v>0</v>
      </c>
      <c r="D3" s="13">
        <v>0</v>
      </c>
      <c r="E3" s="13">
        <v>6</v>
      </c>
      <c r="F3" s="13">
        <v>6</v>
      </c>
      <c r="G3" s="13">
        <v>0</v>
      </c>
      <c r="H3" s="13">
        <v>0</v>
      </c>
      <c r="I3" s="13">
        <v>0</v>
      </c>
      <c r="J3" s="13">
        <v>0</v>
      </c>
    </row>
    <row r="4" spans="1:10" x14ac:dyDescent="0.2">
      <c r="A4" s="1">
        <v>43763</v>
      </c>
      <c r="B4" s="1">
        <v>43770</v>
      </c>
      <c r="C4" s="13">
        <v>0</v>
      </c>
      <c r="D4" s="13">
        <v>0</v>
      </c>
      <c r="E4" s="13">
        <v>0</v>
      </c>
      <c r="F4" s="13">
        <v>0</v>
      </c>
      <c r="G4" s="13">
        <v>0</v>
      </c>
      <c r="H4" s="13">
        <v>0</v>
      </c>
      <c r="I4" s="13">
        <v>0</v>
      </c>
      <c r="J4" s="13">
        <v>0</v>
      </c>
    </row>
    <row r="5" spans="1:10" x14ac:dyDescent="0.2">
      <c r="A5" s="1">
        <v>43770</v>
      </c>
      <c r="B5" s="1">
        <v>43777</v>
      </c>
      <c r="C5" s="13">
        <v>0</v>
      </c>
      <c r="D5" s="13">
        <v>0</v>
      </c>
      <c r="E5" s="13">
        <v>0</v>
      </c>
      <c r="F5" s="13">
        <v>0</v>
      </c>
      <c r="G5" s="13">
        <v>0</v>
      </c>
      <c r="H5" s="13">
        <v>0</v>
      </c>
      <c r="I5" s="13">
        <v>0</v>
      </c>
      <c r="J5" s="13">
        <v>0</v>
      </c>
    </row>
    <row r="6" spans="1:10" x14ac:dyDescent="0.2">
      <c r="A6" s="1">
        <v>43777</v>
      </c>
      <c r="B6" s="1">
        <v>43784</v>
      </c>
      <c r="C6" s="13">
        <v>0</v>
      </c>
      <c r="D6" s="13">
        <v>0</v>
      </c>
      <c r="E6" s="13">
        <v>0</v>
      </c>
      <c r="F6" s="13">
        <v>0</v>
      </c>
      <c r="G6" s="13">
        <v>0</v>
      </c>
      <c r="H6" s="13">
        <v>0</v>
      </c>
      <c r="I6" s="13">
        <v>0</v>
      </c>
      <c r="J6" s="13">
        <v>0</v>
      </c>
    </row>
    <row r="7" spans="1:10" x14ac:dyDescent="0.2">
      <c r="A7" s="1">
        <v>43784</v>
      </c>
      <c r="B7" s="1">
        <v>43791</v>
      </c>
      <c r="C7" s="13">
        <v>0</v>
      </c>
      <c r="D7" s="13">
        <v>0</v>
      </c>
      <c r="E7" s="13">
        <v>0</v>
      </c>
      <c r="F7" s="13">
        <v>0</v>
      </c>
      <c r="G7" s="13">
        <v>0</v>
      </c>
      <c r="H7" s="13">
        <v>0</v>
      </c>
      <c r="I7" s="13">
        <v>0</v>
      </c>
      <c r="J7" s="13">
        <v>0</v>
      </c>
    </row>
    <row r="8" spans="1:10" x14ac:dyDescent="0.2">
      <c r="A8" s="1">
        <v>43791</v>
      </c>
      <c r="B8" s="1">
        <v>43798</v>
      </c>
      <c r="C8" s="13">
        <v>0</v>
      </c>
      <c r="D8" s="13">
        <v>0</v>
      </c>
      <c r="E8" s="13">
        <v>0</v>
      </c>
      <c r="F8" s="13">
        <v>0</v>
      </c>
      <c r="G8" s="13">
        <v>0</v>
      </c>
      <c r="H8" s="13">
        <v>0</v>
      </c>
      <c r="I8" s="13">
        <v>0</v>
      </c>
      <c r="J8" s="13">
        <v>0</v>
      </c>
    </row>
    <row r="9" spans="1:10" x14ac:dyDescent="0.2">
      <c r="A9" s="1">
        <v>43798</v>
      </c>
      <c r="B9" s="1">
        <v>43805</v>
      </c>
      <c r="C9" s="13">
        <v>0</v>
      </c>
      <c r="D9" s="13">
        <v>0</v>
      </c>
      <c r="E9" s="13">
        <v>0</v>
      </c>
      <c r="F9" s="13">
        <v>0</v>
      </c>
      <c r="G9" s="13">
        <v>0</v>
      </c>
      <c r="H9" s="13">
        <v>0</v>
      </c>
      <c r="I9" s="13">
        <v>0</v>
      </c>
      <c r="J9" s="13">
        <v>0</v>
      </c>
    </row>
    <row r="10" spans="1:10" x14ac:dyDescent="0.2">
      <c r="A10" s="1">
        <v>43805</v>
      </c>
      <c r="B10" s="1">
        <v>43812</v>
      </c>
      <c r="C10" s="13">
        <v>0</v>
      </c>
      <c r="D10" s="13">
        <v>0</v>
      </c>
      <c r="E10" s="13">
        <v>0</v>
      </c>
      <c r="F10" s="13">
        <v>0</v>
      </c>
      <c r="G10" s="13">
        <v>0</v>
      </c>
      <c r="H10" s="13">
        <v>0</v>
      </c>
      <c r="I10" s="13">
        <v>0</v>
      </c>
      <c r="J10" s="13">
        <v>0</v>
      </c>
    </row>
    <row r="11" spans="1:10" x14ac:dyDescent="0.2">
      <c r="A11" s="1">
        <v>43812</v>
      </c>
      <c r="B11" s="1">
        <v>43819</v>
      </c>
      <c r="C11" s="13">
        <v>0</v>
      </c>
      <c r="D11" s="13">
        <v>0</v>
      </c>
      <c r="E11" s="13">
        <v>0</v>
      </c>
      <c r="F11" s="13">
        <v>0</v>
      </c>
      <c r="G11" s="13">
        <v>0</v>
      </c>
      <c r="H11" s="13">
        <v>0</v>
      </c>
      <c r="I11" s="13">
        <v>0</v>
      </c>
      <c r="J11" s="13">
        <v>0</v>
      </c>
    </row>
    <row r="12" spans="1:10" x14ac:dyDescent="0.2">
      <c r="A12" s="1">
        <v>43819</v>
      </c>
      <c r="B12" s="1">
        <v>43826</v>
      </c>
      <c r="C12" s="13">
        <v>0</v>
      </c>
      <c r="D12" s="13">
        <v>0</v>
      </c>
      <c r="E12" s="13">
        <v>0</v>
      </c>
      <c r="F12" s="13">
        <v>0</v>
      </c>
      <c r="G12" s="13">
        <v>0</v>
      </c>
      <c r="H12" s="13">
        <v>0</v>
      </c>
      <c r="I12" s="13">
        <v>0</v>
      </c>
      <c r="J12" s="13">
        <v>0</v>
      </c>
    </row>
    <row r="13" spans="1:10" x14ac:dyDescent="0.2">
      <c r="A13" s="1">
        <v>43826</v>
      </c>
      <c r="B13" s="1">
        <v>43833</v>
      </c>
      <c r="C13" s="13">
        <v>0</v>
      </c>
      <c r="D13" s="13">
        <v>0</v>
      </c>
      <c r="E13" s="13">
        <v>0</v>
      </c>
      <c r="F13" s="13">
        <v>0</v>
      </c>
      <c r="G13" s="13">
        <v>0</v>
      </c>
      <c r="H13" s="13">
        <v>0</v>
      </c>
      <c r="I13" s="13">
        <v>0</v>
      </c>
      <c r="J13" s="13">
        <v>0</v>
      </c>
    </row>
  </sheetData>
  <mergeCells count="4">
    <mergeCell ref="C1:D1"/>
    <mergeCell ref="E1:F1"/>
    <mergeCell ref="G1:H1"/>
    <mergeCell ref="I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1" id="{36F5F4DC-D6B8-204A-B5AA-CF8E8C8B7582}">
            <xm:f>FillOrder!$B$2&gt;=$B3</xm:f>
            <x14:dxf>
              <fill>
                <patternFill>
                  <bgColor theme="1" tint="0.499984740745262"/>
                </patternFill>
              </fill>
            </x14:dxf>
          </x14:cfRule>
          <x14:cfRule type="expression" priority="32" id="{1EF4FE21-B883-F445-9F13-AF41FA244BF7}">
            <xm:f>AND(FillOrder!$B$2 &gt;= $A3, FillOrder!$B$2 &lt; $B3)</xm:f>
            <x14:dxf>
              <font>
                <color rgb="FF9C5700"/>
              </font>
              <fill>
                <patternFill>
                  <bgColor rgb="FFFFEB9C"/>
                </patternFill>
              </fill>
            </x14:dxf>
          </x14:cfRule>
          <xm:sqref>C3</xm:sqref>
        </x14:conditionalFormatting>
        <x14:conditionalFormatting xmlns:xm="http://schemas.microsoft.com/office/excel/2006/main">
          <x14:cfRule type="expression" priority="3" id="{1540F877-2035-7343-BEB7-B82720FC5241}">
            <xm:f>FillOrder!$B$2&gt;=$B3</xm:f>
            <x14:dxf>
              <fill>
                <patternFill>
                  <bgColor theme="1" tint="0.499984740745262"/>
                </patternFill>
              </fill>
            </x14:dxf>
          </x14:cfRule>
          <x14:cfRule type="expression" priority="4" id="{7A1FC002-E53B-884A-AB7A-2EC7D2B6EA9F}">
            <xm:f>AND(FillOrder!$B$2 &gt;= $A3, FillOrder!$B$2 &lt; $B3)</xm:f>
            <x14:dxf>
              <font>
                <color rgb="FF9C5700"/>
              </font>
              <fill>
                <patternFill>
                  <bgColor rgb="FFFFEB9C"/>
                </patternFill>
              </fill>
            </x14:dxf>
          </x14:cfRule>
          <xm:sqref>D3:J3</xm:sqref>
        </x14:conditionalFormatting>
        <x14:conditionalFormatting xmlns:xm="http://schemas.microsoft.com/office/excel/2006/main">
          <x14:cfRule type="expression" priority="1" id="{FFD34606-84B9-A141-9B98-B66CBD4B84C1}">
            <xm:f>FillOrder!$B$2&gt;=$B4</xm:f>
            <x14:dxf>
              <fill>
                <patternFill>
                  <bgColor theme="1" tint="0.499984740745262"/>
                </patternFill>
              </fill>
            </x14:dxf>
          </x14:cfRule>
          <x14:cfRule type="expression" priority="2" id="{FAF1374A-1EE2-0C43-8543-C785868DFC01}">
            <xm:f>AND(FillOrder!$B$2 &gt;= $A4, FillOrder!$B$2 &lt; $B4)</xm:f>
            <x14:dxf>
              <font>
                <color rgb="FF9C5700"/>
              </font>
              <fill>
                <patternFill>
                  <bgColor rgb="FFFFEB9C"/>
                </patternFill>
              </fill>
            </x14:dxf>
          </x14:cfRule>
          <xm:sqref>C4:J13</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InputMessage="1" showErrorMessage="1" errorTitle="Can't Change Cell Value" error="The cell that you are trying to modify is unable to be modified. It is either past the due date, the number entered is outside the bounds, or it is not a number." xr:uid="{C3D4DF6C-BC47-3443-B08D-3E3E06D328D9}">
          <x14:formula1>
            <xm:f>AND(FillOrder!$B$2&lt;$B3, C3 &gt; -1, ISNUMBER(C3), NOT(C3=""))</xm:f>
          </x14:formula1>
          <xm:sqref>C3:J13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5CBBA-7A13-B845-8E05-8C1CA20BBA06}">
  <sheetPr codeName="Sheet3"/>
  <dimension ref="A1:L13"/>
  <sheetViews>
    <sheetView zoomScale="125" zoomScaleNormal="125" workbookViewId="0">
      <selection activeCell="B13" sqref="A3:B13"/>
    </sheetView>
  </sheetViews>
  <sheetFormatPr baseColWidth="10" defaultRowHeight="16" x14ac:dyDescent="0.2"/>
  <sheetData>
    <row r="1" spans="1:12" x14ac:dyDescent="0.2">
      <c r="C1" s="10" t="s">
        <v>0</v>
      </c>
      <c r="D1" s="10"/>
      <c r="E1" s="10" t="s">
        <v>1</v>
      </c>
      <c r="F1" s="10"/>
      <c r="G1" s="10" t="s">
        <v>4</v>
      </c>
      <c r="H1" s="10"/>
      <c r="I1" s="10" t="s">
        <v>7</v>
      </c>
      <c r="J1" s="10"/>
    </row>
    <row r="2" spans="1:12" x14ac:dyDescent="0.2">
      <c r="A2" t="s">
        <v>12</v>
      </c>
      <c r="B2" t="s">
        <v>13</v>
      </c>
      <c r="C2" t="s">
        <v>2</v>
      </c>
      <c r="D2" t="s">
        <v>3</v>
      </c>
      <c r="E2" t="s">
        <v>2</v>
      </c>
      <c r="F2" t="s">
        <v>3</v>
      </c>
      <c r="G2" t="s">
        <v>2</v>
      </c>
      <c r="H2" t="s">
        <v>3</v>
      </c>
      <c r="I2" t="s">
        <v>2</v>
      </c>
      <c r="J2" t="s">
        <v>3</v>
      </c>
    </row>
    <row r="3" spans="1:12" x14ac:dyDescent="0.2">
      <c r="A3" s="12">
        <v>43756</v>
      </c>
      <c r="B3" s="12">
        <v>43763</v>
      </c>
      <c r="C3" s="13">
        <v>6</v>
      </c>
      <c r="D3" s="13">
        <v>6</v>
      </c>
      <c r="E3" s="13">
        <v>6</v>
      </c>
      <c r="F3" s="13">
        <v>6</v>
      </c>
      <c r="G3" s="13">
        <v>2</v>
      </c>
      <c r="H3" s="13">
        <v>2</v>
      </c>
      <c r="I3" s="13">
        <v>4</v>
      </c>
      <c r="J3" s="13">
        <v>4</v>
      </c>
    </row>
    <row r="4" spans="1:12" x14ac:dyDescent="0.2">
      <c r="A4" s="12">
        <v>43763</v>
      </c>
      <c r="B4" s="12">
        <v>43770</v>
      </c>
      <c r="C4" s="13">
        <v>0</v>
      </c>
      <c r="D4" s="13">
        <v>0</v>
      </c>
      <c r="E4" s="13">
        <v>0</v>
      </c>
      <c r="F4" s="13">
        <v>0</v>
      </c>
      <c r="G4" s="13">
        <v>0</v>
      </c>
      <c r="H4" s="13">
        <v>0</v>
      </c>
      <c r="I4" s="13">
        <v>0</v>
      </c>
      <c r="J4" s="13">
        <v>0</v>
      </c>
    </row>
    <row r="5" spans="1:12" x14ac:dyDescent="0.2">
      <c r="A5" s="12">
        <v>43770</v>
      </c>
      <c r="B5" s="12">
        <v>43777</v>
      </c>
      <c r="C5" s="13">
        <v>0</v>
      </c>
      <c r="D5" s="13">
        <v>0</v>
      </c>
      <c r="E5" s="13">
        <v>0</v>
      </c>
      <c r="F5" s="13">
        <v>0</v>
      </c>
      <c r="G5" s="13">
        <v>0</v>
      </c>
      <c r="H5" s="13">
        <v>0</v>
      </c>
      <c r="I5" s="13">
        <v>0</v>
      </c>
      <c r="J5" s="13">
        <v>0</v>
      </c>
    </row>
    <row r="6" spans="1:12" x14ac:dyDescent="0.2">
      <c r="A6" s="12">
        <v>43777</v>
      </c>
      <c r="B6" s="12">
        <v>43784</v>
      </c>
      <c r="C6" s="13">
        <v>0</v>
      </c>
      <c r="D6" s="13">
        <v>0</v>
      </c>
      <c r="E6" s="13">
        <v>0</v>
      </c>
      <c r="F6" s="13">
        <v>0</v>
      </c>
      <c r="G6" s="13">
        <v>0</v>
      </c>
      <c r="H6" s="13">
        <v>0</v>
      </c>
      <c r="I6" s="13">
        <v>0</v>
      </c>
      <c r="J6" s="13">
        <v>0</v>
      </c>
    </row>
    <row r="7" spans="1:12" x14ac:dyDescent="0.2">
      <c r="A7" s="12">
        <v>43784</v>
      </c>
      <c r="B7" s="12">
        <v>43791</v>
      </c>
      <c r="C7" s="13">
        <v>0</v>
      </c>
      <c r="D7" s="13">
        <v>0</v>
      </c>
      <c r="E7" s="13">
        <v>0</v>
      </c>
      <c r="F7" s="13">
        <v>0</v>
      </c>
      <c r="G7" s="13">
        <v>0</v>
      </c>
      <c r="H7" s="13">
        <v>0</v>
      </c>
      <c r="I7" s="13">
        <v>0</v>
      </c>
      <c r="J7" s="13">
        <v>0</v>
      </c>
      <c r="L7" s="1"/>
    </row>
    <row r="8" spans="1:12" x14ac:dyDescent="0.2">
      <c r="A8" s="12">
        <v>43791</v>
      </c>
      <c r="B8" s="12">
        <v>43798</v>
      </c>
      <c r="C8" s="13">
        <v>0</v>
      </c>
      <c r="D8" s="13">
        <v>0</v>
      </c>
      <c r="E8" s="13">
        <v>0</v>
      </c>
      <c r="F8" s="13">
        <v>0</v>
      </c>
      <c r="G8" s="13">
        <v>0</v>
      </c>
      <c r="H8" s="13">
        <v>0</v>
      </c>
      <c r="I8" s="13">
        <v>0</v>
      </c>
      <c r="J8" s="13">
        <v>0</v>
      </c>
    </row>
    <row r="9" spans="1:12" x14ac:dyDescent="0.2">
      <c r="A9" s="12">
        <v>43798</v>
      </c>
      <c r="B9" s="12">
        <v>43805</v>
      </c>
      <c r="C9" s="13">
        <v>0</v>
      </c>
      <c r="D9" s="13">
        <v>0</v>
      </c>
      <c r="E9" s="13">
        <v>0</v>
      </c>
      <c r="F9" s="13">
        <v>0</v>
      </c>
      <c r="G9" s="13">
        <v>0</v>
      </c>
      <c r="H9" s="13">
        <v>0</v>
      </c>
      <c r="I9" s="13">
        <v>0</v>
      </c>
      <c r="J9" s="13">
        <v>0</v>
      </c>
    </row>
    <row r="10" spans="1:12" x14ac:dyDescent="0.2">
      <c r="A10" s="12">
        <v>43805</v>
      </c>
      <c r="B10" s="12">
        <v>43812</v>
      </c>
      <c r="C10" s="13">
        <v>0</v>
      </c>
      <c r="D10" s="13">
        <v>0</v>
      </c>
      <c r="E10" s="13">
        <v>0</v>
      </c>
      <c r="F10" s="13">
        <v>0</v>
      </c>
      <c r="G10" s="13">
        <v>0</v>
      </c>
      <c r="H10" s="13">
        <v>0</v>
      </c>
      <c r="I10" s="13">
        <v>0</v>
      </c>
      <c r="J10" s="13">
        <v>0</v>
      </c>
    </row>
    <row r="11" spans="1:12" x14ac:dyDescent="0.2">
      <c r="A11" s="12">
        <v>43812</v>
      </c>
      <c r="B11" s="12">
        <v>43819</v>
      </c>
      <c r="C11" s="13">
        <v>0</v>
      </c>
      <c r="D11" s="13">
        <v>0</v>
      </c>
      <c r="E11" s="13">
        <v>0</v>
      </c>
      <c r="F11" s="13">
        <v>0</v>
      </c>
      <c r="G11" s="13">
        <v>0</v>
      </c>
      <c r="H11" s="13">
        <v>0</v>
      </c>
      <c r="I11" s="13">
        <v>0</v>
      </c>
      <c r="J11" s="13">
        <v>0</v>
      </c>
    </row>
    <row r="12" spans="1:12" x14ac:dyDescent="0.2">
      <c r="A12" s="12">
        <v>43819</v>
      </c>
      <c r="B12" s="12">
        <v>43826</v>
      </c>
      <c r="C12" s="13">
        <v>0</v>
      </c>
      <c r="D12" s="13">
        <v>0</v>
      </c>
      <c r="E12" s="13">
        <v>0</v>
      </c>
      <c r="F12" s="13">
        <v>0</v>
      </c>
      <c r="G12" s="13">
        <v>0</v>
      </c>
      <c r="H12" s="13">
        <v>0</v>
      </c>
      <c r="I12" s="13">
        <v>0</v>
      </c>
      <c r="J12" s="13">
        <v>0</v>
      </c>
    </row>
    <row r="13" spans="1:12" x14ac:dyDescent="0.2">
      <c r="A13" s="12">
        <v>43826</v>
      </c>
      <c r="B13" s="12">
        <v>43833</v>
      </c>
      <c r="C13" s="13">
        <v>0</v>
      </c>
      <c r="D13" s="13">
        <v>0</v>
      </c>
      <c r="E13" s="13">
        <v>0</v>
      </c>
      <c r="F13" s="13">
        <v>0</v>
      </c>
      <c r="G13" s="13">
        <v>0</v>
      </c>
      <c r="H13" s="13">
        <v>0</v>
      </c>
      <c r="I13" s="13">
        <v>0</v>
      </c>
      <c r="J13" s="13">
        <v>0</v>
      </c>
    </row>
  </sheetData>
  <dataConsolidate/>
  <mergeCells count="4">
    <mergeCell ref="C1:D1"/>
    <mergeCell ref="E1:F1"/>
    <mergeCell ref="G1:H1"/>
    <mergeCell ref="I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2" id="{1EDF2F9F-53E4-C34B-9ED5-9D97CFE345D4}">
            <xm:f>AND(FilledForm!C3&gt;=C3, FillOrder!$B$2 &gt;= $B3, FillOrder!$B$2 &gt; $A3 )</xm:f>
            <x14:dxf>
              <font>
                <color rgb="FF006100"/>
              </font>
              <fill>
                <patternFill>
                  <bgColor rgb="FFC6EFCE"/>
                </patternFill>
              </fill>
            </x14:dxf>
          </x14:cfRule>
          <x14:cfRule type="expression" priority="13" id="{DA47B4CC-8F62-C249-88AF-A5508F239A7B}">
            <xm:f>AND(FilledForm!C3&lt;C3, FillOrder!$B$2 &gt;= $B3, FillOrder!$B$2 &gt; $A3)</xm:f>
            <x14:dxf>
              <font>
                <color rgb="FF9C0006"/>
              </font>
              <fill>
                <patternFill>
                  <bgColor rgb="FFFFC7CE"/>
                </patternFill>
              </fill>
            </x14:dxf>
          </x14:cfRule>
          <xm:sqref>C3:J13</xm:sqref>
        </x14:conditionalFormatting>
        <x14:conditionalFormatting xmlns:xm="http://schemas.microsoft.com/office/excel/2006/main">
          <x14:cfRule type="expression" priority="3" id="{576B02A1-78E4-B44E-B026-C9E04B395761}">
            <xm:f>AND(FillOrder!$B$2 &gt;= $A3, FillOrder!$B$2 &lt; $B3)</xm:f>
            <x14:dxf>
              <font>
                <color rgb="FF9C5700"/>
              </font>
              <fill>
                <patternFill>
                  <bgColor rgb="FFFFEB9C"/>
                </patternFill>
              </fill>
            </x14:dxf>
          </x14:cfRule>
          <xm:sqref>C3</xm:sqref>
        </x14:conditionalFormatting>
        <x14:conditionalFormatting xmlns:xm="http://schemas.microsoft.com/office/excel/2006/main">
          <x14:cfRule type="expression" priority="2" id="{94D1E6CD-6757-B64D-8FD7-4C2C507B0D31}">
            <xm:f>AND(FillOrder!$B$2 &gt;= $A3, FillOrder!$B$2 &lt; $B3)</xm:f>
            <x14:dxf>
              <font>
                <color rgb="FF9C5700"/>
              </font>
              <fill>
                <patternFill>
                  <bgColor rgb="FFFFEB9C"/>
                </patternFill>
              </fill>
            </x14:dxf>
          </x14:cfRule>
          <xm:sqref>D3:J3</xm:sqref>
        </x14:conditionalFormatting>
        <x14:conditionalFormatting xmlns:xm="http://schemas.microsoft.com/office/excel/2006/main">
          <x14:cfRule type="expression" priority="1" id="{D200DA92-284D-294E-9D0D-C1083260F6FA}">
            <xm:f>AND(FillOrder!$B$2 &gt;= $A4, FillOrder!$B$2 &lt; $B4)</xm:f>
            <x14:dxf>
              <font>
                <color rgb="FF9C5700"/>
              </font>
              <fill>
                <patternFill>
                  <bgColor rgb="FFFFEB9C"/>
                </patternFill>
              </fill>
            </x14:dxf>
          </x14:cfRule>
          <xm:sqref>C4:J13</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InputMessage="1" showErrorMessage="1" errorTitle="Can't Change Cell Value" error="The cell that you are trying to modify is unable to be modified. It is either past the due date, the number entered is outside the bounds, or it is not a number." xr:uid="{A6DC216A-71B0-4741-853C-4800C51DDE59}">
          <x14:formula1>
            <xm:f>AND(FillOrder!$B$2&lt;$B3, C3 &gt; -1, ISNUMBER(C3), NOT(C3=""))</xm:f>
          </x14:formula1>
          <xm:sqref>C3:J13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FillOrder</vt:lpstr>
      <vt:lpstr>FilledForm</vt:lpstr>
      <vt:lpstr>RequestForm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2019-10-24T03:37:14Z</dcterms:created>
  <dcterms:modified xsi:type="dcterms:W3CDTF">2019-10-25T22:10:15Z</dcterms:modified>
</cp:coreProperties>
</file>