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mpan_Rev_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<sst xmlns="http://schemas.openxmlformats.org/spreadsheetml/2006/main" count="215" uniqueCount="144">
  <si>
    <t xml:space="preserve">Tympan Rev F BOM</t>
  </si>
  <si>
    <t xml:space="preserve">Component Count:</t>
  </si>
  <si>
    <t xml:space="preserve">Item</t>
  </si>
  <si>
    <t xml:space="preserve">Ref</t>
  </si>
  <si>
    <t xml:space="preserve">Qnty</t>
  </si>
  <si>
    <t xml:space="preserve">Value</t>
  </si>
  <si>
    <t xml:space="preserve">Cmp name</t>
  </si>
  <si>
    <t xml:space="preserve">Manufacturer</t>
  </si>
  <si>
    <t xml:space="preserve">Part Number</t>
  </si>
  <si>
    <t xml:space="preserve">Notes</t>
  </si>
  <si>
    <t xml:space="preserve">BT1</t>
  </si>
  <si>
    <t xml:space="preserve">Battery_Cell</t>
  </si>
  <si>
    <t xml:space="preserve">Keystone</t>
  </si>
  <si>
    <t xml:space="preserve">BT2</t>
  </si>
  <si>
    <t xml:space="preserve">4UCON-20519</t>
  </si>
  <si>
    <t xml:space="preserve">4UCON</t>
  </si>
  <si>
    <t xml:space="preserve">0217-20519</t>
  </si>
  <si>
    <t xml:space="preserve">Consigned</t>
  </si>
  <si>
    <t xml:space="preserve">C1, C2, C3, C4, C5, C11, C15, C16</t>
  </si>
  <si>
    <t xml:space="preserve">2.2uF</t>
  </si>
  <si>
    <t xml:space="preserve">C_Small</t>
  </si>
  <si>
    <t xml:space="preserve">Murata</t>
  </si>
  <si>
    <t xml:space="preserve">GRM155R61E225ME15D</t>
  </si>
  <si>
    <t xml:space="preserve">C6, C8, C10, C13, C17, C18, C25, C28</t>
  </si>
  <si>
    <t xml:space="preserve">0.1uF</t>
  </si>
  <si>
    <t xml:space="preserve">C</t>
  </si>
  <si>
    <t xml:space="preserve">Samsung</t>
  </si>
  <si>
    <t xml:space="preserve">CL05B104KO5NNNC</t>
  </si>
  <si>
    <t xml:space="preserve">C7, C9, C14, C27</t>
  </si>
  <si>
    <t xml:space="preserve">10uF</t>
  </si>
  <si>
    <t xml:space="preserve">CL05A106MP5NUNC</t>
  </si>
  <si>
    <t xml:space="preserve">C12, C19, C20, C21, C22, C26</t>
  </si>
  <si>
    <t xml:space="preserve">1uF</t>
  </si>
  <si>
    <t xml:space="preserve">CL05A105KO5NNNC</t>
  </si>
  <si>
    <t xml:space="preserve">C23, C24</t>
  </si>
  <si>
    <t xml:space="preserve">22pF</t>
  </si>
  <si>
    <t xml:space="preserve">GCM1555G1H220JA16D</t>
  </si>
  <si>
    <t xml:space="preserve">D1</t>
  </si>
  <si>
    <t xml:space="preserve">APHB1608SGNC</t>
  </si>
  <si>
    <t xml:space="preserve">Kingbright</t>
  </si>
  <si>
    <t xml:space="preserve">APHB1608CGKSURKC</t>
  </si>
  <si>
    <t xml:space="preserve">D2</t>
  </si>
  <si>
    <t xml:space="preserve">Red LED</t>
  </si>
  <si>
    <t xml:space="preserve">LED</t>
  </si>
  <si>
    <t xml:space="preserve">Wurth</t>
  </si>
  <si>
    <t xml:space="preserve">156120RS75000</t>
  </si>
  <si>
    <t xml:space="preserve">D3</t>
  </si>
  <si>
    <t xml:space="preserve">Green LED</t>
  </si>
  <si>
    <t xml:space="preserve">156120VS75000</t>
  </si>
  <si>
    <t xml:space="preserve">D4</t>
  </si>
  <si>
    <t xml:space="preserve">Led_RGB_CA</t>
  </si>
  <si>
    <t xml:space="preserve">Wolfspeed</t>
  </si>
  <si>
    <t xml:space="preserve">CLMVC-FKA-CLBDGL7LBB79353</t>
  </si>
  <si>
    <t xml:space="preserve">F1</t>
  </si>
  <si>
    <t xml:space="preserve">FUSE</t>
  </si>
  <si>
    <t xml:space="preserve">Fuse</t>
  </si>
  <si>
    <t xml:space="preserve">Bel Fuse</t>
  </si>
  <si>
    <t xml:space="preserve">C1Q 750</t>
  </si>
  <si>
    <t xml:space="preserve">J1</t>
  </si>
  <si>
    <t xml:space="preserve">SJ-3523-SMT-TR</t>
  </si>
  <si>
    <t xml:space="preserve">CUI Devices</t>
  </si>
  <si>
    <t xml:space="preserve">J2</t>
  </si>
  <si>
    <t xml:space="preserve">SJ-3524-SMT-TR-PI</t>
  </si>
  <si>
    <t xml:space="preserve">J3</t>
  </si>
  <si>
    <t xml:space="preserve">Conn_01x06</t>
  </si>
  <si>
    <t xml:space="preserve">DNP</t>
  </si>
  <si>
    <t xml:space="preserve">J4</t>
  </si>
  <si>
    <t xml:space="preserve">Qwiik Connector</t>
  </si>
  <si>
    <t xml:space="preserve">Conn_01x04</t>
  </si>
  <si>
    <t xml:space="preserve">SparkFun</t>
  </si>
  <si>
    <t xml:space="preserve">PRT-14417</t>
  </si>
  <si>
    <t xml:space="preserve">J7</t>
  </si>
  <si>
    <t xml:space="preserve">J-Link</t>
  </si>
  <si>
    <t xml:space="preserve">L1</t>
  </si>
  <si>
    <t xml:space="preserve">L</t>
  </si>
  <si>
    <t xml:space="preserve">MIC1, MIC2</t>
  </si>
  <si>
    <t xml:space="preserve">SPM0687LR5H-1</t>
  </si>
  <si>
    <t xml:space="preserve">Knowles</t>
  </si>
  <si>
    <t xml:space="preserve">P1, P2, P3, P4</t>
  </si>
  <si>
    <t xml:space="preserve">CONN_01X06</t>
  </si>
  <si>
    <t xml:space="preserve">Samtec</t>
  </si>
  <si>
    <t xml:space="preserve">SSW-106-01-T-S</t>
  </si>
  <si>
    <t xml:space="preserve">R1, R11, R26, R27, R28</t>
  </si>
  <si>
    <t xml:space="preserve">1K</t>
  </si>
  <si>
    <t xml:space="preserve">R_Small</t>
  </si>
  <si>
    <t xml:space="preserve">Yageo</t>
  </si>
  <si>
    <t xml:space="preserve">RC0402FR-071KL</t>
  </si>
  <si>
    <t xml:space="preserve">R2, R16, R17</t>
  </si>
  <si>
    <t xml:space="preserve">R3, R4, R5, R6, R7, R8, R9, R10</t>
  </si>
  <si>
    <t xml:space="preserve">33R</t>
  </si>
  <si>
    <t xml:space="preserve">RC0402FR-0733RL</t>
  </si>
  <si>
    <t xml:space="preserve">R12</t>
  </si>
  <si>
    <t xml:space="preserve">2.2K</t>
  </si>
  <si>
    <t xml:space="preserve">RC0402FR-132K2L</t>
  </si>
  <si>
    <t xml:space="preserve">R13, R14</t>
  </si>
  <si>
    <t xml:space="preserve">0R</t>
  </si>
  <si>
    <t xml:space="preserve">RC0603JR-070RL</t>
  </si>
  <si>
    <t xml:space="preserve">R15, R18</t>
  </si>
  <si>
    <t xml:space="preserve">RC0603FR-072K2L</t>
  </si>
  <si>
    <t xml:space="preserve">R19, R20</t>
  </si>
  <si>
    <t xml:space="preserve">240R</t>
  </si>
  <si>
    <t xml:space="preserve">RC0402FR-07240RL</t>
  </si>
  <si>
    <t xml:space="preserve">R29, R30, R32, R33</t>
  </si>
  <si>
    <t xml:space="preserve">4K7</t>
  </si>
  <si>
    <t xml:space="preserve">RC0402FR-074K7L</t>
  </si>
  <si>
    <t xml:space="preserve">R31</t>
  </si>
  <si>
    <t xml:space="preserve">10K</t>
  </si>
  <si>
    <t xml:space="preserve">RC0402FR-0710KL</t>
  </si>
  <si>
    <t xml:space="preserve">RV1</t>
  </si>
  <si>
    <t xml:space="preserve">POT</t>
  </si>
  <si>
    <t xml:space="preserve">R_Potentiometer_US</t>
  </si>
  <si>
    <t xml:space="preserve">Bourns</t>
  </si>
  <si>
    <t xml:space="preserve">3352T-1-504LF</t>
  </si>
  <si>
    <t xml:space="preserve">SW1</t>
  </si>
  <si>
    <t xml:space="preserve">CL-SB-22A</t>
  </si>
  <si>
    <t xml:space="preserve">Nidec Copal</t>
  </si>
  <si>
    <t xml:space="preserve">CL-SB-22A-11T</t>
  </si>
  <si>
    <t xml:space="preserve">SW2</t>
  </si>
  <si>
    <t xml:space="preserve">SW_Push</t>
  </si>
  <si>
    <t xml:space="preserve">APEM</t>
  </si>
  <si>
    <t xml:space="preserve">MJTP1117</t>
  </si>
  <si>
    <t xml:space="preserve">U1</t>
  </si>
  <si>
    <t xml:space="preserve">MCP73831</t>
  </si>
  <si>
    <t xml:space="preserve">Microchip</t>
  </si>
  <si>
    <t xml:space="preserve">MCP73831T-2ACI/OT</t>
  </si>
  <si>
    <t xml:space="preserve">U2</t>
  </si>
  <si>
    <t xml:space="preserve">TLV320AIC3206IRSBT</t>
  </si>
  <si>
    <t xml:space="preserve">Texas Instruments</t>
  </si>
  <si>
    <t xml:space="preserve">U3</t>
  </si>
  <si>
    <t xml:space="preserve">74LVC1G66</t>
  </si>
  <si>
    <t xml:space="preserve">TS5A4594DCKRE4</t>
  </si>
  <si>
    <t xml:space="preserve">U4</t>
  </si>
  <si>
    <t xml:space="preserve">LP5907MFX-1.8</t>
  </si>
  <si>
    <t xml:space="preserve">LP5907MFX-1.8/NOPB</t>
  </si>
  <si>
    <t xml:space="preserve">U5</t>
  </si>
  <si>
    <t xml:space="preserve">Teensy4.1</t>
  </si>
  <si>
    <t xml:space="preserve">U6</t>
  </si>
  <si>
    <t xml:space="preserve">LC709203</t>
  </si>
  <si>
    <t xml:space="preserve">U7</t>
  </si>
  <si>
    <t xml:space="preserve">MDBT50Q-1MV2</t>
  </si>
  <si>
    <t xml:space="preserve">Raytac</t>
  </si>
  <si>
    <t xml:space="preserve">Y1</t>
  </si>
  <si>
    <t xml:space="preserve">Crystal</t>
  </si>
  <si>
    <t xml:space="preserve">VMK3-9001-32K7680000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</si>
</sst>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45" activeCellId="0" sqref="F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02"/>
    <col collapsed="false" customWidth="true" hidden="false" outlineLevel="0" max="2" min="2" style="0" width="26.62"/>
    <col collapsed="false" customWidth="true" hidden="false" outlineLevel="0" max="3" min="3" style="0" width="7.23"/>
    <col collapsed="false" customWidth="true" hidden="false" outlineLevel="0" max="4" min="4" style="0" width="20.07"/>
    <col collapsed="false" customWidth="true" hidden="false" outlineLevel="0" max="5" min="5" style="0" width="18.54"/>
    <col collapsed="false" customWidth="true" hidden="false" outlineLevel="0" max="6" min="6" style="0" width="22.67"/>
    <col collapsed="false" customWidth="true" hidden="false" outlineLevel="0" max="7" min="7" style="0" width="29.76"/>
    <col collapsed="false" customWidth="true" hidden="false" outlineLevel="0" max="8" min="8" style="0" width="16.41"/>
  </cols>
  <sheetData>
    <row r="1" customFormat="false" ht="12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 t="s">
        <v>1</v>
      </c>
      <c r="C2" s="1" t="n">
        <f aca="false">SUM(C4:C43)</f>
        <v>86</v>
      </c>
      <c r="D2" s="1"/>
      <c r="E2" s="1"/>
      <c r="F2" s="1"/>
      <c r="G2" s="1"/>
      <c r="H2" s="1"/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customFormat="false" ht="12.8" hidden="false" customHeight="false" outlineLevel="0" collapsed="false">
      <c r="A4" s="1" t="n">
        <v>1</v>
      </c>
      <c r="B4" s="1" t="s">
        <v>10</v>
      </c>
      <c r="C4" s="1" t="n">
        <v>1</v>
      </c>
      <c r="D4" s="1" t="s">
        <v>11</v>
      </c>
      <c r="E4" s="1" t="s">
        <v>11</v>
      </c>
      <c r="F4" s="1" t="s">
        <v>12</v>
      </c>
      <c r="G4" s="1" t="n">
        <v>3001</v>
      </c>
      <c r="H4" s="1"/>
    </row>
    <row r="5" customFormat="false" ht="12.8" hidden="false" customHeight="false" outlineLevel="0" collapsed="false">
      <c r="A5" s="1" t="n">
        <f aca="false">(A4+1)</f>
        <v>2</v>
      </c>
      <c r="B5" s="1" t="s">
        <v>13</v>
      </c>
      <c r="C5" s="1" t="n">
        <v>1</v>
      </c>
      <c r="D5" s="1" t="s">
        <v>14</v>
      </c>
      <c r="E5" s="1" t="s">
        <v>11</v>
      </c>
      <c r="F5" s="1" t="s">
        <v>15</v>
      </c>
      <c r="G5" s="1" t="s">
        <v>16</v>
      </c>
      <c r="H5" s="1" t="s">
        <v>17</v>
      </c>
    </row>
    <row r="6" customFormat="false" ht="12.8" hidden="false" customHeight="false" outlineLevel="0" collapsed="false">
      <c r="A6" s="1" t="n">
        <f aca="false">(A5+1)</f>
        <v>3</v>
      </c>
      <c r="B6" s="1" t="s">
        <v>18</v>
      </c>
      <c r="C6" s="1" t="n">
        <v>8</v>
      </c>
      <c r="D6" s="1" t="s">
        <v>19</v>
      </c>
      <c r="E6" s="1" t="s">
        <v>20</v>
      </c>
      <c r="F6" s="1" t="s">
        <v>21</v>
      </c>
      <c r="G6" s="1" t="s">
        <v>22</v>
      </c>
      <c r="H6" s="1"/>
    </row>
    <row r="7" customFormat="false" ht="12.8" hidden="false" customHeight="false" outlineLevel="0" collapsed="false">
      <c r="A7" s="1" t="n">
        <f aca="false">(A6+1)</f>
        <v>4</v>
      </c>
      <c r="B7" s="1" t="s">
        <v>23</v>
      </c>
      <c r="C7" s="1" t="n">
        <v>8</v>
      </c>
      <c r="D7" s="1" t="s">
        <v>24</v>
      </c>
      <c r="E7" s="1" t="s">
        <v>25</v>
      </c>
      <c r="F7" s="1" t="s">
        <v>26</v>
      </c>
      <c r="G7" s="1" t="s">
        <v>27</v>
      </c>
      <c r="H7" s="1"/>
    </row>
    <row r="8" customFormat="false" ht="12.8" hidden="false" customHeight="false" outlineLevel="0" collapsed="false">
      <c r="A8" s="1" t="n">
        <f aca="false">(A7+1)</f>
        <v>5</v>
      </c>
      <c r="B8" s="1" t="s">
        <v>28</v>
      </c>
      <c r="C8" s="1" t="n">
        <v>4</v>
      </c>
      <c r="D8" s="1" t="s">
        <v>29</v>
      </c>
      <c r="E8" s="1" t="s">
        <v>25</v>
      </c>
      <c r="F8" s="1" t="s">
        <v>26</v>
      </c>
      <c r="G8" s="1" t="s">
        <v>30</v>
      </c>
      <c r="H8" s="1"/>
    </row>
    <row r="9" customFormat="false" ht="12.8" hidden="false" customHeight="false" outlineLevel="0" collapsed="false">
      <c r="A9" s="1" t="n">
        <f aca="false">(A8+1)</f>
        <v>6</v>
      </c>
      <c r="B9" s="1" t="s">
        <v>31</v>
      </c>
      <c r="C9" s="1" t="n">
        <v>6</v>
      </c>
      <c r="D9" s="1" t="s">
        <v>32</v>
      </c>
      <c r="E9" s="1" t="s">
        <v>20</v>
      </c>
      <c r="F9" s="1" t="s">
        <v>26</v>
      </c>
      <c r="G9" s="1" t="s">
        <v>33</v>
      </c>
      <c r="H9" s="1"/>
    </row>
    <row r="10" customFormat="false" ht="12.8" hidden="false" customHeight="false" outlineLevel="0" collapsed="false">
      <c r="A10" s="1" t="n">
        <f aca="false">(A9+1)</f>
        <v>7</v>
      </c>
      <c r="B10" s="1" t="s">
        <v>34</v>
      </c>
      <c r="C10" s="1" t="n">
        <v>2</v>
      </c>
      <c r="D10" s="1" t="s">
        <v>35</v>
      </c>
      <c r="E10" s="1" t="s">
        <v>25</v>
      </c>
      <c r="F10" s="1" t="s">
        <v>21</v>
      </c>
      <c r="G10" s="1" t="s">
        <v>36</v>
      </c>
      <c r="H10" s="1"/>
    </row>
    <row r="11" customFormat="false" ht="12.8" hidden="false" customHeight="false" outlineLevel="0" collapsed="false">
      <c r="A11" s="1" t="n">
        <f aca="false">(A10+1)</f>
        <v>8</v>
      </c>
      <c r="B11" s="1" t="s">
        <v>37</v>
      </c>
      <c r="C11" s="1" t="n">
        <v>1</v>
      </c>
      <c r="D11" s="1" t="s">
        <v>38</v>
      </c>
      <c r="E11" s="1" t="s">
        <v>38</v>
      </c>
      <c r="F11" s="1" t="s">
        <v>39</v>
      </c>
      <c r="G11" s="1" t="s">
        <v>40</v>
      </c>
      <c r="H11" s="1"/>
    </row>
    <row r="12" customFormat="false" ht="12.8" hidden="false" customHeight="false" outlineLevel="0" collapsed="false">
      <c r="A12" s="1" t="n">
        <f aca="false">(A11+1)</f>
        <v>9</v>
      </c>
      <c r="B12" s="1" t="s">
        <v>41</v>
      </c>
      <c r="C12" s="1" t="n">
        <v>1</v>
      </c>
      <c r="D12" s="1" t="s">
        <v>42</v>
      </c>
      <c r="E12" s="1" t="s">
        <v>43</v>
      </c>
      <c r="F12" s="1" t="s">
        <v>44</v>
      </c>
      <c r="G12" s="1" t="s">
        <v>45</v>
      </c>
      <c r="H12" s="1"/>
    </row>
    <row r="13" customFormat="false" ht="12.8" hidden="false" customHeight="false" outlineLevel="0" collapsed="false">
      <c r="A13" s="1" t="n">
        <f aca="false">(A12+1)</f>
        <v>10</v>
      </c>
      <c r="B13" s="1" t="s">
        <v>46</v>
      </c>
      <c r="C13" s="1" t="n">
        <v>1</v>
      </c>
      <c r="D13" s="1" t="s">
        <v>47</v>
      </c>
      <c r="E13" s="1" t="s">
        <v>43</v>
      </c>
      <c r="F13" s="1" t="s">
        <v>44</v>
      </c>
      <c r="G13" s="1" t="s">
        <v>48</v>
      </c>
      <c r="H13" s="1"/>
    </row>
    <row r="14" customFormat="false" ht="12.8" hidden="false" customHeight="false" outlineLevel="0" collapsed="false">
      <c r="A14" s="1" t="n">
        <f aca="false">(A13+1)</f>
        <v>11</v>
      </c>
      <c r="B14" s="1" t="s">
        <v>49</v>
      </c>
      <c r="C14" s="1" t="n">
        <v>1</v>
      </c>
      <c r="D14" s="1" t="s">
        <v>50</v>
      </c>
      <c r="E14" s="1" t="s">
        <v>50</v>
      </c>
      <c r="F14" s="1" t="s">
        <v>51</v>
      </c>
      <c r="G14" s="1" t="s">
        <v>52</v>
      </c>
      <c r="H14" s="1"/>
    </row>
    <row r="15" customFormat="false" ht="12.8" hidden="false" customHeight="false" outlineLevel="0" collapsed="false">
      <c r="A15" s="1" t="n">
        <f aca="false">(A14+1)</f>
        <v>12</v>
      </c>
      <c r="B15" s="1" t="s">
        <v>53</v>
      </c>
      <c r="C15" s="1" t="n">
        <v>1</v>
      </c>
      <c r="D15" s="1" t="s">
        <v>54</v>
      </c>
      <c r="E15" s="1" t="s">
        <v>55</v>
      </c>
      <c r="F15" s="1" t="s">
        <v>56</v>
      </c>
      <c r="G15" s="1" t="s">
        <v>57</v>
      </c>
      <c r="H15" s="1"/>
    </row>
    <row r="16" customFormat="false" ht="12.8" hidden="false" customHeight="false" outlineLevel="0" collapsed="false">
      <c r="A16" s="1" t="n">
        <f aca="false">(A15+1)</f>
        <v>13</v>
      </c>
      <c r="B16" s="1" t="s">
        <v>58</v>
      </c>
      <c r="C16" s="1" t="n">
        <v>1</v>
      </c>
      <c r="D16" s="1" t="s">
        <v>59</v>
      </c>
      <c r="E16" s="1" t="s">
        <v>59</v>
      </c>
      <c r="F16" s="1" t="s">
        <v>60</v>
      </c>
      <c r="G16" s="1" t="s">
        <v>59</v>
      </c>
      <c r="H16" s="1"/>
    </row>
    <row r="17" customFormat="false" ht="12.8" hidden="false" customHeight="false" outlineLevel="0" collapsed="false">
      <c r="A17" s="1" t="n">
        <f aca="false">(A16+1)</f>
        <v>14</v>
      </c>
      <c r="B17" s="1" t="s">
        <v>61</v>
      </c>
      <c r="C17" s="1" t="n">
        <v>1</v>
      </c>
      <c r="D17" s="1" t="s">
        <v>62</v>
      </c>
      <c r="E17" s="1" t="s">
        <v>62</v>
      </c>
      <c r="F17" s="1" t="s">
        <v>60</v>
      </c>
      <c r="G17" s="1" t="s">
        <v>62</v>
      </c>
      <c r="H17" s="1"/>
    </row>
    <row r="18" customFormat="false" ht="12.8" hidden="false" customHeight="false" outlineLevel="0" collapsed="false">
      <c r="A18" s="1" t="n">
        <f aca="false">(A17+1)</f>
        <v>15</v>
      </c>
      <c r="B18" s="1" t="s">
        <v>63</v>
      </c>
      <c r="C18" s="1" t="n">
        <v>1</v>
      </c>
      <c r="D18" s="1" t="s">
        <v>64</v>
      </c>
      <c r="E18" s="1" t="s">
        <v>64</v>
      </c>
      <c r="F18" s="1" t="s">
        <v>65</v>
      </c>
      <c r="G18" s="1" t="s">
        <v>65</v>
      </c>
      <c r="H18" s="1" t="s">
        <v>65</v>
      </c>
    </row>
    <row r="19" customFormat="false" ht="12.8" hidden="false" customHeight="false" outlineLevel="0" collapsed="false">
      <c r="A19" s="1" t="n">
        <f aca="false">(A18+1)</f>
        <v>16</v>
      </c>
      <c r="B19" s="1" t="s">
        <v>66</v>
      </c>
      <c r="C19" s="1" t="n">
        <v>1</v>
      </c>
      <c r="D19" s="1" t="s">
        <v>67</v>
      </c>
      <c r="E19" s="1" t="s">
        <v>68</v>
      </c>
      <c r="F19" s="1" t="s">
        <v>69</v>
      </c>
      <c r="G19" s="1" t="s">
        <v>70</v>
      </c>
      <c r="H19" s="1"/>
    </row>
    <row r="20" customFormat="false" ht="12.8" hidden="false" customHeight="false" outlineLevel="0" collapsed="false">
      <c r="A20" s="1" t="n">
        <f aca="false">(A19+1)</f>
        <v>17</v>
      </c>
      <c r="B20" s="1" t="s">
        <v>71</v>
      </c>
      <c r="C20" s="1" t="n">
        <v>1</v>
      </c>
      <c r="D20" s="1" t="s">
        <v>72</v>
      </c>
      <c r="E20" s="1" t="s">
        <v>64</v>
      </c>
      <c r="F20" s="1" t="s">
        <v>65</v>
      </c>
      <c r="G20" s="1" t="s">
        <v>65</v>
      </c>
      <c r="H20" s="1" t="s">
        <v>65</v>
      </c>
    </row>
    <row r="21" customFormat="false" ht="12.8" hidden="false" customHeight="false" outlineLevel="0" collapsed="false">
      <c r="A21" s="1" t="n">
        <f aca="false">(A20+1)</f>
        <v>18</v>
      </c>
      <c r="B21" s="1" t="s">
        <v>73</v>
      </c>
      <c r="C21" s="1" t="n">
        <v>1</v>
      </c>
      <c r="D21" s="1" t="s">
        <v>65</v>
      </c>
      <c r="E21" s="1" t="s">
        <v>74</v>
      </c>
      <c r="F21" s="1" t="s">
        <v>65</v>
      </c>
      <c r="G21" s="1" t="s">
        <v>65</v>
      </c>
      <c r="H21" s="1" t="s">
        <v>65</v>
      </c>
    </row>
    <row r="22" customFormat="false" ht="12.8" hidden="false" customHeight="false" outlineLevel="0" collapsed="false">
      <c r="A22" s="1" t="n">
        <f aca="false">(A21+1)</f>
        <v>19</v>
      </c>
      <c r="B22" s="1" t="s">
        <v>75</v>
      </c>
      <c r="C22" s="1" t="n">
        <v>2</v>
      </c>
      <c r="D22" s="1" t="s">
        <v>76</v>
      </c>
      <c r="E22" s="1" t="s">
        <v>76</v>
      </c>
      <c r="F22" s="1" t="s">
        <v>77</v>
      </c>
      <c r="G22" s="1" t="s">
        <v>76</v>
      </c>
      <c r="H22" s="1"/>
    </row>
    <row r="23" customFormat="false" ht="12.8" hidden="false" customHeight="false" outlineLevel="0" collapsed="false">
      <c r="A23" s="1" t="n">
        <f aca="false">(A22+1)</f>
        <v>20</v>
      </c>
      <c r="B23" s="1" t="s">
        <v>78</v>
      </c>
      <c r="C23" s="1" t="n">
        <v>4</v>
      </c>
      <c r="D23" s="1" t="s">
        <v>79</v>
      </c>
      <c r="E23" s="1" t="s">
        <v>64</v>
      </c>
      <c r="F23" s="1" t="s">
        <v>80</v>
      </c>
      <c r="G23" s="1" t="s">
        <v>81</v>
      </c>
      <c r="H23" s="1"/>
    </row>
    <row r="24" customFormat="false" ht="12.8" hidden="false" customHeight="false" outlineLevel="0" collapsed="false">
      <c r="A24" s="1" t="n">
        <f aca="false">(A23+1)</f>
        <v>21</v>
      </c>
      <c r="B24" s="1" t="s">
        <v>82</v>
      </c>
      <c r="C24" s="1" t="n">
        <v>5</v>
      </c>
      <c r="D24" s="1" t="s">
        <v>83</v>
      </c>
      <c r="E24" s="1" t="s">
        <v>84</v>
      </c>
      <c r="F24" s="1" t="s">
        <v>85</v>
      </c>
      <c r="G24" s="1" t="s">
        <v>86</v>
      </c>
      <c r="H24" s="1"/>
    </row>
    <row r="25" customFormat="false" ht="12.8" hidden="false" customHeight="false" outlineLevel="0" collapsed="false">
      <c r="A25" s="1" t="n">
        <f aca="false">(A24+1)</f>
        <v>22</v>
      </c>
      <c r="B25" s="1" t="s">
        <v>87</v>
      </c>
      <c r="C25" s="1" t="n">
        <v>3</v>
      </c>
      <c r="D25" s="1" t="s">
        <v>65</v>
      </c>
      <c r="E25" s="1" t="s">
        <v>84</v>
      </c>
      <c r="F25" s="1" t="s">
        <v>65</v>
      </c>
      <c r="G25" s="1" t="s">
        <v>65</v>
      </c>
      <c r="H25" s="1" t="s">
        <v>65</v>
      </c>
    </row>
    <row r="26" customFormat="false" ht="12.8" hidden="false" customHeight="false" outlineLevel="0" collapsed="false">
      <c r="A26" s="1" t="n">
        <f aca="false">(A25+1)</f>
        <v>23</v>
      </c>
      <c r="B26" s="1" t="s">
        <v>88</v>
      </c>
      <c r="C26" s="1" t="n">
        <v>8</v>
      </c>
      <c r="D26" s="1" t="s">
        <v>89</v>
      </c>
      <c r="E26" s="1" t="s">
        <v>84</v>
      </c>
      <c r="F26" s="1" t="s">
        <v>85</v>
      </c>
      <c r="G26" s="1" t="s">
        <v>90</v>
      </c>
      <c r="H26" s="1"/>
    </row>
    <row r="27" customFormat="false" ht="12.8" hidden="false" customHeight="false" outlineLevel="0" collapsed="false">
      <c r="A27" s="1" t="n">
        <f aca="false">(A26+1)</f>
        <v>24</v>
      </c>
      <c r="B27" s="1" t="s">
        <v>91</v>
      </c>
      <c r="C27" s="1" t="n">
        <v>1</v>
      </c>
      <c r="D27" s="1" t="s">
        <v>92</v>
      </c>
      <c r="E27" s="1" t="s">
        <v>84</v>
      </c>
      <c r="F27" s="1" t="s">
        <v>85</v>
      </c>
      <c r="G27" s="1" t="s">
        <v>93</v>
      </c>
      <c r="H27" s="1"/>
    </row>
    <row r="28" customFormat="false" ht="12.8" hidden="false" customHeight="false" outlineLevel="0" collapsed="false">
      <c r="A28" s="1" t="n">
        <f aca="false">(A27+1)</f>
        <v>25</v>
      </c>
      <c r="B28" s="1" t="s">
        <v>94</v>
      </c>
      <c r="C28" s="1" t="n">
        <v>2</v>
      </c>
      <c r="D28" s="1" t="s">
        <v>95</v>
      </c>
      <c r="E28" s="1" t="s">
        <v>84</v>
      </c>
      <c r="F28" s="1" t="s">
        <v>85</v>
      </c>
      <c r="G28" s="1" t="s">
        <v>96</v>
      </c>
      <c r="H28" s="1"/>
    </row>
    <row r="29" customFormat="false" ht="12.8" hidden="false" customHeight="false" outlineLevel="0" collapsed="false">
      <c r="A29" s="1" t="n">
        <f aca="false">(A28+1)</f>
        <v>26</v>
      </c>
      <c r="B29" s="1" t="s">
        <v>97</v>
      </c>
      <c r="C29" s="1" t="n">
        <v>2</v>
      </c>
      <c r="D29" s="1" t="s">
        <v>92</v>
      </c>
      <c r="E29" s="1" t="s">
        <v>84</v>
      </c>
      <c r="F29" s="1" t="s">
        <v>85</v>
      </c>
      <c r="G29" s="1" t="s">
        <v>98</v>
      </c>
      <c r="H29" s="1"/>
    </row>
    <row r="30" customFormat="false" ht="12.8" hidden="false" customHeight="false" outlineLevel="0" collapsed="false">
      <c r="A30" s="1" t="n">
        <f aca="false">(A29+1)</f>
        <v>27</v>
      </c>
      <c r="B30" s="1" t="s">
        <v>99</v>
      </c>
      <c r="C30" s="1" t="n">
        <v>2</v>
      </c>
      <c r="D30" s="1" t="s">
        <v>100</v>
      </c>
      <c r="E30" s="1" t="s">
        <v>84</v>
      </c>
      <c r="F30" s="1" t="s">
        <v>85</v>
      </c>
      <c r="G30" s="1" t="s">
        <v>101</v>
      </c>
      <c r="H30" s="1"/>
    </row>
    <row r="31" customFormat="false" ht="12.8" hidden="false" customHeight="false" outlineLevel="0" collapsed="false">
      <c r="A31" s="1" t="n">
        <f aca="false">(A30+1)</f>
        <v>28</v>
      </c>
      <c r="B31" s="1" t="s">
        <v>102</v>
      </c>
      <c r="C31" s="1" t="n">
        <v>4</v>
      </c>
      <c r="D31" s="1" t="s">
        <v>103</v>
      </c>
      <c r="E31" s="1" t="s">
        <v>84</v>
      </c>
      <c r="F31" s="1" t="s">
        <v>85</v>
      </c>
      <c r="G31" s="1" t="s">
        <v>104</v>
      </c>
      <c r="H31" s="1"/>
    </row>
    <row r="32" customFormat="false" ht="12.8" hidden="false" customHeight="false" outlineLevel="0" collapsed="false">
      <c r="A32" s="1" t="n">
        <f aca="false">(A31+1)</f>
        <v>29</v>
      </c>
      <c r="B32" s="1" t="s">
        <v>105</v>
      </c>
      <c r="C32" s="1" t="n">
        <v>1</v>
      </c>
      <c r="D32" s="1" t="s">
        <v>106</v>
      </c>
      <c r="E32" s="1" t="s">
        <v>84</v>
      </c>
      <c r="F32" s="1" t="s">
        <v>85</v>
      </c>
      <c r="G32" s="1" t="s">
        <v>107</v>
      </c>
      <c r="H32" s="1"/>
    </row>
    <row r="33" customFormat="false" ht="12.8" hidden="false" customHeight="false" outlineLevel="0" collapsed="false">
      <c r="A33" s="1" t="n">
        <f aca="false">(A32+1)</f>
        <v>30</v>
      </c>
      <c r="B33" s="1" t="s">
        <v>108</v>
      </c>
      <c r="C33" s="1" t="n">
        <v>1</v>
      </c>
      <c r="D33" s="1" t="s">
        <v>109</v>
      </c>
      <c r="E33" s="1" t="s">
        <v>110</v>
      </c>
      <c r="F33" s="1" t="s">
        <v>111</v>
      </c>
      <c r="G33" s="1" t="s">
        <v>112</v>
      </c>
      <c r="H33" s="1"/>
    </row>
    <row r="34" customFormat="false" ht="12.8" hidden="false" customHeight="false" outlineLevel="0" collapsed="false">
      <c r="A34" s="1" t="n">
        <f aca="false">(A33+1)</f>
        <v>31</v>
      </c>
      <c r="B34" s="1" t="s">
        <v>113</v>
      </c>
      <c r="C34" s="1" t="n">
        <v>1</v>
      </c>
      <c r="D34" s="1" t="s">
        <v>114</v>
      </c>
      <c r="E34" s="1" t="s">
        <v>114</v>
      </c>
      <c r="F34" s="1" t="s">
        <v>115</v>
      </c>
      <c r="G34" s="1" t="s">
        <v>116</v>
      </c>
      <c r="H34" s="1"/>
    </row>
    <row r="35" customFormat="false" ht="12.8" hidden="false" customHeight="false" outlineLevel="0" collapsed="false">
      <c r="A35" s="1" t="n">
        <f aca="false">(A34+1)</f>
        <v>32</v>
      </c>
      <c r="B35" s="1" t="s">
        <v>117</v>
      </c>
      <c r="C35" s="1" t="n">
        <v>1</v>
      </c>
      <c r="D35" s="1" t="s">
        <v>118</v>
      </c>
      <c r="E35" s="1" t="s">
        <v>118</v>
      </c>
      <c r="F35" s="1" t="s">
        <v>119</v>
      </c>
      <c r="G35" s="1" t="s">
        <v>120</v>
      </c>
      <c r="H35" s="1"/>
    </row>
    <row r="36" customFormat="false" ht="12.8" hidden="false" customHeight="false" outlineLevel="0" collapsed="false">
      <c r="A36" s="1" t="n">
        <f aca="false">(A35+1)</f>
        <v>33</v>
      </c>
      <c r="B36" s="1" t="s">
        <v>121</v>
      </c>
      <c r="C36" s="1" t="n">
        <v>1</v>
      </c>
      <c r="D36" s="1" t="s">
        <v>122</v>
      </c>
      <c r="E36" s="1" t="s">
        <v>122</v>
      </c>
      <c r="F36" s="1" t="s">
        <v>123</v>
      </c>
      <c r="G36" s="1" t="s">
        <v>124</v>
      </c>
      <c r="H36" s="1"/>
    </row>
    <row r="37" customFormat="false" ht="12.8" hidden="false" customHeight="false" outlineLevel="0" collapsed="false">
      <c r="A37" s="1" t="n">
        <f aca="false">(A36+1)</f>
        <v>34</v>
      </c>
      <c r="B37" s="1" t="s">
        <v>125</v>
      </c>
      <c r="C37" s="1" t="n">
        <v>1</v>
      </c>
      <c r="D37" s="1" t="s">
        <v>126</v>
      </c>
      <c r="E37" s="1" t="s">
        <v>126</v>
      </c>
      <c r="F37" s="1" t="s">
        <v>127</v>
      </c>
      <c r="G37" s="1" t="s">
        <v>126</v>
      </c>
      <c r="H37" s="1"/>
    </row>
    <row r="38" customFormat="false" ht="12.8" hidden="false" customHeight="false" outlineLevel="0" collapsed="false">
      <c r="A38" s="1" t="n">
        <f aca="false">(A37+1)</f>
        <v>35</v>
      </c>
      <c r="B38" s="1" t="s">
        <v>128</v>
      </c>
      <c r="C38" s="1" t="n">
        <v>1</v>
      </c>
      <c r="D38" s="1" t="s">
        <v>129</v>
      </c>
      <c r="E38" s="1" t="s">
        <v>129</v>
      </c>
      <c r="F38" s="1" t="s">
        <v>127</v>
      </c>
      <c r="G38" s="1" t="s">
        <v>130</v>
      </c>
      <c r="H38" s="1"/>
    </row>
    <row r="39" customFormat="false" ht="12.8" hidden="false" customHeight="false" outlineLevel="0" collapsed="false">
      <c r="A39" s="1" t="n">
        <f aca="false">(A38+1)</f>
        <v>36</v>
      </c>
      <c r="B39" s="1" t="s">
        <v>131</v>
      </c>
      <c r="C39" s="1" t="n">
        <v>1</v>
      </c>
      <c r="D39" s="1" t="s">
        <v>132</v>
      </c>
      <c r="E39" s="1" t="s">
        <v>132</v>
      </c>
      <c r="F39" s="1" t="s">
        <v>127</v>
      </c>
      <c r="G39" s="1" t="s">
        <v>133</v>
      </c>
      <c r="H39" s="1"/>
    </row>
    <row r="40" customFormat="false" ht="12.8" hidden="false" customHeight="false" outlineLevel="0" collapsed="false">
      <c r="A40" s="1" t="n">
        <f aca="false">(A39+1)</f>
        <v>37</v>
      </c>
      <c r="B40" s="1" t="s">
        <v>134</v>
      </c>
      <c r="C40" s="1" t="n">
        <v>1</v>
      </c>
      <c r="D40" s="1" t="s">
        <v>135</v>
      </c>
      <c r="E40" s="1" t="s">
        <v>135</v>
      </c>
      <c r="F40" s="1" t="s">
        <v>17</v>
      </c>
      <c r="G40" s="1" t="s">
        <v>17</v>
      </c>
      <c r="H40" s="1" t="s">
        <v>17</v>
      </c>
    </row>
    <row r="41" customFormat="false" ht="12.8" hidden="false" customHeight="false" outlineLevel="0" collapsed="false">
      <c r="A41" s="1" t="n">
        <f aca="false">(A40+1)</f>
        <v>38</v>
      </c>
      <c r="B41" s="1" t="s">
        <v>136</v>
      </c>
      <c r="C41" s="1" t="n">
        <v>1</v>
      </c>
      <c r="D41" s="1" t="s">
        <v>137</v>
      </c>
      <c r="E41" s="1" t="s">
        <v>137</v>
      </c>
      <c r="F41" s="1" t="s">
        <v>65</v>
      </c>
      <c r="G41" s="1" t="s">
        <v>65</v>
      </c>
      <c r="H41" s="1" t="s">
        <v>65</v>
      </c>
    </row>
    <row r="42" customFormat="false" ht="12.8" hidden="false" customHeight="false" outlineLevel="0" collapsed="false">
      <c r="A42" s="1" t="n">
        <f aca="false">(A41+1)</f>
        <v>39</v>
      </c>
      <c r="B42" s="1" t="s">
        <v>138</v>
      </c>
      <c r="C42" s="1" t="n">
        <v>1</v>
      </c>
      <c r="D42" s="1" t="s">
        <v>139</v>
      </c>
      <c r="E42" s="1" t="s">
        <v>139</v>
      </c>
      <c r="F42" s="1" t="s">
        <v>140</v>
      </c>
      <c r="G42" s="1" t="s">
        <v>139</v>
      </c>
      <c r="H42" s="1"/>
    </row>
    <row r="43" customFormat="false" ht="12.8" hidden="false" customHeight="false" outlineLevel="0" collapsed="false">
      <c r="A43" s="1" t="n">
        <f aca="false">(A42+1)</f>
        <v>40</v>
      </c>
      <c r="B43" s="1" t="s">
        <v>141</v>
      </c>
      <c r="C43" s="1" t="n">
        <v>1</v>
      </c>
      <c r="D43" s="1" t="n">
        <v>32.768</v>
      </c>
      <c r="E43" s="1" t="s">
        <v>142</v>
      </c>
      <c r="F43" s="2" t="s">
        <v>123</v>
      </c>
      <c r="G43" s="2" t="s">
        <v>143</v>
      </c>
      <c r="H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LibreOffice/7.4.6.2$MacOSX_AARCH64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2024-02-14T13:19:17Z</dcterms:modified>
  <cp:revision>23</cp:revision>
  <dc:subject/>
  <dc:title/>
</cp:coreProperties>
</file>