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B63" i="1" l="1"/>
  <c r="H39" i="1"/>
  <c r="H42" i="1"/>
  <c r="H36" i="1"/>
  <c r="H33" i="1"/>
  <c r="H30" i="1"/>
  <c r="I27" i="1"/>
  <c r="H24" i="1"/>
  <c r="H23" i="1"/>
  <c r="H22" i="1"/>
  <c r="D8" i="1" l="1"/>
  <c r="F8" i="1"/>
  <c r="D6" i="1"/>
  <c r="D5" i="1"/>
</calcChain>
</file>

<file path=xl/sharedStrings.xml><?xml version="1.0" encoding="utf-8"?>
<sst xmlns="http://schemas.openxmlformats.org/spreadsheetml/2006/main" count="77" uniqueCount="66">
  <si>
    <t>Komponenter till ljudkontrollbox</t>
  </si>
  <si>
    <t>Komponent</t>
  </si>
  <si>
    <t>Länk BG</t>
  </si>
  <si>
    <t>Länk EK</t>
  </si>
  <si>
    <t>Arduino Nano</t>
  </si>
  <si>
    <t>Potentiometer 10K</t>
  </si>
  <si>
    <t>Antal</t>
  </si>
  <si>
    <t>Hatt Pot</t>
  </si>
  <si>
    <t>Knapp</t>
  </si>
  <si>
    <t>Pris st EK</t>
  </si>
  <si>
    <t>Pris tot EK</t>
  </si>
  <si>
    <t>https://www.electrokit.com/produkt/utvecklingskort-atmega328p-nano-kompatibelt-monterat/</t>
  </si>
  <si>
    <t>https://www.electrokit.com/produkt/pot-10kohm-lin-b10k/</t>
  </si>
  <si>
    <t>https://www.electrokit.com/produkt/ratt-o17x17-aluminium/</t>
  </si>
  <si>
    <t>https://www.electrokit.com/produkt/knappar-pcb-sortiment-12st/</t>
  </si>
  <si>
    <t>https://www.electrokit.com/produkt/tryckknapp-pcb-12x12x8mm/</t>
  </si>
  <si>
    <t>Alternativ knapp liten ombyggnad men bättre tror jag</t>
  </si>
  <si>
    <t>9kr st</t>
  </si>
  <si>
    <t>Pris st BG</t>
  </si>
  <si>
    <t>Pris tot BG</t>
  </si>
  <si>
    <t>https://www.electrokit.com/produkt/ratt-o17x17-aluminium-svart/</t>
  </si>
  <si>
    <t>https://www.banggood.com/50PCS-TC-1212T-12x12x7_3mm-Tact-Tactile-Push-Button-Momentary-SMD-PCB-Switch-p-1000837.html?rmmds=search&amp;cur_warehouse=CN</t>
  </si>
  <si>
    <t>https://www.banggood.com/5pcs-200V-0_2W-10K-Ohm-Potentiometers-Single-Linear-p-961348.html?rmmds=search&amp;cur_warehouse=CN</t>
  </si>
  <si>
    <t>https://www.banggood.com/ATmega328P-Nano-V3-Controller-Board-Compatible-Arduino-p-940937.html?rmmds=search&amp;cur_warehouse=CN</t>
  </si>
  <si>
    <t>https://www.banggood.com/10Pcs-Black-Volume-Control-Knob-For-6mm-Knurled-Shaft-Potentiometer-Rotary-Knobs-p-1322972.html?rmmds=search&amp;cur_warehouse=CN</t>
  </si>
  <si>
    <t>Material</t>
  </si>
  <si>
    <t>https://montano.se/product.html/aluminium-plat-1050?category_id=316</t>
  </si>
  <si>
    <t>https://www.maskindelen.se/product/aluminium-plat-3-mm</t>
  </si>
  <si>
    <t>https://www.conrad.se/p/aluminiumskiva-al-mg-3-400-mm-200-mm-229835</t>
  </si>
  <si>
    <t xml:space="preserve">Frontplate area </t>
  </si>
  <si>
    <t>cm^2</t>
  </si>
  <si>
    <t>kr/cm^2</t>
  </si>
  <si>
    <t>Distanser</t>
  </si>
  <si>
    <t>https://www.elfa.se/sv/distansbult-mm-mm-bourqui-jean-99077-50080-dhm-3050x8/p/14801828?q=&amp;pos=2&amp;origPos=2&amp;origPageSize=10</t>
  </si>
  <si>
    <t>kr/styck</t>
  </si>
  <si>
    <t>Kostnad</t>
  </si>
  <si>
    <t>Botten platta</t>
  </si>
  <si>
    <t>Främre platta</t>
  </si>
  <si>
    <t>https://www.maskindelen.se/product/aluminium-plattstang-80x15</t>
  </si>
  <si>
    <t>https://www.maskindelen.se/product/massing-rundstang-14-mm</t>
  </si>
  <si>
    <t>Knappar</t>
  </si>
  <si>
    <t>kr/cm</t>
  </si>
  <si>
    <t xml:space="preserve">Längd </t>
  </si>
  <si>
    <t>Kostnad 3st</t>
  </si>
  <si>
    <t xml:space="preserve">Bom </t>
  </si>
  <si>
    <t>Mekaniska delar</t>
  </si>
  <si>
    <t>https://www.maskindelen.se/product/insexbult-mc6s-fzb-8-8-m3x8</t>
  </si>
  <si>
    <t>Kostnad 4st</t>
  </si>
  <si>
    <t>Muttrar</t>
  </si>
  <si>
    <t>https://www.maskindelen.se/product/mutter-fzb-m-3</t>
  </si>
  <si>
    <t>Kostnad 12st</t>
  </si>
  <si>
    <t>Bakre platta</t>
  </si>
  <si>
    <t>Muttrar m3</t>
  </si>
  <si>
    <t>Skruv m3 insekt</t>
  </si>
  <si>
    <t>Skruv m3 spår</t>
  </si>
  <si>
    <t>oklart lånar insekt</t>
  </si>
  <si>
    <t>Hatt till pot</t>
  </si>
  <si>
    <t>Elektriska delar</t>
  </si>
  <si>
    <t>Arduino nano</t>
  </si>
  <si>
    <t>Potentiometer</t>
  </si>
  <si>
    <t>Tryckknapp</t>
  </si>
  <si>
    <t>Sladdar</t>
  </si>
  <si>
    <t>PCB</t>
  </si>
  <si>
    <t xml:space="preserve">PCB </t>
  </si>
  <si>
    <t>https://www.pcbway.com/orderonline.aspx</t>
  </si>
  <si>
    <t>kr/st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</si>
</sst>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#,##0\ &quot;kr&quot;;[Red]\-#,##0\ &quot;kr&quot;"/>
    <numFmt numFmtId="8" formatCode="#,##0.00\ &quot;kr&quot;;[Red]\-#,##0.00\ &quot;kr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4">
    <xf numFmtId="0" fontId="0" fillId="0" borderId="0" xfId="0"/>
    <xf numFmtId="0" fontId="0" fillId="2" borderId="1" xfId="1" applyFont="1"/>
    <xf numFmtId="6" fontId="0" fillId="0" borderId="0" xfId="0" applyNumberFormat="1"/>
    <xf numFmtId="8" fontId="0" fillId="0" borderId="0" xfId="0" applyNumberForma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topLeftCell="A34" workbookViewId="0">
      <selection activeCell="B64" sqref="B64"/>
    </sheetView>
  </sheetViews>
  <sheetFormatPr defaultRowHeight="15" x14ac:dyDescent="0.25"/>
  <cols>
    <col min="1" max="2" width="17.7109375" customWidth="1"/>
    <col min="6" max="6" width="11.7109375" customWidth="1"/>
    <col min="7" max="7" width="88.140625" customWidth="1"/>
    <col min="8" max="8" width="11.7109375" customWidth="1"/>
  </cols>
  <sheetData>
    <row r="1" spans="1:8" x14ac:dyDescent="0.25">
      <c r="A1" t="s">
        <v>0</v>
      </c>
    </row>
    <row r="3" spans="1:8" x14ac:dyDescent="0.25">
      <c r="A3" t="s">
        <v>1</v>
      </c>
      <c r="B3" t="s">
        <v>6</v>
      </c>
      <c r="C3" t="s">
        <v>9</v>
      </c>
      <c r="D3" t="s">
        <v>10</v>
      </c>
      <c r="E3" t="s">
        <v>18</v>
      </c>
      <c r="F3" t="s">
        <v>19</v>
      </c>
      <c r="G3" t="s">
        <v>3</v>
      </c>
      <c r="H3" t="s">
        <v>2</v>
      </c>
    </row>
    <row r="4" spans="1:8" x14ac:dyDescent="0.25">
      <c r="A4" t="s">
        <v>4</v>
      </c>
      <c r="B4">
        <v>1</v>
      </c>
      <c r="C4">
        <v>79</v>
      </c>
      <c r="D4">
        <v>79</v>
      </c>
      <c r="E4">
        <v>17</v>
      </c>
      <c r="F4">
        <v>17</v>
      </c>
      <c r="G4" t="s">
        <v>11</v>
      </c>
      <c r="H4" t="s">
        <v>23</v>
      </c>
    </row>
    <row r="5" spans="1:8" x14ac:dyDescent="0.25">
      <c r="A5" t="s">
        <v>5</v>
      </c>
      <c r="B5">
        <v>4</v>
      </c>
      <c r="C5">
        <v>9.9</v>
      </c>
      <c r="D5">
        <f>B5*C5</f>
        <v>39.6</v>
      </c>
      <c r="E5">
        <v>27</v>
      </c>
      <c r="F5">
        <v>27</v>
      </c>
      <c r="G5" t="s">
        <v>12</v>
      </c>
      <c r="H5" t="s">
        <v>22</v>
      </c>
    </row>
    <row r="6" spans="1:8" x14ac:dyDescent="0.25">
      <c r="A6" t="s">
        <v>7</v>
      </c>
      <c r="B6">
        <v>4</v>
      </c>
      <c r="C6">
        <v>6.5</v>
      </c>
      <c r="D6">
        <f>B6*C6</f>
        <v>26</v>
      </c>
      <c r="E6">
        <v>31</v>
      </c>
      <c r="F6">
        <v>31</v>
      </c>
      <c r="G6" t="s">
        <v>13</v>
      </c>
      <c r="H6" t="s">
        <v>24</v>
      </c>
    </row>
    <row r="7" spans="1:8" x14ac:dyDescent="0.25">
      <c r="A7" t="s">
        <v>8</v>
      </c>
      <c r="B7">
        <v>3</v>
      </c>
      <c r="C7">
        <v>75</v>
      </c>
      <c r="D7">
        <v>30</v>
      </c>
      <c r="E7">
        <v>27</v>
      </c>
      <c r="F7">
        <v>27</v>
      </c>
      <c r="G7" t="s">
        <v>14</v>
      </c>
      <c r="H7" t="s">
        <v>21</v>
      </c>
    </row>
    <row r="8" spans="1:8" x14ac:dyDescent="0.25">
      <c r="D8">
        <f>SUM(D4:D7)</f>
        <v>174.6</v>
      </c>
      <c r="F8">
        <f>SUM(F4:F7)</f>
        <v>102</v>
      </c>
    </row>
    <row r="11" spans="1:8" x14ac:dyDescent="0.25">
      <c r="A11" t="s">
        <v>16</v>
      </c>
    </row>
    <row r="12" spans="1:8" x14ac:dyDescent="0.25">
      <c r="A12" t="s">
        <v>15</v>
      </c>
    </row>
    <row r="13" spans="1:8" x14ac:dyDescent="0.25">
      <c r="A13" t="s">
        <v>17</v>
      </c>
    </row>
    <row r="18" spans="1:10" x14ac:dyDescent="0.25">
      <c r="A18" t="s">
        <v>20</v>
      </c>
    </row>
    <row r="20" spans="1:10" x14ac:dyDescent="0.25">
      <c r="A20" t="s">
        <v>25</v>
      </c>
      <c r="J20" t="s">
        <v>30</v>
      </c>
    </row>
    <row r="21" spans="1:10" x14ac:dyDescent="0.25">
      <c r="A21" t="s">
        <v>37</v>
      </c>
      <c r="G21" t="s">
        <v>31</v>
      </c>
      <c r="H21" t="s">
        <v>29</v>
      </c>
      <c r="J21">
        <v>111.65</v>
      </c>
    </row>
    <row r="22" spans="1:10" x14ac:dyDescent="0.25">
      <c r="A22" t="s">
        <v>26</v>
      </c>
      <c r="G22">
        <v>0.10125000000000001</v>
      </c>
      <c r="H22">
        <f>G22*J21</f>
        <v>11.304562500000001</v>
      </c>
    </row>
    <row r="23" spans="1:10" x14ac:dyDescent="0.25">
      <c r="A23" t="s">
        <v>27</v>
      </c>
      <c r="G23">
        <v>0.1</v>
      </c>
      <c r="H23">
        <f>G23*J21</f>
        <v>11.165000000000001</v>
      </c>
    </row>
    <row r="24" spans="1:10" x14ac:dyDescent="0.25">
      <c r="A24" t="s">
        <v>28</v>
      </c>
      <c r="G24">
        <v>0.26124999999999998</v>
      </c>
      <c r="H24">
        <f>G24*J21</f>
        <v>29.1685625</v>
      </c>
    </row>
    <row r="26" spans="1:10" x14ac:dyDescent="0.25">
      <c r="A26" t="s">
        <v>32</v>
      </c>
      <c r="G26" t="s">
        <v>34</v>
      </c>
      <c r="H26" t="s">
        <v>6</v>
      </c>
      <c r="I26" t="s">
        <v>35</v>
      </c>
    </row>
    <row r="27" spans="1:10" x14ac:dyDescent="0.25">
      <c r="A27" t="s">
        <v>33</v>
      </c>
      <c r="G27">
        <v>3.38</v>
      </c>
      <c r="H27">
        <v>4</v>
      </c>
      <c r="I27">
        <f>G27*H27</f>
        <v>13.52</v>
      </c>
    </row>
    <row r="29" spans="1:10" x14ac:dyDescent="0.25">
      <c r="A29" t="s">
        <v>36</v>
      </c>
      <c r="G29" t="s">
        <v>31</v>
      </c>
      <c r="H29" t="s">
        <v>35</v>
      </c>
    </row>
    <row r="30" spans="1:10" x14ac:dyDescent="0.25">
      <c r="A30" t="s">
        <v>38</v>
      </c>
      <c r="G30">
        <v>0.57140000000000002</v>
      </c>
      <c r="H30">
        <f>G30*I30</f>
        <v>63.796810000000008</v>
      </c>
      <c r="I30">
        <v>111.65</v>
      </c>
    </row>
    <row r="32" spans="1:10" x14ac:dyDescent="0.25">
      <c r="A32" t="s">
        <v>40</v>
      </c>
      <c r="G32" t="s">
        <v>41</v>
      </c>
      <c r="H32" t="s">
        <v>43</v>
      </c>
      <c r="I32" t="s">
        <v>42</v>
      </c>
    </row>
    <row r="33" spans="1:9" x14ac:dyDescent="0.25">
      <c r="A33" t="s">
        <v>39</v>
      </c>
      <c r="G33">
        <v>0.4</v>
      </c>
      <c r="H33">
        <f>G33*I33*3</f>
        <v>3</v>
      </c>
      <c r="I33">
        <v>2.5</v>
      </c>
    </row>
    <row r="35" spans="1:9" x14ac:dyDescent="0.25">
      <c r="A35" t="s">
        <v>53</v>
      </c>
      <c r="G35" t="s">
        <v>34</v>
      </c>
      <c r="H35" t="s">
        <v>47</v>
      </c>
    </row>
    <row r="36" spans="1:9" x14ac:dyDescent="0.25">
      <c r="A36" t="s">
        <v>46</v>
      </c>
      <c r="G36">
        <v>0.4</v>
      </c>
      <c r="H36">
        <f>G36*4</f>
        <v>1.6</v>
      </c>
    </row>
    <row r="38" spans="1:9" x14ac:dyDescent="0.25">
      <c r="A38" t="s">
        <v>54</v>
      </c>
      <c r="H38" t="s">
        <v>47</v>
      </c>
    </row>
    <row r="39" spans="1:9" x14ac:dyDescent="0.25">
      <c r="A39" t="s">
        <v>55</v>
      </c>
      <c r="G39">
        <v>0.4</v>
      </c>
      <c r="H39">
        <f>G39*4</f>
        <v>1.6</v>
      </c>
    </row>
    <row r="41" spans="1:9" x14ac:dyDescent="0.25">
      <c r="A41" t="s">
        <v>52</v>
      </c>
      <c r="H41" t="s">
        <v>50</v>
      </c>
    </row>
    <row r="42" spans="1:9" x14ac:dyDescent="0.25">
      <c r="A42" t="s">
        <v>49</v>
      </c>
      <c r="G42">
        <v>0.09</v>
      </c>
      <c r="H42">
        <f>G42*12</f>
        <v>1.08</v>
      </c>
    </row>
    <row r="44" spans="1:9" x14ac:dyDescent="0.25">
      <c r="A44" t="s">
        <v>63</v>
      </c>
      <c r="G44" t="s">
        <v>65</v>
      </c>
    </row>
    <row r="45" spans="1:9" x14ac:dyDescent="0.25">
      <c r="A45" t="s">
        <v>64</v>
      </c>
      <c r="G45" s="3">
        <v>8.3000000000000007</v>
      </c>
    </row>
    <row r="47" spans="1:9" x14ac:dyDescent="0.25">
      <c r="A47" t="s">
        <v>44</v>
      </c>
      <c r="B47" t="s">
        <v>35</v>
      </c>
    </row>
    <row r="48" spans="1:9" x14ac:dyDescent="0.25">
      <c r="A48" s="1" t="s">
        <v>45</v>
      </c>
    </row>
    <row r="49" spans="1:2" x14ac:dyDescent="0.25">
      <c r="A49" t="s">
        <v>37</v>
      </c>
      <c r="B49">
        <v>11.3</v>
      </c>
    </row>
    <row r="50" spans="1:2" x14ac:dyDescent="0.25">
      <c r="A50" t="s">
        <v>51</v>
      </c>
      <c r="B50">
        <v>111.65</v>
      </c>
    </row>
    <row r="51" spans="1:2" x14ac:dyDescent="0.25">
      <c r="A51" t="s">
        <v>32</v>
      </c>
      <c r="B51">
        <v>13.52</v>
      </c>
    </row>
    <row r="52" spans="1:2" x14ac:dyDescent="0.25">
      <c r="A52" t="s">
        <v>40</v>
      </c>
      <c r="B52">
        <v>3</v>
      </c>
    </row>
    <row r="53" spans="1:2" x14ac:dyDescent="0.25">
      <c r="A53" t="s">
        <v>53</v>
      </c>
      <c r="B53">
        <v>1.6</v>
      </c>
    </row>
    <row r="54" spans="1:2" x14ac:dyDescent="0.25">
      <c r="A54" t="s">
        <v>54</v>
      </c>
      <c r="B54">
        <v>1.6</v>
      </c>
    </row>
    <row r="55" spans="1:2" x14ac:dyDescent="0.25">
      <c r="A55" t="s">
        <v>48</v>
      </c>
      <c r="B55">
        <v>1.08</v>
      </c>
    </row>
    <row r="56" spans="1:2" x14ac:dyDescent="0.25">
      <c r="A56" t="s">
        <v>56</v>
      </c>
      <c r="B56">
        <v>26</v>
      </c>
    </row>
    <row r="57" spans="1:2" x14ac:dyDescent="0.25">
      <c r="A57" s="1" t="s">
        <v>57</v>
      </c>
    </row>
    <row r="58" spans="1:2" x14ac:dyDescent="0.25">
      <c r="A58" t="s">
        <v>58</v>
      </c>
      <c r="B58">
        <v>17</v>
      </c>
    </row>
    <row r="59" spans="1:2" x14ac:dyDescent="0.25">
      <c r="A59" t="s">
        <v>59</v>
      </c>
      <c r="B59">
        <v>27</v>
      </c>
    </row>
    <row r="60" spans="1:2" x14ac:dyDescent="0.25">
      <c r="A60" t="s">
        <v>60</v>
      </c>
      <c r="B60">
        <v>27</v>
      </c>
    </row>
    <row r="61" spans="1:2" x14ac:dyDescent="0.25">
      <c r="A61" t="s">
        <v>61</v>
      </c>
      <c r="B61" s="2">
        <v>10</v>
      </c>
    </row>
    <row r="62" spans="1:2" x14ac:dyDescent="0.25">
      <c r="A62" t="s">
        <v>62</v>
      </c>
      <c r="B62">
        <v>8.3000000000000007</v>
      </c>
    </row>
    <row r="63" spans="1:2" x14ac:dyDescent="0.25">
      <c r="B63">
        <f>SUM(B49:B62)</f>
        <v>259.05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2020-01-11T00:25:08Z</dcterms:modified>
</cp:coreProperties>
</file>