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imoow/Desktop/dashboard-application/backend/"/>
    </mc:Choice>
  </mc:AlternateContent>
  <xr:revisionPtr revIDLastSave="0" documentId="13_ncr:1_{9C5ADA47-50C8-BF4C-87DD-4D76F7C1C126}" xr6:coauthVersionLast="46" xr6:coauthVersionMax="46" xr10:uidLastSave="{00000000-0000-0000-0000-000000000000}"/>
  <bookViews>
    <workbookView xWindow="0" yWindow="460" windowWidth="21480" windowHeight="15780" activeTab="1" xr2:uid="{00000000-000D-0000-FFFF-FFFF00000000}"/>
  </bookViews>
  <sheets>
    <sheet name="MASTER DO NOT EDIT!!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Summary Page" sheetId="9" r:id="rId9"/>
  </sheets>
  <calcPr calcId="191029"/>
</workbook>
</file>

<file path=xl/calcChain.xml><?xml version="1.0" encoding="utf-8"?>
<calcChain xmlns="http://schemas.openxmlformats.org/spreadsheetml/2006/main">
  <c r="G33" i="2" l="1"/>
  <c r="H33" i="2"/>
  <c r="G29" i="2"/>
  <c r="H29" i="2"/>
  <c r="H27" i="2"/>
  <c r="E59" i="8"/>
  <c r="E60" i="8" s="1"/>
  <c r="D59" i="8"/>
  <c r="D60" i="8" s="1"/>
  <c r="C59" i="8"/>
  <c r="C60" i="8" s="1"/>
  <c r="B59" i="8"/>
  <c r="B60" i="8" s="1"/>
  <c r="F60" i="8" s="1"/>
  <c r="E58" i="8"/>
  <c r="D58" i="8"/>
  <c r="C58" i="8"/>
  <c r="B58" i="8"/>
  <c r="F57" i="8"/>
  <c r="F58" i="8" s="1"/>
  <c r="B55" i="8"/>
  <c r="E54" i="8"/>
  <c r="E55" i="8" s="1"/>
  <c r="D54" i="8"/>
  <c r="D55" i="8" s="1"/>
  <c r="C54" i="8"/>
  <c r="C55" i="8" s="1"/>
  <c r="B54" i="8"/>
  <c r="E53" i="8"/>
  <c r="D53" i="8"/>
  <c r="C53" i="8"/>
  <c r="B53" i="8"/>
  <c r="F52" i="8"/>
  <c r="F53" i="8" s="1"/>
  <c r="E50" i="8"/>
  <c r="B50" i="8"/>
  <c r="F50" i="8" s="1"/>
  <c r="E49" i="8"/>
  <c r="D49" i="8"/>
  <c r="D50" i="8" s="1"/>
  <c r="C49" i="8"/>
  <c r="C50" i="8" s="1"/>
  <c r="B49" i="8"/>
  <c r="E48" i="8"/>
  <c r="D48" i="8"/>
  <c r="C48" i="8"/>
  <c r="B48" i="8"/>
  <c r="F47" i="8"/>
  <c r="F48" i="8" s="1"/>
  <c r="E45" i="8"/>
  <c r="B45" i="8"/>
  <c r="F45" i="8" s="1"/>
  <c r="E44" i="8"/>
  <c r="D44" i="8"/>
  <c r="D45" i="8" s="1"/>
  <c r="C44" i="8"/>
  <c r="C45" i="8" s="1"/>
  <c r="B44" i="8"/>
  <c r="E43" i="8"/>
  <c r="D43" i="8"/>
  <c r="C43" i="8"/>
  <c r="B43" i="8"/>
  <c r="F42" i="8"/>
  <c r="F43" i="8" s="1"/>
  <c r="E40" i="8"/>
  <c r="B40" i="8"/>
  <c r="E39" i="8"/>
  <c r="D39" i="8"/>
  <c r="D40" i="8" s="1"/>
  <c r="C39" i="8"/>
  <c r="C40" i="8" s="1"/>
  <c r="B39" i="8"/>
  <c r="E38" i="8"/>
  <c r="D38" i="8"/>
  <c r="C38" i="8"/>
  <c r="B38" i="8"/>
  <c r="F37" i="8"/>
  <c r="F38" i="8" s="1"/>
  <c r="I35" i="8"/>
  <c r="H33" i="9" s="1"/>
  <c r="H35" i="8"/>
  <c r="G35" i="8"/>
  <c r="E35" i="8"/>
  <c r="C35" i="8"/>
  <c r="E34" i="8"/>
  <c r="D34" i="8"/>
  <c r="D35" i="8" s="1"/>
  <c r="C34" i="8"/>
  <c r="B34" i="8"/>
  <c r="B35" i="8" s="1"/>
  <c r="F35" i="8" s="1"/>
  <c r="I33" i="8"/>
  <c r="H32" i="9" s="1"/>
  <c r="H33" i="8"/>
  <c r="G33" i="8"/>
  <c r="E33" i="8"/>
  <c r="D33" i="8"/>
  <c r="C33" i="8"/>
  <c r="B33" i="8"/>
  <c r="F32" i="8"/>
  <c r="H17" i="8" s="1"/>
  <c r="I31" i="8"/>
  <c r="H31" i="9" s="1"/>
  <c r="H31" i="8"/>
  <c r="G31" i="8"/>
  <c r="I29" i="8"/>
  <c r="H30" i="9" s="1"/>
  <c r="H29" i="8"/>
  <c r="G29" i="8"/>
  <c r="E29" i="8"/>
  <c r="E30" i="8" s="1"/>
  <c r="D29" i="8"/>
  <c r="D30" i="8" s="1"/>
  <c r="C29" i="8"/>
  <c r="C30" i="8" s="1"/>
  <c r="B29" i="8"/>
  <c r="B30" i="8" s="1"/>
  <c r="E28" i="8"/>
  <c r="D28" i="8"/>
  <c r="C28" i="8"/>
  <c r="B28" i="8"/>
  <c r="H27" i="8"/>
  <c r="G27" i="8"/>
  <c r="I27" i="8" s="1"/>
  <c r="H27" i="9" s="1"/>
  <c r="F27" i="8"/>
  <c r="F28" i="8" s="1"/>
  <c r="I25" i="8"/>
  <c r="H26" i="9" s="1"/>
  <c r="H25" i="8"/>
  <c r="G25" i="8"/>
  <c r="D25" i="8"/>
  <c r="B25" i="8"/>
  <c r="E24" i="8"/>
  <c r="E25" i="8" s="1"/>
  <c r="D24" i="8"/>
  <c r="C24" i="8"/>
  <c r="C25" i="8" s="1"/>
  <c r="B24" i="8"/>
  <c r="I23" i="8"/>
  <c r="H25" i="9" s="1"/>
  <c r="H23" i="8"/>
  <c r="G23" i="8"/>
  <c r="E23" i="8"/>
  <c r="D23" i="8"/>
  <c r="C23" i="8"/>
  <c r="B23" i="8"/>
  <c r="F22" i="8"/>
  <c r="F24" i="8" s="1"/>
  <c r="H21" i="8"/>
  <c r="G21" i="8"/>
  <c r="I21" i="8" s="1"/>
  <c r="H24" i="9" s="1"/>
  <c r="E19" i="8"/>
  <c r="E20" i="8" s="1"/>
  <c r="D19" i="8"/>
  <c r="D20" i="8" s="1"/>
  <c r="C19" i="8"/>
  <c r="C20" i="8" s="1"/>
  <c r="B19" i="8"/>
  <c r="B20" i="8" s="1"/>
  <c r="F20" i="8" s="1"/>
  <c r="E18" i="8"/>
  <c r="D18" i="8"/>
  <c r="C18" i="8"/>
  <c r="B18" i="8"/>
  <c r="F17" i="8"/>
  <c r="F18" i="8" s="1"/>
  <c r="E14" i="8"/>
  <c r="E15" i="8" s="1"/>
  <c r="D14" i="8"/>
  <c r="D15" i="8" s="1"/>
  <c r="C14" i="8"/>
  <c r="C15" i="8" s="1"/>
  <c r="B14" i="8"/>
  <c r="B15" i="8" s="1"/>
  <c r="E13" i="8"/>
  <c r="D13" i="8"/>
  <c r="C13" i="8"/>
  <c r="B13" i="8"/>
  <c r="F12" i="8"/>
  <c r="F14" i="8" s="1"/>
  <c r="E9" i="8"/>
  <c r="E10" i="8" s="1"/>
  <c r="D9" i="8"/>
  <c r="D10" i="8" s="1"/>
  <c r="C9" i="8"/>
  <c r="C10" i="8" s="1"/>
  <c r="B9" i="8"/>
  <c r="B10" i="8" s="1"/>
  <c r="E8" i="8"/>
  <c r="D8" i="8"/>
  <c r="C8" i="8"/>
  <c r="B8" i="8"/>
  <c r="F7" i="8"/>
  <c r="F9" i="8" s="1"/>
  <c r="E4" i="8"/>
  <c r="E5" i="8" s="1"/>
  <c r="D4" i="8"/>
  <c r="D5" i="8" s="1"/>
  <c r="C4" i="8"/>
  <c r="C5" i="8" s="1"/>
  <c r="B4" i="8"/>
  <c r="B5" i="8" s="1"/>
  <c r="E3" i="8"/>
  <c r="D3" i="8"/>
  <c r="C3" i="8"/>
  <c r="B3" i="8"/>
  <c r="F2" i="8"/>
  <c r="I17" i="8" s="1"/>
  <c r="E59" i="7"/>
  <c r="E60" i="7" s="1"/>
  <c r="D59" i="7"/>
  <c r="D60" i="7" s="1"/>
  <c r="C59" i="7"/>
  <c r="C60" i="7" s="1"/>
  <c r="B59" i="7"/>
  <c r="B60" i="7" s="1"/>
  <c r="E58" i="7"/>
  <c r="D58" i="7"/>
  <c r="C58" i="7"/>
  <c r="B58" i="7"/>
  <c r="F57" i="7"/>
  <c r="F59" i="7" s="1"/>
  <c r="E54" i="7"/>
  <c r="E55" i="7" s="1"/>
  <c r="D54" i="7"/>
  <c r="D55" i="7" s="1"/>
  <c r="C54" i="7"/>
  <c r="C55" i="7" s="1"/>
  <c r="B54" i="7"/>
  <c r="B55" i="7" s="1"/>
  <c r="E53" i="7"/>
  <c r="D53" i="7"/>
  <c r="C53" i="7"/>
  <c r="B53" i="7"/>
  <c r="F52" i="7"/>
  <c r="F54" i="7" s="1"/>
  <c r="E50" i="7"/>
  <c r="E49" i="7"/>
  <c r="D49" i="7"/>
  <c r="D50" i="7" s="1"/>
  <c r="C49" i="7"/>
  <c r="C50" i="7" s="1"/>
  <c r="B49" i="7"/>
  <c r="B50" i="7" s="1"/>
  <c r="F50" i="7" s="1"/>
  <c r="E48" i="7"/>
  <c r="D48" i="7"/>
  <c r="C48" i="7"/>
  <c r="B48" i="7"/>
  <c r="F47" i="7"/>
  <c r="F49" i="7" s="1"/>
  <c r="E44" i="7"/>
  <c r="E45" i="7" s="1"/>
  <c r="F45" i="7" s="1"/>
  <c r="D44" i="7"/>
  <c r="D45" i="7" s="1"/>
  <c r="C44" i="7"/>
  <c r="C45" i="7" s="1"/>
  <c r="B44" i="7"/>
  <c r="B45" i="7" s="1"/>
  <c r="E43" i="7"/>
  <c r="D43" i="7"/>
  <c r="C43" i="7"/>
  <c r="B43" i="7"/>
  <c r="F42" i="7"/>
  <c r="F44" i="7" s="1"/>
  <c r="H19" i="7" s="1"/>
  <c r="E40" i="7"/>
  <c r="E39" i="7"/>
  <c r="D39" i="7"/>
  <c r="D40" i="7" s="1"/>
  <c r="C39" i="7"/>
  <c r="C40" i="7" s="1"/>
  <c r="B39" i="7"/>
  <c r="B40" i="7" s="1"/>
  <c r="F40" i="7" s="1"/>
  <c r="E38" i="7"/>
  <c r="D38" i="7"/>
  <c r="C38" i="7"/>
  <c r="B38" i="7"/>
  <c r="F37" i="7"/>
  <c r="F39" i="7" s="1"/>
  <c r="I35" i="7"/>
  <c r="H35" i="7"/>
  <c r="G35" i="7"/>
  <c r="C35" i="7"/>
  <c r="B35" i="7"/>
  <c r="F35" i="7" s="1"/>
  <c r="F34" i="7"/>
  <c r="E34" i="7"/>
  <c r="E35" i="7" s="1"/>
  <c r="D34" i="7"/>
  <c r="D35" i="7" s="1"/>
  <c r="C34" i="7"/>
  <c r="B34" i="7"/>
  <c r="I33" i="7"/>
  <c r="G32" i="9" s="1"/>
  <c r="H33" i="7"/>
  <c r="G33" i="7"/>
  <c r="F33" i="7"/>
  <c r="E33" i="7"/>
  <c r="D33" i="7"/>
  <c r="C33" i="7"/>
  <c r="B33" i="7"/>
  <c r="F32" i="7"/>
  <c r="I31" i="7"/>
  <c r="H31" i="7"/>
  <c r="G31" i="7"/>
  <c r="I29" i="7"/>
  <c r="H29" i="7"/>
  <c r="G29" i="7"/>
  <c r="F29" i="7"/>
  <c r="E29" i="7"/>
  <c r="E30" i="7" s="1"/>
  <c r="D29" i="7"/>
  <c r="D30" i="7" s="1"/>
  <c r="F30" i="7" s="1"/>
  <c r="C29" i="7"/>
  <c r="C30" i="7" s="1"/>
  <c r="B29" i="7"/>
  <c r="B30" i="7" s="1"/>
  <c r="E28" i="7"/>
  <c r="D28" i="7"/>
  <c r="C28" i="7"/>
  <c r="B28" i="7"/>
  <c r="H27" i="7"/>
  <c r="I27" i="7" s="1"/>
  <c r="G27" i="9" s="1"/>
  <c r="G27" i="7"/>
  <c r="F27" i="7"/>
  <c r="F28" i="7" s="1"/>
  <c r="H25" i="7"/>
  <c r="G25" i="7"/>
  <c r="I25" i="7" s="1"/>
  <c r="G26" i="9" s="1"/>
  <c r="B25" i="7"/>
  <c r="F24" i="7"/>
  <c r="E24" i="7"/>
  <c r="E25" i="7" s="1"/>
  <c r="D24" i="7"/>
  <c r="D25" i="7" s="1"/>
  <c r="C24" i="7"/>
  <c r="C25" i="7" s="1"/>
  <c r="B24" i="7"/>
  <c r="H23" i="7"/>
  <c r="G23" i="7"/>
  <c r="I23" i="7" s="1"/>
  <c r="G25" i="9" s="1"/>
  <c r="F23" i="7"/>
  <c r="E23" i="7"/>
  <c r="D23" i="7"/>
  <c r="C23" i="7"/>
  <c r="B23" i="7"/>
  <c r="F22" i="7"/>
  <c r="H21" i="7"/>
  <c r="G21" i="7"/>
  <c r="I21" i="7" s="1"/>
  <c r="G24" i="9" s="1"/>
  <c r="E20" i="7"/>
  <c r="F19" i="7"/>
  <c r="E19" i="7"/>
  <c r="D19" i="7"/>
  <c r="D20" i="7" s="1"/>
  <c r="C19" i="7"/>
  <c r="C20" i="7" s="1"/>
  <c r="B19" i="7"/>
  <c r="B20" i="7" s="1"/>
  <c r="F20" i="7" s="1"/>
  <c r="E18" i="7"/>
  <c r="D18" i="7"/>
  <c r="C18" i="7"/>
  <c r="B18" i="7"/>
  <c r="F17" i="7"/>
  <c r="F18" i="7" s="1"/>
  <c r="E15" i="7"/>
  <c r="D15" i="7"/>
  <c r="E14" i="7"/>
  <c r="D14" i="7"/>
  <c r="C14" i="7"/>
  <c r="C15" i="7" s="1"/>
  <c r="F15" i="7" s="1"/>
  <c r="B14" i="7"/>
  <c r="B15" i="7" s="1"/>
  <c r="F13" i="7"/>
  <c r="E13" i="7"/>
  <c r="D13" i="7"/>
  <c r="C13" i="7"/>
  <c r="B13" i="7"/>
  <c r="F12" i="7"/>
  <c r="F14" i="7" s="1"/>
  <c r="E10" i="7"/>
  <c r="D10" i="7"/>
  <c r="E9" i="7"/>
  <c r="D9" i="7"/>
  <c r="C9" i="7"/>
  <c r="C10" i="7" s="1"/>
  <c r="F10" i="7" s="1"/>
  <c r="B9" i="7"/>
  <c r="B10" i="7" s="1"/>
  <c r="F8" i="7"/>
  <c r="E8" i="7"/>
  <c r="D8" i="7"/>
  <c r="C8" i="7"/>
  <c r="B8" i="7"/>
  <c r="F7" i="7"/>
  <c r="F9" i="7" s="1"/>
  <c r="E5" i="7"/>
  <c r="D5" i="7"/>
  <c r="E4" i="7"/>
  <c r="D4" i="7"/>
  <c r="C4" i="7"/>
  <c r="C5" i="7" s="1"/>
  <c r="F5" i="7" s="1"/>
  <c r="B4" i="7"/>
  <c r="B5" i="7" s="1"/>
  <c r="F3" i="7"/>
  <c r="E3" i="7"/>
  <c r="D3" i="7"/>
  <c r="C3" i="7"/>
  <c r="B3" i="7"/>
  <c r="F2" i="7"/>
  <c r="E60" i="6"/>
  <c r="D60" i="6"/>
  <c r="E59" i="6"/>
  <c r="D59" i="6"/>
  <c r="C59" i="6"/>
  <c r="C60" i="6" s="1"/>
  <c r="F60" i="6" s="1"/>
  <c r="B59" i="6"/>
  <c r="B60" i="6" s="1"/>
  <c r="F58" i="6"/>
  <c r="E58" i="6"/>
  <c r="D58" i="6"/>
  <c r="C58" i="6"/>
  <c r="B58" i="6"/>
  <c r="F57" i="6"/>
  <c r="F59" i="6" s="1"/>
  <c r="E55" i="6"/>
  <c r="D55" i="6"/>
  <c r="E54" i="6"/>
  <c r="D54" i="6"/>
  <c r="C54" i="6"/>
  <c r="C55" i="6" s="1"/>
  <c r="F55" i="6" s="1"/>
  <c r="B54" i="6"/>
  <c r="B55" i="6" s="1"/>
  <c r="F53" i="6"/>
  <c r="E53" i="6"/>
  <c r="D53" i="6"/>
  <c r="C53" i="6"/>
  <c r="B53" i="6"/>
  <c r="F52" i="6"/>
  <c r="F54" i="6" s="1"/>
  <c r="E50" i="6"/>
  <c r="D50" i="6"/>
  <c r="E49" i="6"/>
  <c r="D49" i="6"/>
  <c r="C49" i="6"/>
  <c r="C50" i="6" s="1"/>
  <c r="F50" i="6" s="1"/>
  <c r="B49" i="6"/>
  <c r="B50" i="6" s="1"/>
  <c r="F48" i="6"/>
  <c r="E48" i="6"/>
  <c r="D48" i="6"/>
  <c r="C48" i="6"/>
  <c r="B48" i="6"/>
  <c r="F47" i="6"/>
  <c r="F49" i="6" s="1"/>
  <c r="E45" i="6"/>
  <c r="D45" i="6"/>
  <c r="E44" i="6"/>
  <c r="D44" i="6"/>
  <c r="C44" i="6"/>
  <c r="C45" i="6" s="1"/>
  <c r="F45" i="6" s="1"/>
  <c r="B44" i="6"/>
  <c r="B45" i="6" s="1"/>
  <c r="F43" i="6"/>
  <c r="E43" i="6"/>
  <c r="D43" i="6"/>
  <c r="C43" i="6"/>
  <c r="B43" i="6"/>
  <c r="F42" i="6"/>
  <c r="F44" i="6" s="1"/>
  <c r="E40" i="6"/>
  <c r="D40" i="6"/>
  <c r="E39" i="6"/>
  <c r="D39" i="6"/>
  <c r="C39" i="6"/>
  <c r="C40" i="6" s="1"/>
  <c r="F40" i="6" s="1"/>
  <c r="B39" i="6"/>
  <c r="B40" i="6" s="1"/>
  <c r="F38" i="6"/>
  <c r="E38" i="6"/>
  <c r="D38" i="6"/>
  <c r="C38" i="6"/>
  <c r="B38" i="6"/>
  <c r="F37" i="6"/>
  <c r="F39" i="6" s="1"/>
  <c r="I35" i="6"/>
  <c r="H35" i="6"/>
  <c r="G35" i="6"/>
  <c r="B35" i="6"/>
  <c r="F34" i="6"/>
  <c r="H19" i="6" s="1"/>
  <c r="E34" i="6"/>
  <c r="E35" i="6" s="1"/>
  <c r="D34" i="6"/>
  <c r="D35" i="6" s="1"/>
  <c r="C34" i="6"/>
  <c r="C35" i="6" s="1"/>
  <c r="F35" i="6" s="1"/>
  <c r="B34" i="6"/>
  <c r="I33" i="6"/>
  <c r="F32" i="9" s="1"/>
  <c r="H33" i="6"/>
  <c r="G33" i="6"/>
  <c r="F33" i="6"/>
  <c r="E33" i="6"/>
  <c r="D33" i="6"/>
  <c r="C33" i="6"/>
  <c r="B33" i="6"/>
  <c r="F32" i="6"/>
  <c r="I31" i="6"/>
  <c r="F31" i="9" s="1"/>
  <c r="H31" i="6"/>
  <c r="G31" i="6"/>
  <c r="I29" i="6"/>
  <c r="F30" i="9" s="1"/>
  <c r="H29" i="6"/>
  <c r="G29" i="6"/>
  <c r="F29" i="6"/>
  <c r="E29" i="6"/>
  <c r="E30" i="6" s="1"/>
  <c r="D29" i="6"/>
  <c r="D30" i="6" s="1"/>
  <c r="C29" i="6"/>
  <c r="C30" i="6" s="1"/>
  <c r="B29" i="6"/>
  <c r="B30" i="6" s="1"/>
  <c r="E28" i="6"/>
  <c r="D28" i="6"/>
  <c r="C28" i="6"/>
  <c r="B28" i="6"/>
  <c r="I27" i="6"/>
  <c r="F27" i="9" s="1"/>
  <c r="H27" i="6"/>
  <c r="G27" i="6"/>
  <c r="F27" i="6"/>
  <c r="F28" i="6" s="1"/>
  <c r="H25" i="6"/>
  <c r="G25" i="6"/>
  <c r="F24" i="6"/>
  <c r="E24" i="6"/>
  <c r="E25" i="6" s="1"/>
  <c r="D24" i="6"/>
  <c r="D25" i="6" s="1"/>
  <c r="C24" i="6"/>
  <c r="C25" i="6" s="1"/>
  <c r="B24" i="6"/>
  <c r="B25" i="6" s="1"/>
  <c r="H23" i="6"/>
  <c r="G23" i="6"/>
  <c r="I23" i="6" s="1"/>
  <c r="F25" i="9" s="1"/>
  <c r="F23" i="6"/>
  <c r="E23" i="6"/>
  <c r="D23" i="6"/>
  <c r="C23" i="6"/>
  <c r="B23" i="6"/>
  <c r="F22" i="6"/>
  <c r="H21" i="6"/>
  <c r="G21" i="6"/>
  <c r="I21" i="6" s="1"/>
  <c r="F24" i="9" s="1"/>
  <c r="D20" i="6"/>
  <c r="C20" i="6"/>
  <c r="F19" i="6"/>
  <c r="E19" i="6"/>
  <c r="E20" i="6" s="1"/>
  <c r="D19" i="6"/>
  <c r="C19" i="6"/>
  <c r="B19" i="6"/>
  <c r="B20" i="6" s="1"/>
  <c r="F20" i="6" s="1"/>
  <c r="E18" i="6"/>
  <c r="D18" i="6"/>
  <c r="C18" i="6"/>
  <c r="B18" i="6"/>
  <c r="I17" i="6"/>
  <c r="H17" i="6"/>
  <c r="F17" i="6"/>
  <c r="F18" i="6" s="1"/>
  <c r="E15" i="6"/>
  <c r="D15" i="6"/>
  <c r="C15" i="6"/>
  <c r="B15" i="6"/>
  <c r="F15" i="6" s="1"/>
  <c r="F14" i="6"/>
  <c r="E14" i="6"/>
  <c r="D14" i="6"/>
  <c r="C14" i="6"/>
  <c r="B14" i="6"/>
  <c r="F13" i="6"/>
  <c r="E13" i="6"/>
  <c r="D13" i="6"/>
  <c r="C13" i="6"/>
  <c r="B13" i="6"/>
  <c r="F12" i="6"/>
  <c r="E10" i="6"/>
  <c r="D10" i="6"/>
  <c r="C10" i="6"/>
  <c r="B10" i="6"/>
  <c r="F10" i="6" s="1"/>
  <c r="F9" i="6"/>
  <c r="E9" i="6"/>
  <c r="D9" i="6"/>
  <c r="C9" i="6"/>
  <c r="B9" i="6"/>
  <c r="F8" i="6"/>
  <c r="E8" i="6"/>
  <c r="D8" i="6"/>
  <c r="C8" i="6"/>
  <c r="B8" i="6"/>
  <c r="F7" i="6"/>
  <c r="E5" i="6"/>
  <c r="D5" i="6"/>
  <c r="C5" i="6"/>
  <c r="B5" i="6"/>
  <c r="F5" i="6" s="1"/>
  <c r="F4" i="6"/>
  <c r="G19" i="6" s="1"/>
  <c r="I19" i="6" s="1"/>
  <c r="E4" i="6"/>
  <c r="D4" i="6"/>
  <c r="C4" i="6"/>
  <c r="B4" i="6"/>
  <c r="F3" i="6"/>
  <c r="E3" i="6"/>
  <c r="D3" i="6"/>
  <c r="C3" i="6"/>
  <c r="B3" i="6"/>
  <c r="F2" i="6"/>
  <c r="G17" i="6" s="1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5" i="5"/>
  <c r="C55" i="5"/>
  <c r="B55" i="5"/>
  <c r="E54" i="5"/>
  <c r="D54" i="5"/>
  <c r="D55" i="5" s="1"/>
  <c r="C54" i="5"/>
  <c r="B54" i="5"/>
  <c r="E53" i="5"/>
  <c r="D53" i="5"/>
  <c r="C53" i="5"/>
  <c r="B53" i="5"/>
  <c r="F52" i="5"/>
  <c r="F54" i="5" s="1"/>
  <c r="E50" i="5"/>
  <c r="D50" i="5"/>
  <c r="C50" i="5"/>
  <c r="B50" i="5"/>
  <c r="E49" i="5"/>
  <c r="D49" i="5"/>
  <c r="C49" i="5"/>
  <c r="B49" i="5"/>
  <c r="F48" i="5"/>
  <c r="E48" i="5"/>
  <c r="D48" i="5"/>
  <c r="C48" i="5"/>
  <c r="B48" i="5"/>
  <c r="F47" i="5"/>
  <c r="F49" i="5" s="1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I35" i="5"/>
  <c r="E33" i="9" s="1"/>
  <c r="H35" i="5"/>
  <c r="G35" i="5"/>
  <c r="E35" i="5"/>
  <c r="D35" i="5"/>
  <c r="E34" i="5"/>
  <c r="D34" i="5"/>
  <c r="C34" i="5"/>
  <c r="C35" i="5" s="1"/>
  <c r="B34" i="5"/>
  <c r="B35" i="5" s="1"/>
  <c r="F35" i="5" s="1"/>
  <c r="I33" i="5"/>
  <c r="H33" i="5"/>
  <c r="G33" i="5"/>
  <c r="E33" i="5"/>
  <c r="D33" i="5"/>
  <c r="C33" i="5"/>
  <c r="B33" i="5"/>
  <c r="F32" i="5"/>
  <c r="I31" i="5"/>
  <c r="E31" i="9" s="1"/>
  <c r="H31" i="5"/>
  <c r="G31" i="5"/>
  <c r="C30" i="5"/>
  <c r="I29" i="5"/>
  <c r="E30" i="9" s="1"/>
  <c r="H29" i="5"/>
  <c r="G29" i="5"/>
  <c r="E29" i="5"/>
  <c r="E30" i="5" s="1"/>
  <c r="D29" i="5"/>
  <c r="D30" i="5" s="1"/>
  <c r="C29" i="5"/>
  <c r="B29" i="5"/>
  <c r="B30" i="5" s="1"/>
  <c r="E28" i="5"/>
  <c r="D28" i="5"/>
  <c r="C28" i="5"/>
  <c r="B28" i="5"/>
  <c r="H27" i="5"/>
  <c r="G27" i="5"/>
  <c r="I27" i="5" s="1"/>
  <c r="E27" i="9" s="1"/>
  <c r="F27" i="5"/>
  <c r="F29" i="5" s="1"/>
  <c r="I25" i="5"/>
  <c r="E26" i="9" s="1"/>
  <c r="H25" i="5"/>
  <c r="G25" i="5"/>
  <c r="D25" i="5"/>
  <c r="C25" i="5"/>
  <c r="F25" i="5" s="1"/>
  <c r="B25" i="5"/>
  <c r="E24" i="5"/>
  <c r="E25" i="5" s="1"/>
  <c r="D24" i="5"/>
  <c r="C24" i="5"/>
  <c r="B24" i="5"/>
  <c r="I23" i="5"/>
  <c r="E25" i="9" s="1"/>
  <c r="H23" i="5"/>
  <c r="G23" i="5"/>
  <c r="E23" i="5"/>
  <c r="D23" i="5"/>
  <c r="C23" i="5"/>
  <c r="B23" i="5"/>
  <c r="F22" i="5"/>
  <c r="G17" i="5" s="1"/>
  <c r="I21" i="5"/>
  <c r="E24" i="9" s="1"/>
  <c r="H21" i="5"/>
  <c r="G21" i="5"/>
  <c r="E19" i="5"/>
  <c r="E20" i="5" s="1"/>
  <c r="D19" i="5"/>
  <c r="D20" i="5" s="1"/>
  <c r="C19" i="5"/>
  <c r="C20" i="5" s="1"/>
  <c r="B19" i="5"/>
  <c r="B20" i="5" s="1"/>
  <c r="F18" i="5"/>
  <c r="E18" i="5"/>
  <c r="D18" i="5"/>
  <c r="C18" i="5"/>
  <c r="B18" i="5"/>
  <c r="F17" i="5"/>
  <c r="F19" i="5" s="1"/>
  <c r="E15" i="5"/>
  <c r="E14" i="5"/>
  <c r="D14" i="5"/>
  <c r="D15" i="5" s="1"/>
  <c r="C14" i="5"/>
  <c r="C15" i="5" s="1"/>
  <c r="B14" i="5"/>
  <c r="B15" i="5" s="1"/>
  <c r="F15" i="5" s="1"/>
  <c r="E13" i="5"/>
  <c r="D13" i="5"/>
  <c r="C13" i="5"/>
  <c r="B13" i="5"/>
  <c r="F12" i="5"/>
  <c r="B10" i="5"/>
  <c r="E9" i="5"/>
  <c r="E10" i="5" s="1"/>
  <c r="D9" i="5"/>
  <c r="D10" i="5" s="1"/>
  <c r="C9" i="5"/>
  <c r="C10" i="5" s="1"/>
  <c r="B9" i="5"/>
  <c r="E8" i="5"/>
  <c r="D8" i="5"/>
  <c r="C8" i="5"/>
  <c r="B8" i="5"/>
  <c r="F7" i="5"/>
  <c r="E5" i="5"/>
  <c r="E4" i="5"/>
  <c r="D4" i="5"/>
  <c r="D5" i="5" s="1"/>
  <c r="C4" i="5"/>
  <c r="C5" i="5" s="1"/>
  <c r="B4" i="5"/>
  <c r="B5" i="5" s="1"/>
  <c r="F5" i="5" s="1"/>
  <c r="E3" i="5"/>
  <c r="D3" i="5"/>
  <c r="C3" i="5"/>
  <c r="B3" i="5"/>
  <c r="F2" i="5"/>
  <c r="E59" i="4"/>
  <c r="E60" i="4" s="1"/>
  <c r="D59" i="4"/>
  <c r="D60" i="4" s="1"/>
  <c r="C59" i="4"/>
  <c r="C60" i="4" s="1"/>
  <c r="B59" i="4"/>
  <c r="B60" i="4" s="1"/>
  <c r="E58" i="4"/>
  <c r="D58" i="4"/>
  <c r="C58" i="4"/>
  <c r="B58" i="4"/>
  <c r="F57" i="4"/>
  <c r="E55" i="4"/>
  <c r="B55" i="4"/>
  <c r="E54" i="4"/>
  <c r="D54" i="4"/>
  <c r="D55" i="4" s="1"/>
  <c r="C54" i="4"/>
  <c r="C55" i="4" s="1"/>
  <c r="B54" i="4"/>
  <c r="E53" i="4"/>
  <c r="D53" i="4"/>
  <c r="C53" i="4"/>
  <c r="B53" i="4"/>
  <c r="F52" i="4"/>
  <c r="E50" i="4"/>
  <c r="E49" i="4"/>
  <c r="D49" i="4"/>
  <c r="D50" i="4" s="1"/>
  <c r="C49" i="4"/>
  <c r="C50" i="4" s="1"/>
  <c r="B49" i="4"/>
  <c r="B50" i="4" s="1"/>
  <c r="F50" i="4" s="1"/>
  <c r="E48" i="4"/>
  <c r="D48" i="4"/>
  <c r="C48" i="4"/>
  <c r="B48" i="4"/>
  <c r="F47" i="4"/>
  <c r="B45" i="4"/>
  <c r="E44" i="4"/>
  <c r="E45" i="4" s="1"/>
  <c r="D44" i="4"/>
  <c r="D45" i="4" s="1"/>
  <c r="C44" i="4"/>
  <c r="C45" i="4" s="1"/>
  <c r="B44" i="4"/>
  <c r="E43" i="4"/>
  <c r="D43" i="4"/>
  <c r="C43" i="4"/>
  <c r="B43" i="4"/>
  <c r="F42" i="4"/>
  <c r="H17" i="4" s="1"/>
  <c r="E40" i="4"/>
  <c r="B40" i="4"/>
  <c r="F40" i="4" s="1"/>
  <c r="E39" i="4"/>
  <c r="D39" i="4"/>
  <c r="D40" i="4" s="1"/>
  <c r="C39" i="4"/>
  <c r="C40" i="4" s="1"/>
  <c r="B39" i="4"/>
  <c r="E38" i="4"/>
  <c r="D38" i="4"/>
  <c r="C38" i="4"/>
  <c r="B38" i="4"/>
  <c r="F37" i="4"/>
  <c r="I35" i="4"/>
  <c r="D33" i="9" s="1"/>
  <c r="H35" i="4"/>
  <c r="G35" i="4"/>
  <c r="C35" i="4"/>
  <c r="B35" i="4"/>
  <c r="E34" i="4"/>
  <c r="E35" i="4" s="1"/>
  <c r="D34" i="4"/>
  <c r="D35" i="4" s="1"/>
  <c r="C34" i="4"/>
  <c r="B34" i="4"/>
  <c r="I33" i="4"/>
  <c r="D32" i="9" s="1"/>
  <c r="H33" i="4"/>
  <c r="G33" i="4"/>
  <c r="E33" i="4"/>
  <c r="D33" i="4"/>
  <c r="C33" i="4"/>
  <c r="B33" i="4"/>
  <c r="F32" i="4"/>
  <c r="F34" i="4" s="1"/>
  <c r="I31" i="4"/>
  <c r="H31" i="4"/>
  <c r="G31" i="4"/>
  <c r="I29" i="4"/>
  <c r="H29" i="4"/>
  <c r="G29" i="4"/>
  <c r="F29" i="4"/>
  <c r="E29" i="4"/>
  <c r="E30" i="4" s="1"/>
  <c r="D29" i="4"/>
  <c r="D30" i="4" s="1"/>
  <c r="C29" i="4"/>
  <c r="C30" i="4" s="1"/>
  <c r="B29" i="4"/>
  <c r="B30" i="4" s="1"/>
  <c r="F30" i="4" s="1"/>
  <c r="F28" i="4"/>
  <c r="E28" i="4"/>
  <c r="D28" i="4"/>
  <c r="C28" i="4"/>
  <c r="B28" i="4"/>
  <c r="H27" i="4"/>
  <c r="G27" i="4"/>
  <c r="I27" i="4" s="1"/>
  <c r="D27" i="9" s="1"/>
  <c r="F27" i="4"/>
  <c r="I25" i="4"/>
  <c r="D26" i="9" s="1"/>
  <c r="H25" i="4"/>
  <c r="G25" i="4"/>
  <c r="C25" i="4"/>
  <c r="B25" i="4"/>
  <c r="F24" i="4"/>
  <c r="E24" i="4"/>
  <c r="E25" i="4" s="1"/>
  <c r="D24" i="4"/>
  <c r="D25" i="4" s="1"/>
  <c r="C24" i="4"/>
  <c r="B24" i="4"/>
  <c r="H23" i="4"/>
  <c r="G23" i="4"/>
  <c r="I23" i="4" s="1"/>
  <c r="D25" i="9" s="1"/>
  <c r="F23" i="4"/>
  <c r="E23" i="4"/>
  <c r="D23" i="4"/>
  <c r="C23" i="4"/>
  <c r="B23" i="4"/>
  <c r="F22" i="4"/>
  <c r="I21" i="4"/>
  <c r="D24" i="9" s="1"/>
  <c r="H21" i="4"/>
  <c r="G21" i="4"/>
  <c r="C20" i="4"/>
  <c r="E19" i="4"/>
  <c r="E20" i="4" s="1"/>
  <c r="D19" i="4"/>
  <c r="D20" i="4" s="1"/>
  <c r="C19" i="4"/>
  <c r="B19" i="4"/>
  <c r="B20" i="4" s="1"/>
  <c r="F20" i="4" s="1"/>
  <c r="E18" i="4"/>
  <c r="D18" i="4"/>
  <c r="C18" i="4"/>
  <c r="B18" i="4"/>
  <c r="F17" i="4"/>
  <c r="F19" i="4" s="1"/>
  <c r="C15" i="4"/>
  <c r="F14" i="4"/>
  <c r="E14" i="4"/>
  <c r="E15" i="4" s="1"/>
  <c r="D14" i="4"/>
  <c r="D15" i="4" s="1"/>
  <c r="C14" i="4"/>
  <c r="B14" i="4"/>
  <c r="B15" i="4" s="1"/>
  <c r="E13" i="4"/>
  <c r="D13" i="4"/>
  <c r="C13" i="4"/>
  <c r="B13" i="4"/>
  <c r="F12" i="4"/>
  <c r="F13" i="4" s="1"/>
  <c r="E9" i="4"/>
  <c r="E10" i="4" s="1"/>
  <c r="D9" i="4"/>
  <c r="D10" i="4" s="1"/>
  <c r="C9" i="4"/>
  <c r="C10" i="4" s="1"/>
  <c r="B9" i="4"/>
  <c r="B10" i="4" s="1"/>
  <c r="E8" i="4"/>
  <c r="D8" i="4"/>
  <c r="C8" i="4"/>
  <c r="B8" i="4"/>
  <c r="F7" i="4"/>
  <c r="F8" i="4" s="1"/>
  <c r="E5" i="4"/>
  <c r="C5" i="4"/>
  <c r="F5" i="4" s="1"/>
  <c r="F4" i="4"/>
  <c r="E4" i="4"/>
  <c r="D4" i="4"/>
  <c r="D5" i="4" s="1"/>
  <c r="C4" i="4"/>
  <c r="B4" i="4"/>
  <c r="B5" i="4" s="1"/>
  <c r="E3" i="4"/>
  <c r="D3" i="4"/>
  <c r="C3" i="4"/>
  <c r="B3" i="4"/>
  <c r="F2" i="4"/>
  <c r="E59" i="3"/>
  <c r="E60" i="3" s="1"/>
  <c r="D59" i="3"/>
  <c r="D60" i="3" s="1"/>
  <c r="C59" i="3"/>
  <c r="C60" i="3" s="1"/>
  <c r="B59" i="3"/>
  <c r="B60" i="3" s="1"/>
  <c r="E58" i="3"/>
  <c r="D58" i="3"/>
  <c r="C58" i="3"/>
  <c r="B58" i="3"/>
  <c r="F57" i="3"/>
  <c r="F58" i="3" s="1"/>
  <c r="E55" i="3"/>
  <c r="F54" i="3"/>
  <c r="E54" i="3"/>
  <c r="D54" i="3"/>
  <c r="D55" i="3" s="1"/>
  <c r="C54" i="3"/>
  <c r="C55" i="3" s="1"/>
  <c r="B54" i="3"/>
  <c r="B55" i="3" s="1"/>
  <c r="F55" i="3" s="1"/>
  <c r="E53" i="3"/>
  <c r="D53" i="3"/>
  <c r="C53" i="3"/>
  <c r="B53" i="3"/>
  <c r="F52" i="3"/>
  <c r="F53" i="3" s="1"/>
  <c r="C50" i="3"/>
  <c r="E49" i="3"/>
  <c r="E50" i="3" s="1"/>
  <c r="D49" i="3"/>
  <c r="D50" i="3" s="1"/>
  <c r="C49" i="3"/>
  <c r="B49" i="3"/>
  <c r="B50" i="3" s="1"/>
  <c r="E48" i="3"/>
  <c r="D48" i="3"/>
  <c r="C48" i="3"/>
  <c r="B48" i="3"/>
  <c r="F47" i="3"/>
  <c r="F48" i="3" s="1"/>
  <c r="E45" i="3"/>
  <c r="E44" i="3"/>
  <c r="D44" i="3"/>
  <c r="D45" i="3" s="1"/>
  <c r="C44" i="3"/>
  <c r="C45" i="3" s="1"/>
  <c r="B44" i="3"/>
  <c r="B45" i="3" s="1"/>
  <c r="F45" i="3" s="1"/>
  <c r="E43" i="3"/>
  <c r="D43" i="3"/>
  <c r="C43" i="3"/>
  <c r="B43" i="3"/>
  <c r="F42" i="3"/>
  <c r="F43" i="3" s="1"/>
  <c r="E40" i="3"/>
  <c r="D40" i="3"/>
  <c r="E39" i="3"/>
  <c r="D39" i="3"/>
  <c r="C39" i="3"/>
  <c r="C40" i="3" s="1"/>
  <c r="B39" i="3"/>
  <c r="B40" i="3" s="1"/>
  <c r="F40" i="3" s="1"/>
  <c r="F38" i="3"/>
  <c r="E38" i="3"/>
  <c r="D38" i="3"/>
  <c r="C38" i="3"/>
  <c r="B38" i="3"/>
  <c r="F37" i="3"/>
  <c r="F39" i="3" s="1"/>
  <c r="I35" i="3"/>
  <c r="H35" i="3"/>
  <c r="G35" i="3"/>
  <c r="C35" i="3"/>
  <c r="F34" i="3"/>
  <c r="E34" i="3"/>
  <c r="E35" i="3" s="1"/>
  <c r="D34" i="3"/>
  <c r="D35" i="3" s="1"/>
  <c r="C34" i="3"/>
  <c r="B34" i="3"/>
  <c r="B35" i="3" s="1"/>
  <c r="I33" i="3"/>
  <c r="H33" i="3"/>
  <c r="G33" i="3"/>
  <c r="F33" i="3"/>
  <c r="E33" i="3"/>
  <c r="D33" i="3"/>
  <c r="C33" i="3"/>
  <c r="B33" i="3"/>
  <c r="F32" i="3"/>
  <c r="I31" i="3"/>
  <c r="H31" i="3"/>
  <c r="G31" i="3"/>
  <c r="I29" i="3"/>
  <c r="H29" i="3"/>
  <c r="G29" i="3"/>
  <c r="F29" i="3"/>
  <c r="E29" i="3"/>
  <c r="E30" i="3" s="1"/>
  <c r="D29" i="3"/>
  <c r="D30" i="3" s="1"/>
  <c r="C29" i="3"/>
  <c r="C30" i="3" s="1"/>
  <c r="B29" i="3"/>
  <c r="B30" i="3" s="1"/>
  <c r="F30" i="3" s="1"/>
  <c r="E28" i="3"/>
  <c r="D28" i="3"/>
  <c r="C28" i="3"/>
  <c r="B28" i="3"/>
  <c r="H27" i="3"/>
  <c r="I27" i="3" s="1"/>
  <c r="C27" i="9" s="1"/>
  <c r="G27" i="3"/>
  <c r="F27" i="3"/>
  <c r="F28" i="3" s="1"/>
  <c r="H25" i="3"/>
  <c r="G25" i="3"/>
  <c r="I25" i="3" s="1"/>
  <c r="C26" i="9" s="1"/>
  <c r="B25" i="3"/>
  <c r="E24" i="3"/>
  <c r="E25" i="3" s="1"/>
  <c r="D24" i="3"/>
  <c r="D25" i="3" s="1"/>
  <c r="C24" i="3"/>
  <c r="C25" i="3" s="1"/>
  <c r="F25" i="3" s="1"/>
  <c r="B24" i="3"/>
  <c r="I23" i="3"/>
  <c r="C25" i="9" s="1"/>
  <c r="H23" i="3"/>
  <c r="G23" i="3"/>
  <c r="E23" i="3"/>
  <c r="D23" i="3"/>
  <c r="C23" i="3"/>
  <c r="B23" i="3"/>
  <c r="F22" i="3"/>
  <c r="F24" i="3" s="1"/>
  <c r="H21" i="3"/>
  <c r="G21" i="3"/>
  <c r="I21" i="3" s="1"/>
  <c r="C24" i="9" s="1"/>
  <c r="F19" i="3"/>
  <c r="E19" i="3"/>
  <c r="E20" i="3" s="1"/>
  <c r="D19" i="3"/>
  <c r="D20" i="3" s="1"/>
  <c r="C19" i="3"/>
  <c r="C20" i="3" s="1"/>
  <c r="B19" i="3"/>
  <c r="B20" i="3" s="1"/>
  <c r="E18" i="3"/>
  <c r="D18" i="3"/>
  <c r="C18" i="3"/>
  <c r="B18" i="3"/>
  <c r="G17" i="3"/>
  <c r="F17" i="3"/>
  <c r="F18" i="3" s="1"/>
  <c r="D15" i="3"/>
  <c r="C15" i="3"/>
  <c r="B15" i="3"/>
  <c r="F14" i="3"/>
  <c r="E14" i="3"/>
  <c r="E15" i="3" s="1"/>
  <c r="D14" i="3"/>
  <c r="C14" i="3"/>
  <c r="B14" i="3"/>
  <c r="F13" i="3"/>
  <c r="E13" i="3"/>
  <c r="D13" i="3"/>
  <c r="C13" i="3"/>
  <c r="B13" i="3"/>
  <c r="F12" i="3"/>
  <c r="D10" i="3"/>
  <c r="C10" i="3"/>
  <c r="B10" i="3"/>
  <c r="F9" i="3"/>
  <c r="E9" i="3"/>
  <c r="E10" i="3" s="1"/>
  <c r="D9" i="3"/>
  <c r="C9" i="3"/>
  <c r="B9" i="3"/>
  <c r="F8" i="3"/>
  <c r="E8" i="3"/>
  <c r="D8" i="3"/>
  <c r="C8" i="3"/>
  <c r="B8" i="3"/>
  <c r="F7" i="3"/>
  <c r="D5" i="3"/>
  <c r="C5" i="3"/>
  <c r="B5" i="3"/>
  <c r="F5" i="3" s="1"/>
  <c r="F4" i="3"/>
  <c r="E4" i="3"/>
  <c r="E5" i="3" s="1"/>
  <c r="D4" i="3"/>
  <c r="C4" i="3"/>
  <c r="B4" i="3"/>
  <c r="F3" i="3"/>
  <c r="E3" i="3"/>
  <c r="D3" i="3"/>
  <c r="C3" i="3"/>
  <c r="B3" i="3"/>
  <c r="F2" i="3"/>
  <c r="D60" i="2"/>
  <c r="C60" i="2"/>
  <c r="E59" i="2"/>
  <c r="E60" i="2" s="1"/>
  <c r="D59" i="2"/>
  <c r="C59" i="2"/>
  <c r="B59" i="2"/>
  <c r="B60" i="2" s="1"/>
  <c r="F60" i="2" s="1"/>
  <c r="E58" i="2"/>
  <c r="D58" i="2"/>
  <c r="C58" i="2"/>
  <c r="B58" i="2"/>
  <c r="F57" i="2"/>
  <c r="H17" i="2" s="1"/>
  <c r="D55" i="2"/>
  <c r="C55" i="2"/>
  <c r="B55" i="2"/>
  <c r="F54" i="2"/>
  <c r="E54" i="2"/>
  <c r="E55" i="2" s="1"/>
  <c r="D54" i="2"/>
  <c r="C54" i="2"/>
  <c r="B54" i="2"/>
  <c r="F53" i="2"/>
  <c r="E53" i="2"/>
  <c r="D53" i="2"/>
  <c r="C53" i="2"/>
  <c r="B53" i="2"/>
  <c r="F52" i="2"/>
  <c r="D50" i="2"/>
  <c r="C50" i="2"/>
  <c r="B50" i="2"/>
  <c r="F49" i="2"/>
  <c r="E49" i="2"/>
  <c r="E50" i="2" s="1"/>
  <c r="D49" i="2"/>
  <c r="C49" i="2"/>
  <c r="B49" i="2"/>
  <c r="F48" i="2"/>
  <c r="E48" i="2"/>
  <c r="D48" i="2"/>
  <c r="C48" i="2"/>
  <c r="B48" i="2"/>
  <c r="F47" i="2"/>
  <c r="E45" i="2"/>
  <c r="D45" i="2"/>
  <c r="C45" i="2"/>
  <c r="B45" i="2"/>
  <c r="F45" i="2" s="1"/>
  <c r="E44" i="2"/>
  <c r="D44" i="2"/>
  <c r="C44" i="2"/>
  <c r="B44" i="2"/>
  <c r="F43" i="2"/>
  <c r="E43" i="2"/>
  <c r="D43" i="2"/>
  <c r="C43" i="2"/>
  <c r="B43" i="2"/>
  <c r="F42" i="2"/>
  <c r="F44" i="2" s="1"/>
  <c r="E40" i="2"/>
  <c r="D40" i="2"/>
  <c r="C40" i="2"/>
  <c r="B40" i="2"/>
  <c r="F40" i="2" s="1"/>
  <c r="F39" i="2"/>
  <c r="E39" i="2"/>
  <c r="D39" i="2"/>
  <c r="C39" i="2"/>
  <c r="B39" i="2"/>
  <c r="F38" i="2"/>
  <c r="E38" i="2"/>
  <c r="D38" i="2"/>
  <c r="C38" i="2"/>
  <c r="B38" i="2"/>
  <c r="F37" i="2"/>
  <c r="I35" i="2"/>
  <c r="H35" i="2"/>
  <c r="G35" i="2"/>
  <c r="E34" i="2"/>
  <c r="E35" i="2" s="1"/>
  <c r="D34" i="2"/>
  <c r="D35" i="2" s="1"/>
  <c r="C34" i="2"/>
  <c r="C35" i="2" s="1"/>
  <c r="B34" i="2"/>
  <c r="B35" i="2" s="1"/>
  <c r="I33" i="2"/>
  <c r="E33" i="2"/>
  <c r="D33" i="2"/>
  <c r="C33" i="2"/>
  <c r="B33" i="2"/>
  <c r="F32" i="2"/>
  <c r="I31" i="2"/>
  <c r="H31" i="2"/>
  <c r="G31" i="2"/>
  <c r="F30" i="2"/>
  <c r="I29" i="2"/>
  <c r="E29" i="2"/>
  <c r="D29" i="2"/>
  <c r="C29" i="2"/>
  <c r="B29" i="2"/>
  <c r="E28" i="2"/>
  <c r="D28" i="2"/>
  <c r="C28" i="2"/>
  <c r="B28" i="2"/>
  <c r="G27" i="2"/>
  <c r="F27" i="2"/>
  <c r="F29" i="2" s="1"/>
  <c r="H25" i="2"/>
  <c r="I25" i="2" s="1"/>
  <c r="B26" i="9" s="1"/>
  <c r="G25" i="2"/>
  <c r="D25" i="2"/>
  <c r="C25" i="2"/>
  <c r="B25" i="2"/>
  <c r="F25" i="2" s="1"/>
  <c r="F24" i="2"/>
  <c r="E24" i="2"/>
  <c r="E25" i="2" s="1"/>
  <c r="D24" i="2"/>
  <c r="C24" i="2"/>
  <c r="B24" i="2"/>
  <c r="H23" i="2"/>
  <c r="G23" i="2"/>
  <c r="I23" i="2" s="1"/>
  <c r="B25" i="9" s="1"/>
  <c r="I25" i="9" s="1"/>
  <c r="F23" i="2"/>
  <c r="E23" i="2"/>
  <c r="D23" i="2"/>
  <c r="C23" i="2"/>
  <c r="B23" i="2"/>
  <c r="F22" i="2"/>
  <c r="H21" i="2"/>
  <c r="G21" i="2"/>
  <c r="F19" i="2"/>
  <c r="E19" i="2"/>
  <c r="E20" i="2" s="1"/>
  <c r="D19" i="2"/>
  <c r="D20" i="2" s="1"/>
  <c r="C19" i="2"/>
  <c r="C20" i="2" s="1"/>
  <c r="B19" i="2"/>
  <c r="B20" i="2" s="1"/>
  <c r="F18" i="2"/>
  <c r="E18" i="2"/>
  <c r="D18" i="2"/>
  <c r="C18" i="2"/>
  <c r="B18" i="2"/>
  <c r="F17" i="2"/>
  <c r="E15" i="2"/>
  <c r="D15" i="2"/>
  <c r="E14" i="2"/>
  <c r="D14" i="2"/>
  <c r="C14" i="2"/>
  <c r="C15" i="2" s="1"/>
  <c r="B14" i="2"/>
  <c r="B15" i="2" s="1"/>
  <c r="F15" i="2" s="1"/>
  <c r="F13" i="2"/>
  <c r="E13" i="2"/>
  <c r="D13" i="2"/>
  <c r="C13" i="2"/>
  <c r="B13" i="2"/>
  <c r="F12" i="2"/>
  <c r="F14" i="2" s="1"/>
  <c r="E10" i="2"/>
  <c r="D10" i="2"/>
  <c r="E9" i="2"/>
  <c r="D9" i="2"/>
  <c r="C9" i="2"/>
  <c r="C10" i="2" s="1"/>
  <c r="B9" i="2"/>
  <c r="B10" i="2" s="1"/>
  <c r="F8" i="2"/>
  <c r="E8" i="2"/>
  <c r="D8" i="2"/>
  <c r="C8" i="2"/>
  <c r="B8" i="2"/>
  <c r="F7" i="2"/>
  <c r="F9" i="2" s="1"/>
  <c r="E5" i="2"/>
  <c r="D5" i="2"/>
  <c r="E4" i="2"/>
  <c r="D4" i="2"/>
  <c r="C4" i="2"/>
  <c r="C5" i="2" s="1"/>
  <c r="B4" i="2"/>
  <c r="B5" i="2" s="1"/>
  <c r="F5" i="2" s="1"/>
  <c r="F3" i="2"/>
  <c r="E3" i="2"/>
  <c r="D3" i="2"/>
  <c r="C3" i="2"/>
  <c r="B3" i="2"/>
  <c r="F2" i="2"/>
  <c r="E60" i="1"/>
  <c r="D60" i="1"/>
  <c r="E59" i="1"/>
  <c r="D59" i="1"/>
  <c r="C59" i="1"/>
  <c r="C60" i="1" s="1"/>
  <c r="B59" i="1"/>
  <c r="B60" i="1" s="1"/>
  <c r="F58" i="1"/>
  <c r="E58" i="1"/>
  <c r="D58" i="1"/>
  <c r="C58" i="1"/>
  <c r="B58" i="1"/>
  <c r="F57" i="1"/>
  <c r="F59" i="1" s="1"/>
  <c r="E55" i="1"/>
  <c r="D55" i="1"/>
  <c r="E54" i="1"/>
  <c r="D54" i="1"/>
  <c r="C54" i="1"/>
  <c r="C55" i="1" s="1"/>
  <c r="B54" i="1"/>
  <c r="B55" i="1" s="1"/>
  <c r="F55" i="1" s="1"/>
  <c r="F53" i="1"/>
  <c r="E53" i="1"/>
  <c r="D53" i="1"/>
  <c r="C53" i="1"/>
  <c r="B53" i="1"/>
  <c r="F52" i="1"/>
  <c r="F54" i="1" s="1"/>
  <c r="E50" i="1"/>
  <c r="D50" i="1"/>
  <c r="E49" i="1"/>
  <c r="D49" i="1"/>
  <c r="C49" i="1"/>
  <c r="C50" i="1" s="1"/>
  <c r="B49" i="1"/>
  <c r="B50" i="1" s="1"/>
  <c r="F48" i="1"/>
  <c r="E48" i="1"/>
  <c r="D48" i="1"/>
  <c r="C48" i="1"/>
  <c r="B48" i="1"/>
  <c r="F47" i="1"/>
  <c r="F49" i="1" s="1"/>
  <c r="E45" i="1"/>
  <c r="D45" i="1"/>
  <c r="E44" i="1"/>
  <c r="D44" i="1"/>
  <c r="C44" i="1"/>
  <c r="C45" i="1" s="1"/>
  <c r="B44" i="1"/>
  <c r="B45" i="1" s="1"/>
  <c r="F45" i="1" s="1"/>
  <c r="F43" i="1"/>
  <c r="E43" i="1"/>
  <c r="D43" i="1"/>
  <c r="C43" i="1"/>
  <c r="B43" i="1"/>
  <c r="F42" i="1"/>
  <c r="F44" i="1" s="1"/>
  <c r="E40" i="1"/>
  <c r="D40" i="1"/>
  <c r="E39" i="1"/>
  <c r="D39" i="1"/>
  <c r="C39" i="1"/>
  <c r="C40" i="1" s="1"/>
  <c r="B39" i="1"/>
  <c r="B40" i="1" s="1"/>
  <c r="F38" i="1"/>
  <c r="E38" i="1"/>
  <c r="D38" i="1"/>
  <c r="C38" i="1"/>
  <c r="B38" i="1"/>
  <c r="F37" i="1"/>
  <c r="F39" i="1" s="1"/>
  <c r="I35" i="1"/>
  <c r="H35" i="1"/>
  <c r="G35" i="1"/>
  <c r="C35" i="1"/>
  <c r="B35" i="1"/>
  <c r="F34" i="1"/>
  <c r="H19" i="1" s="1"/>
  <c r="E34" i="1"/>
  <c r="E35" i="1" s="1"/>
  <c r="D34" i="1"/>
  <c r="D35" i="1" s="1"/>
  <c r="C34" i="1"/>
  <c r="B34" i="1"/>
  <c r="I33" i="1"/>
  <c r="H33" i="1"/>
  <c r="G33" i="1"/>
  <c r="F33" i="1"/>
  <c r="E33" i="1"/>
  <c r="D33" i="1"/>
  <c r="C33" i="1"/>
  <c r="B33" i="1"/>
  <c r="F32" i="1"/>
  <c r="I31" i="1"/>
  <c r="H31" i="1"/>
  <c r="G31" i="1"/>
  <c r="E30" i="1"/>
  <c r="I29" i="1"/>
  <c r="H29" i="1"/>
  <c r="G29" i="1"/>
  <c r="F29" i="1"/>
  <c r="E29" i="1"/>
  <c r="D29" i="1"/>
  <c r="D30" i="1" s="1"/>
  <c r="C29" i="1"/>
  <c r="C30" i="1" s="1"/>
  <c r="B29" i="1"/>
  <c r="B30" i="1" s="1"/>
  <c r="E28" i="1"/>
  <c r="D28" i="1"/>
  <c r="C28" i="1"/>
  <c r="B28" i="1"/>
  <c r="H27" i="1"/>
  <c r="G27" i="1"/>
  <c r="I27" i="1" s="1"/>
  <c r="F27" i="1"/>
  <c r="F28" i="1" s="1"/>
  <c r="H25" i="1"/>
  <c r="G25" i="1"/>
  <c r="I25" i="1" s="1"/>
  <c r="B25" i="1"/>
  <c r="F24" i="1"/>
  <c r="E24" i="1"/>
  <c r="E25" i="1" s="1"/>
  <c r="D24" i="1"/>
  <c r="D25" i="1" s="1"/>
  <c r="C24" i="1"/>
  <c r="C25" i="1" s="1"/>
  <c r="B24" i="1"/>
  <c r="I23" i="1"/>
  <c r="H23" i="1"/>
  <c r="G23" i="1"/>
  <c r="F23" i="1"/>
  <c r="E23" i="1"/>
  <c r="D23" i="1"/>
  <c r="C23" i="1"/>
  <c r="B23" i="1"/>
  <c r="F22" i="1"/>
  <c r="H21" i="1"/>
  <c r="G21" i="1"/>
  <c r="I21" i="1" s="1"/>
  <c r="D20" i="1"/>
  <c r="F19" i="1"/>
  <c r="E19" i="1"/>
  <c r="E20" i="1" s="1"/>
  <c r="D19" i="1"/>
  <c r="C19" i="1"/>
  <c r="C20" i="1" s="1"/>
  <c r="B19" i="1"/>
  <c r="B20" i="1" s="1"/>
  <c r="F20" i="1" s="1"/>
  <c r="E18" i="1"/>
  <c r="D18" i="1"/>
  <c r="C18" i="1"/>
  <c r="B18" i="1"/>
  <c r="I17" i="1"/>
  <c r="G17" i="1"/>
  <c r="F17" i="1"/>
  <c r="F18" i="1" s="1"/>
  <c r="E15" i="1"/>
  <c r="D15" i="1"/>
  <c r="C15" i="1"/>
  <c r="B15" i="1"/>
  <c r="F15" i="1" s="1"/>
  <c r="E14" i="1"/>
  <c r="D14" i="1"/>
  <c r="C14" i="1"/>
  <c r="B14" i="1"/>
  <c r="F13" i="1"/>
  <c r="E13" i="1"/>
  <c r="D13" i="1"/>
  <c r="C13" i="1"/>
  <c r="B13" i="1"/>
  <c r="F12" i="1"/>
  <c r="F14" i="1" s="1"/>
  <c r="E10" i="1"/>
  <c r="D10" i="1"/>
  <c r="C10" i="1"/>
  <c r="B10" i="1"/>
  <c r="F10" i="1" s="1"/>
  <c r="E9" i="1"/>
  <c r="D9" i="1"/>
  <c r="C9" i="1"/>
  <c r="B9" i="1"/>
  <c r="F8" i="1"/>
  <c r="E8" i="1"/>
  <c r="D8" i="1"/>
  <c r="C8" i="1"/>
  <c r="B8" i="1"/>
  <c r="F7" i="1"/>
  <c r="F9" i="1" s="1"/>
  <c r="E5" i="1"/>
  <c r="D5" i="1"/>
  <c r="C5" i="1"/>
  <c r="B5" i="1"/>
  <c r="F5" i="1" s="1"/>
  <c r="E4" i="1"/>
  <c r="D4" i="1"/>
  <c r="C4" i="1"/>
  <c r="B4" i="1"/>
  <c r="F3" i="1"/>
  <c r="E3" i="1"/>
  <c r="D3" i="1"/>
  <c r="C3" i="1"/>
  <c r="B3" i="1"/>
  <c r="F2" i="1"/>
  <c r="F4" i="1" s="1"/>
  <c r="I21" i="2" l="1"/>
  <c r="B24" i="9" s="1"/>
  <c r="I24" i="9" s="1"/>
  <c r="F59" i="2"/>
  <c r="F58" i="2"/>
  <c r="I17" i="2"/>
  <c r="F33" i="2"/>
  <c r="F34" i="2"/>
  <c r="H19" i="2" s="1"/>
  <c r="I27" i="2"/>
  <c r="B27" i="9" s="1"/>
  <c r="I27" i="9" s="1"/>
  <c r="F35" i="2"/>
  <c r="F60" i="3"/>
  <c r="F40" i="1"/>
  <c r="F50" i="1"/>
  <c r="F60" i="1"/>
  <c r="F10" i="2"/>
  <c r="F20" i="2"/>
  <c r="G19" i="3"/>
  <c r="G19" i="1"/>
  <c r="I19" i="1" s="1"/>
  <c r="F30" i="1"/>
  <c r="F55" i="2"/>
  <c r="F15" i="3"/>
  <c r="F20" i="3"/>
  <c r="F10" i="4"/>
  <c r="F15" i="4"/>
  <c r="F60" i="4"/>
  <c r="F20" i="5"/>
  <c r="F30" i="5"/>
  <c r="F25" i="6"/>
  <c r="F25" i="1"/>
  <c r="F35" i="1"/>
  <c r="F50" i="2"/>
  <c r="F10" i="3"/>
  <c r="F35" i="3"/>
  <c r="F50" i="3"/>
  <c r="F28" i="2"/>
  <c r="B31" i="9"/>
  <c r="B19" i="9"/>
  <c r="D30" i="9"/>
  <c r="D18" i="9"/>
  <c r="F3" i="5"/>
  <c r="F4" i="5"/>
  <c r="H17" i="1"/>
  <c r="B32" i="9"/>
  <c r="B20" i="9"/>
  <c r="H17" i="3"/>
  <c r="I17" i="4"/>
  <c r="F3" i="4"/>
  <c r="G17" i="4"/>
  <c r="F38" i="4"/>
  <c r="F39" i="4"/>
  <c r="F23" i="5"/>
  <c r="F24" i="5"/>
  <c r="F45" i="5"/>
  <c r="F53" i="5"/>
  <c r="F30" i="6"/>
  <c r="F5" i="8"/>
  <c r="I17" i="3"/>
  <c r="F53" i="4"/>
  <c r="F54" i="4"/>
  <c r="F40" i="5"/>
  <c r="F30" i="8"/>
  <c r="F49" i="3"/>
  <c r="F25" i="4"/>
  <c r="F35" i="4"/>
  <c r="F55" i="4"/>
  <c r="F8" i="5"/>
  <c r="F9" i="5"/>
  <c r="I17" i="5"/>
  <c r="G31" i="9"/>
  <c r="G19" i="9"/>
  <c r="F10" i="8"/>
  <c r="G17" i="8"/>
  <c r="F43" i="4"/>
  <c r="F44" i="4"/>
  <c r="F10" i="5"/>
  <c r="E32" i="9"/>
  <c r="E20" i="9"/>
  <c r="F23" i="3"/>
  <c r="F59" i="3"/>
  <c r="F45" i="4"/>
  <c r="F58" i="4"/>
  <c r="F59" i="4"/>
  <c r="F34" i="5"/>
  <c r="H19" i="5" s="1"/>
  <c r="F33" i="5"/>
  <c r="H17" i="5"/>
  <c r="F25" i="7"/>
  <c r="F55" i="7"/>
  <c r="F15" i="8"/>
  <c r="F23" i="8"/>
  <c r="B30" i="9"/>
  <c r="B18" i="9"/>
  <c r="C31" i="9"/>
  <c r="C19" i="9"/>
  <c r="F60" i="5"/>
  <c r="F25" i="8"/>
  <c r="F40" i="8"/>
  <c r="G17" i="2"/>
  <c r="B33" i="9"/>
  <c r="B21" i="9"/>
  <c r="C30" i="9"/>
  <c r="C18" i="9"/>
  <c r="F44" i="3"/>
  <c r="H19" i="3" s="1"/>
  <c r="D31" i="9"/>
  <c r="D19" i="9"/>
  <c r="F13" i="5"/>
  <c r="F14" i="5"/>
  <c r="G33" i="9"/>
  <c r="G21" i="9"/>
  <c r="F4" i="2"/>
  <c r="G19" i="2" s="1"/>
  <c r="C32" i="9"/>
  <c r="C20" i="9"/>
  <c r="F9" i="4"/>
  <c r="G19" i="4" s="1"/>
  <c r="F18" i="4"/>
  <c r="F48" i="4"/>
  <c r="F49" i="4"/>
  <c r="F55" i="5"/>
  <c r="I25" i="6"/>
  <c r="F26" i="9" s="1"/>
  <c r="I26" i="9" s="1"/>
  <c r="G17" i="7"/>
  <c r="G30" i="9"/>
  <c r="G18" i="9"/>
  <c r="F60" i="7"/>
  <c r="F55" i="8"/>
  <c r="C33" i="9"/>
  <c r="C21" i="9"/>
  <c r="F50" i="5"/>
  <c r="F33" i="9"/>
  <c r="F21" i="9"/>
  <c r="F4" i="7"/>
  <c r="G19" i="7" s="1"/>
  <c r="I19" i="7" s="1"/>
  <c r="H17" i="7"/>
  <c r="F29" i="8"/>
  <c r="F18" i="9"/>
  <c r="E19" i="9"/>
  <c r="D20" i="9"/>
  <c r="F33" i="4"/>
  <c r="F28" i="5"/>
  <c r="I17" i="7"/>
  <c r="F38" i="7"/>
  <c r="F43" i="7"/>
  <c r="F48" i="7"/>
  <c r="F53" i="7"/>
  <c r="F58" i="7"/>
  <c r="F3" i="8"/>
  <c r="F8" i="8"/>
  <c r="F13" i="8"/>
  <c r="F19" i="8"/>
  <c r="F33" i="8"/>
  <c r="F34" i="8"/>
  <c r="F19" i="9"/>
  <c r="D21" i="9"/>
  <c r="H18" i="9"/>
  <c r="F20" i="9"/>
  <c r="E21" i="9"/>
  <c r="H19" i="9"/>
  <c r="G20" i="9"/>
  <c r="F39" i="8"/>
  <c r="F44" i="8"/>
  <c r="F49" i="8"/>
  <c r="F54" i="8"/>
  <c r="F59" i="8"/>
  <c r="H20" i="9"/>
  <c r="H21" i="9"/>
  <c r="F4" i="8"/>
  <c r="G19" i="8" s="1"/>
  <c r="E18" i="9"/>
  <c r="I19" i="2" l="1"/>
  <c r="I19" i="3"/>
  <c r="I19" i="9"/>
  <c r="I20" i="9"/>
  <c r="I31" i="9"/>
  <c r="J31" i="9" s="1"/>
  <c r="H19" i="8"/>
  <c r="I19" i="8" s="1"/>
  <c r="I21" i="9"/>
  <c r="I18" i="9"/>
  <c r="I32" i="9"/>
  <c r="J32" i="9" s="1"/>
  <c r="I30" i="9"/>
  <c r="J30" i="9" s="1"/>
  <c r="G19" i="5"/>
  <c r="I19" i="5" s="1"/>
  <c r="I33" i="9"/>
  <c r="J33" i="9" s="1"/>
  <c r="H19" i="4"/>
  <c r="I19" i="4"/>
  <c r="J18" i="9" l="1"/>
  <c r="J12" i="9"/>
  <c r="J15" i="9" s="1"/>
  <c r="J24" i="9"/>
  <c r="J20" i="9"/>
  <c r="J26" i="9"/>
  <c r="J21" i="9"/>
  <c r="J27" i="9"/>
  <c r="J19" i="9"/>
  <c r="J25" i="9"/>
</calcChain>
</file>

<file path=xl/sharedStrings.xml><?xml version="1.0" encoding="utf-8"?>
<sst xmlns="http://schemas.openxmlformats.org/spreadsheetml/2006/main" count="1253" uniqueCount="63">
  <si>
    <t>6:00-8:00</t>
  </si>
  <si>
    <t xml:space="preserve">AL01 </t>
  </si>
  <si>
    <t>AL02</t>
  </si>
  <si>
    <t>AL03</t>
  </si>
  <si>
    <t>AL04</t>
  </si>
  <si>
    <t>Combined</t>
  </si>
  <si>
    <t xml:space="preserve">OutPut </t>
  </si>
  <si>
    <t>% of Daily Goal</t>
  </si>
  <si>
    <t>Uptime%</t>
  </si>
  <si>
    <t xml:space="preserve">Downtime Minutes </t>
  </si>
  <si>
    <t>8:00-10:00</t>
  </si>
  <si>
    <t>10:00-12:00</t>
  </si>
  <si>
    <t>12:00-14:00</t>
  </si>
  <si>
    <t>Total Panels for Day Shift</t>
  </si>
  <si>
    <t>Total Panels for Night Shift</t>
  </si>
  <si>
    <t>Total Panels (Combined)</t>
  </si>
  <si>
    <t>Average Shift Uptime %</t>
  </si>
  <si>
    <t>Average Daily Uptime %</t>
  </si>
  <si>
    <t>AVG Time Per Panel AL01 (min.)</t>
  </si>
  <si>
    <t>Average Time Per Panel AL01 (min.)</t>
  </si>
  <si>
    <t>14:00-16:00</t>
  </si>
  <si>
    <t>AVG Time Per Panel AL02 (min.)</t>
  </si>
  <si>
    <t>Average Time Per Panel AL02 (min.)</t>
  </si>
  <si>
    <t>AVG Time Per Panel AL03 (min.)</t>
  </si>
  <si>
    <t>Average Time Per Panel AL03 (min.)</t>
  </si>
  <si>
    <t>16:00-18:00</t>
  </si>
  <si>
    <t>AVG Time Per Panel AL04 (min.)</t>
  </si>
  <si>
    <t>Average Time Per Panel AL04 (min.)</t>
  </si>
  <si>
    <t>Al01 Panels Produced Day</t>
  </si>
  <si>
    <t>Al01 Daily Panels Produced</t>
  </si>
  <si>
    <t>Al02 Panels Produced Day</t>
  </si>
  <si>
    <t>Al02 Daily Panels Produced</t>
  </si>
  <si>
    <t>18:00-20:00</t>
  </si>
  <si>
    <t>Al03 Panels Produced Night</t>
  </si>
  <si>
    <t>Al03 Daily Panels Produced</t>
  </si>
  <si>
    <t>Al04 Panels Produced Night</t>
  </si>
  <si>
    <t>Al04 Daily Panels Produced</t>
  </si>
  <si>
    <t>20:00-22:00</t>
  </si>
  <si>
    <t>22:00-00:00</t>
  </si>
  <si>
    <t>00:00-02:00</t>
  </si>
  <si>
    <t>02:00-04:00</t>
  </si>
  <si>
    <t>04:00-06:00</t>
  </si>
  <si>
    <t>Day of the month</t>
  </si>
  <si>
    <t>Version 1.0 (5/1/2022)
Designed by Stephen Sylvia PE
Automated by Brian Margretta PE</t>
  </si>
  <si>
    <t>Total Weekly Production</t>
  </si>
  <si>
    <t>Total Panels short of weekly Goal</t>
  </si>
  <si>
    <t>Daily # Produced</t>
  </si>
  <si>
    <t>Day1</t>
  </si>
  <si>
    <t>Day2</t>
  </si>
  <si>
    <t>Day3</t>
  </si>
  <si>
    <t>Day4</t>
  </si>
  <si>
    <t>Day5</t>
  </si>
  <si>
    <t>Day6</t>
  </si>
  <si>
    <t>Day7</t>
  </si>
  <si>
    <t>Weekly Total</t>
  </si>
  <si>
    <t># Panels Short of Weekly Goal Per AL</t>
  </si>
  <si>
    <t>AL01</t>
  </si>
  <si>
    <t>Goal</t>
  </si>
  <si>
    <t>Avg Time per Panel (Min.)</t>
  </si>
  <si>
    <t>Weekly AVG</t>
  </si>
  <si>
    <t>Weekly Efficiency Rating (%)</t>
  </si>
  <si>
    <t>AVG Uptime (%)</t>
  </si>
  <si>
    <t>Weekly Downtime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</si>
</sst>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" fontId="2" fillId="4" borderId="1" xfId="0" applyNumberFormat="1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'MASTER DO NOT EDIT!!'!$I$29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9-0E40-874E-508FE54C1001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'MASTER DO NOT EDIT!!'!$I$31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9-0E40-874E-508FE54C1001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'MASTER DO NOT EDIT!!'!$I$33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9-0E40-874E-508FE54C1001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'MASTER DO NOT EDIT!!'!$I$35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9-0E40-874E-508FE54C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F-EC44-BF98-970B508C19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F-EC44-BF98-970B508C196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F-EC44-BF98-970B508C196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F-EC44-BF98-970B508C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2C8-DD44-8B56-9AADB5CFF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2C8-DD44-8B56-9AADB5CFFEA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'3'!$G$17:$H$17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8-DD44-8B56-9AADB5CFFE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4-6440-B8D7-95B2FA2B6A2E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4-6440-B8D7-95B2FA2B6A2E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4-6440-B8D7-95B2FA2B6A2E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4-6440-B8D7-95B2FA2B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F1-9941-95A9-1DB8C49BC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F1-9941-95A9-1DB8C49BCC0E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'4'!$G$17:$H$17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9941-95A9-1DB8C49BCC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6-834C-B87A-2F7D759566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6-834C-B87A-2F7D7595660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6-834C-B87A-2F7D7595660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6-834C-B87A-2F7D7595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CA-CD4A-B470-8DB7E2542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CA-CD4A-B470-8DB7E2542F62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'4'!$G$17:$H$17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A-CD4A-B470-8DB7E2542F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5-984D-9108-5B7B392F7672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5-984D-9108-5B7B392F7672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5-984D-9108-5B7B392F7672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5-984D-9108-5B7B392F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96-304C-9B64-8491703D5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96-304C-9B64-8491703D5A4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'5'!$G$17:$H$17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6-304C-9B64-8491703D5A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0-D948-A115-97505EE9DB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0-D948-A115-97505EE9DB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0-D948-A115-97505EE9DB2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0-D948-A115-97505EE9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BAD-4F45-9673-47CFB68BC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BAD-4F45-9673-47CFB68BCE3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'5'!$G$17:$H$17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D-4F45-9673-47CFB68BCE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1E-A448-9513-6ED00CD053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1E-A448-9513-6ED00CD0537A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'MASTER DO NOT EDIT!!'!$G$16:$H$16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'MASTER DO NOT EDIT!!'!$G$17:$H$17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E-A448-9513-6ED00CD053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1-5F4F-94ED-D1A099CE165C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1-5F4F-94ED-D1A099CE165C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1-5F4F-94ED-D1A099CE165C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1-5F4F-94ED-D1A099CE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408-0743-8D51-ED10871302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408-0743-8D51-ED108713025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'6'!$G$16:$H$16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'6'!$G$17:$H$17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08-0743-8D51-ED10871302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B-7442-A154-F304271AA9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B-7442-A154-F304271AA9D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B-7442-A154-F304271AA9D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B-7442-A154-F304271A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FDD-FD45-9049-D74735E02E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FDD-FD45-9049-D74735E02E0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'6'!$G$16:$H$16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'6'!$G$17:$H$17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D-FD45-9049-D74735E02E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E-9A49-AC8D-C886F513264B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E-9A49-AC8D-C886F513264B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E-9A49-AC8D-C886F513264B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E-9A49-AC8D-C886F513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1C7-034D-8E6B-BB8BB240D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1C7-034D-8E6B-BB8BB240D83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'7'!$G$17:$H$17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7-034D-8E6B-BB8BB240D8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F-9B4F-8071-CA7B46B7C2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F-9B4F-8071-CA7B46B7C29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F-9B4F-8071-CA7B46B7C29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F-9B4F-8071-CA7B46B7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64-8D43-BE34-4F0752E74C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664-8D43-BE34-4F0752E74CA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'7'!$G$16:$H$16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'7'!$G$17:$H$17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64-8D43-BE34-4F0752E74C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Production % by AL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DC-164C-9264-695588EAF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DC-164C-9264-695588EAF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6DC-164C-9264-695588EAF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6DC-164C-9264-695588EAF527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'Summary Page'!$I$18:$I$21</c:f>
              <c:numCache>
                <c:formatCode>0</c:formatCode>
                <c:ptCount val="4"/>
                <c:pt idx="0">
                  <c:v>767</c:v>
                </c:pt>
                <c:pt idx="1">
                  <c:v>667</c:v>
                </c:pt>
                <c:pt idx="2">
                  <c:v>787</c:v>
                </c:pt>
                <c:pt idx="3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C-164C-9264-695588EAF5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# by AL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Page'!$A$18</c:f>
              <c:strCache>
                <c:ptCount val="1"/>
                <c:pt idx="0">
                  <c:v>AL01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Page'!$B$18:$H$18</c:f>
              <c:numCache>
                <c:formatCode>0</c:formatCode>
                <c:ptCount val="7"/>
                <c:pt idx="0">
                  <c:v>707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3-024B-8C61-ADC69C742953}"/>
            </c:ext>
          </c:extLst>
        </c:ser>
        <c:ser>
          <c:idx val="1"/>
          <c:order val="1"/>
          <c:tx>
            <c:strRef>
              <c:f>'Summary Page'!$A$19</c:f>
              <c:strCache>
                <c:ptCount val="1"/>
                <c:pt idx="0">
                  <c:v>AL02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Page'!$B$19:$H$19</c:f>
              <c:numCache>
                <c:formatCode>0</c:formatCode>
                <c:ptCount val="7"/>
                <c:pt idx="0">
                  <c:v>569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3-024B-8C61-ADC69C742953}"/>
            </c:ext>
          </c:extLst>
        </c:ser>
        <c:ser>
          <c:idx val="2"/>
          <c:order val="2"/>
          <c:tx>
            <c:strRef>
              <c:f>'Summary Page'!$A$20</c:f>
              <c:strCache>
                <c:ptCount val="1"/>
                <c:pt idx="0">
                  <c:v>AL03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Page'!$B$20:$H$20</c:f>
              <c:numCache>
                <c:formatCode>0</c:formatCode>
                <c:ptCount val="7"/>
                <c:pt idx="0">
                  <c:v>661</c:v>
                </c:pt>
                <c:pt idx="1">
                  <c:v>126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3-024B-8C61-ADC69C742953}"/>
            </c:ext>
          </c:extLst>
        </c:ser>
        <c:ser>
          <c:idx val="3"/>
          <c:order val="3"/>
          <c:tx>
            <c:strRef>
              <c:f>'Summary Page'!$A$21</c:f>
              <c:strCache>
                <c:ptCount val="1"/>
                <c:pt idx="0">
                  <c:v>AL04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Page'!$B$21:$H$21</c:f>
              <c:numCache>
                <c:formatCode>0</c:formatCode>
                <c:ptCount val="7"/>
                <c:pt idx="0">
                  <c:v>305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3-024B-8C61-ADC69C742953}"/>
            </c:ext>
          </c:extLst>
        </c:ser>
        <c:ser>
          <c:idx val="4"/>
          <c:order val="4"/>
          <c:tx>
            <c:strRef>
              <c:f>'Summary Page'!$A$22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strRef>
              <c:f>'Summary Page'!$B$17:$H$17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cat>
          <c:val>
            <c:numRef>
              <c:f>'Summary Page'!$B$22:$H$22</c:f>
              <c:numCache>
                <c:formatCode>0</c:formatCode>
                <c:ptCount val="7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3-024B-8C61-ADC69C74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941488"/>
        <c:axId val="1164938992"/>
      </c:lineChart>
      <c:catAx>
        <c:axId val="11649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4938992"/>
        <c:crosses val="autoZero"/>
        <c:auto val="1"/>
        <c:lblAlgn val="ctr"/>
        <c:lblOffset val="100"/>
        <c:noMultiLvlLbl val="0"/>
      </c:catAx>
      <c:valAx>
        <c:axId val="116493899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49414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'1'!$I$29</c:f>
              <c:numCache>
                <c:formatCode>General</c:formatCode>
                <c:ptCount val="1"/>
                <c:pt idx="0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7-5F4E-B2DF-A1DE769E7603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'1'!$I$31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7-5F4E-B2DF-A1DE769E7603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'1'!$I$33</c:f>
              <c:numCache>
                <c:formatCode>General</c:formatCode>
                <c:ptCount val="1"/>
                <c:pt idx="0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7-5F4E-B2DF-A1DE769E7603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'1'!$I$35</c:f>
              <c:numCache>
                <c:formatCode>General</c:formatCode>
                <c:ptCount val="1"/>
                <c:pt idx="0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7-5F4E-B2DF-A1DE769E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C2-4341-BF10-FDC713243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C2-4341-BF10-FDC7132437C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'1'!$G$17:$H$17</c:f>
              <c:numCache>
                <c:formatCode>0</c:formatCode>
                <c:ptCount val="2"/>
                <c:pt idx="0" formatCode="General">
                  <c:v>1167</c:v>
                </c:pt>
                <c:pt idx="1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2-4341-BF10-FDC7132437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'2'!$I$29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B-F94F-8B6B-A188C1AF1074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'2'!$I$31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B-F94F-8B6B-A188C1AF1074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'2'!$I$33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B-F94F-8B6B-A188C1AF1074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B-F94F-8B6B-A188C1AF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A-DD4F-80D3-B77052A593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A-DD4F-80D3-B77052A5936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'2'!$G$17:$H$17</c:f>
              <c:numCache>
                <c:formatCode>0</c:formatCode>
                <c:ptCount val="2"/>
                <c:pt idx="0" formatCode="General">
                  <c:v>284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A-DD4F-80D3-B77052A593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9F-884D-A9F9-7A3058019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9F-884D-A9F9-7A3058019C0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'2'!$G$17:$H$17</c:f>
              <c:numCache>
                <c:formatCode>0</c:formatCode>
                <c:ptCount val="2"/>
                <c:pt idx="0" formatCode="General">
                  <c:v>284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F-884D-A9F9-7A3058019C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Production Per AL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AL01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904A-8EF4-22AF62439CDF}"/>
            </c:ext>
          </c:extLst>
        </c:ser>
        <c:ser>
          <c:idx val="1"/>
          <c:order val="1"/>
          <c:tx>
            <c:v>AL02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904A-8EF4-22AF62439CDF}"/>
            </c:ext>
          </c:extLst>
        </c:ser>
        <c:ser>
          <c:idx val="2"/>
          <c:order val="2"/>
          <c:tx>
            <c:v>AL03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F-904A-8EF4-22AF62439CDF}"/>
            </c:ext>
          </c:extLst>
        </c:ser>
        <c:ser>
          <c:idx val="3"/>
          <c:order val="3"/>
          <c:tx>
            <c:v>AL04</c:v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'3'!$I$35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F-904A-8EF4-22AF6243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53103"/>
        <c:axId val="827048527"/>
      </c:barChart>
      <c:catAx>
        <c:axId val="82705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048527"/>
        <c:crosses val="autoZero"/>
        <c:auto val="1"/>
        <c:lblAlgn val="ctr"/>
        <c:lblOffset val="100"/>
        <c:noMultiLvlLbl val="0"/>
      </c:catAx>
      <c:valAx>
        <c:axId val="827048527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270531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Production Per Shift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3FA-7242-A8F8-78B7544961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FA-7242-A8F8-78B75449617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'3'!$G$16:$H$16</c:f>
              <c:strCache>
                <c:ptCount val="2"/>
                <c:pt idx="0">
                  <c:v>Total Panels for Day Shift</c:v>
                </c:pt>
                <c:pt idx="1">
                  <c:v>Total Panels for Night Shift</c:v>
                </c:pt>
              </c:strCache>
            </c:strRef>
          </c:cat>
          <c:val>
            <c:numRef>
              <c:f>'3'!$G$17:$H$17</c:f>
              <c:numCache>
                <c:formatCode>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FA-7242-A8F8-78B7544961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1019175</xdr:colOff>
      <xdr:row>14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1028700</xdr:colOff>
      <xdr:row>0</xdr:row>
      <xdr:rowOff>0</xdr:rowOff>
    </xdr:from>
    <xdr:to>
      <xdr:col>9</xdr:col>
      <xdr:colOff>9525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0</xdr:row>
      <xdr:rowOff>9524</xdr:rowOff>
    </xdr:from>
    <xdr:to>
      <xdr:col>8</xdr:col>
      <xdr:colOff>1276350</xdr:colOff>
      <xdr:row>14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2">
      <c r="A2" s="1" t="s">
        <v>6</v>
      </c>
      <c r="B2" s="1"/>
      <c r="C2" s="1"/>
      <c r="D2" s="1"/>
      <c r="E2" s="1"/>
      <c r="F2" s="1">
        <f>B2+C2+D2+E2</f>
        <v>0</v>
      </c>
    </row>
    <row r="3" spans="1:9" x14ac:dyDescent="0.2">
      <c r="A3" s="1" t="s">
        <v>7</v>
      </c>
      <c r="B3" s="3">
        <f>B2/56.25</f>
        <v>0</v>
      </c>
      <c r="C3" s="3">
        <f>C2/56.25</f>
        <v>0</v>
      </c>
      <c r="D3" s="3">
        <f>D2/56.25</f>
        <v>0</v>
      </c>
      <c r="E3" s="3">
        <f>E2/56.25</f>
        <v>0</v>
      </c>
      <c r="F3" s="3">
        <f>F2/225</f>
        <v>0</v>
      </c>
    </row>
    <row r="4" spans="1:9" x14ac:dyDescent="0.2">
      <c r="A4" s="1" t="s">
        <v>8</v>
      </c>
      <c r="B4" s="3">
        <f>(B2/80)</f>
        <v>0</v>
      </c>
      <c r="C4" s="3">
        <f>(C2/80)</f>
        <v>0</v>
      </c>
      <c r="D4" s="3">
        <f>(D2/80)</f>
        <v>0</v>
      </c>
      <c r="E4" s="3">
        <f>(E2/80)</f>
        <v>0</v>
      </c>
      <c r="F4" s="3">
        <f>(F2/320)</f>
        <v>0</v>
      </c>
    </row>
    <row r="5" spans="1:9" x14ac:dyDescent="0.2">
      <c r="A5" s="1" t="s">
        <v>9</v>
      </c>
      <c r="B5" s="1">
        <f>120-(B4*120)</f>
        <v>120</v>
      </c>
      <c r="C5" s="1">
        <f>120-(C4*120)</f>
        <v>120</v>
      </c>
      <c r="D5" s="1">
        <f>120-(D4*120)</f>
        <v>120</v>
      </c>
      <c r="E5" s="1">
        <f>120-(E4*120)</f>
        <v>120</v>
      </c>
      <c r="F5" s="1">
        <f>B5+C5+D5+E5</f>
        <v>480</v>
      </c>
    </row>
    <row r="6" spans="1:9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9" x14ac:dyDescent="0.2">
      <c r="A7" s="5" t="s">
        <v>6</v>
      </c>
      <c r="B7" s="5"/>
      <c r="C7" s="5"/>
      <c r="D7" s="5"/>
      <c r="E7" s="5"/>
      <c r="F7" s="1">
        <f>B7+C7+D7+E7</f>
        <v>0</v>
      </c>
    </row>
    <row r="8" spans="1:9" x14ac:dyDescent="0.2">
      <c r="A8" s="5" t="s">
        <v>7</v>
      </c>
      <c r="B8" s="3">
        <f>B7/56.25</f>
        <v>0</v>
      </c>
      <c r="C8" s="3">
        <f>C7/56.25</f>
        <v>0</v>
      </c>
      <c r="D8" s="3">
        <f>D7/56.25</f>
        <v>0</v>
      </c>
      <c r="E8" s="3">
        <f>E7/56.25</f>
        <v>0</v>
      </c>
      <c r="F8" s="3">
        <f>F7/225</f>
        <v>0</v>
      </c>
    </row>
    <row r="9" spans="1:9" x14ac:dyDescent="0.2">
      <c r="A9" s="5" t="s">
        <v>8</v>
      </c>
      <c r="B9" s="3">
        <f>(B7/80)</f>
        <v>0</v>
      </c>
      <c r="C9" s="3">
        <f>(C7/80)</f>
        <v>0</v>
      </c>
      <c r="D9" s="3">
        <f>(D7/80)</f>
        <v>0</v>
      </c>
      <c r="E9" s="3">
        <f>(E7/80)</f>
        <v>0</v>
      </c>
      <c r="F9" s="3">
        <f>(F7/320)</f>
        <v>0</v>
      </c>
    </row>
    <row r="10" spans="1:9" x14ac:dyDescent="0.2">
      <c r="A10" s="5" t="s">
        <v>9</v>
      </c>
      <c r="B10" s="1">
        <f>120-(B9*120)</f>
        <v>120</v>
      </c>
      <c r="C10" s="1">
        <f>120-(C9*120)</f>
        <v>120</v>
      </c>
      <c r="D10" s="1">
        <f>120-(D9*120)</f>
        <v>120</v>
      </c>
      <c r="E10" s="1">
        <f>120-(E9*120)</f>
        <v>120</v>
      </c>
      <c r="F10" s="1">
        <f>B10+C10+D10+E10</f>
        <v>480</v>
      </c>
    </row>
    <row r="11" spans="1:9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9" x14ac:dyDescent="0.2">
      <c r="A12" s="5" t="s">
        <v>6</v>
      </c>
      <c r="B12" s="5"/>
      <c r="C12" s="5"/>
      <c r="D12" s="5"/>
      <c r="E12" s="5"/>
      <c r="F12" s="1">
        <f>B12+C12+D12+E12</f>
        <v>0</v>
      </c>
    </row>
    <row r="13" spans="1:9" x14ac:dyDescent="0.2">
      <c r="A13" s="5" t="s">
        <v>7</v>
      </c>
      <c r="B13" s="3">
        <f>B12/56.25</f>
        <v>0</v>
      </c>
      <c r="C13" s="3">
        <f>C12/56.25</f>
        <v>0</v>
      </c>
      <c r="D13" s="3">
        <f>D12/56.25</f>
        <v>0</v>
      </c>
      <c r="E13" s="3">
        <f>E12/56.25</f>
        <v>0</v>
      </c>
      <c r="F13" s="3">
        <f>F12/225</f>
        <v>0</v>
      </c>
    </row>
    <row r="14" spans="1:9" x14ac:dyDescent="0.2">
      <c r="A14" s="5" t="s">
        <v>8</v>
      </c>
      <c r="B14" s="3">
        <f>(B12/80)</f>
        <v>0</v>
      </c>
      <c r="C14" s="3">
        <f>(C12/80)</f>
        <v>0</v>
      </c>
      <c r="D14" s="3">
        <f>(D12/80)</f>
        <v>0</v>
      </c>
      <c r="E14" s="3">
        <f>(E12/80)</f>
        <v>0</v>
      </c>
      <c r="F14" s="3">
        <f>(F12/320)</f>
        <v>0</v>
      </c>
    </row>
    <row r="15" spans="1:9" x14ac:dyDescent="0.2">
      <c r="A15" s="5" t="s">
        <v>9</v>
      </c>
      <c r="B15" s="1">
        <f>120-(B14*120)</f>
        <v>120</v>
      </c>
      <c r="C15" s="1">
        <f>120-(C14*120)</f>
        <v>120</v>
      </c>
      <c r="D15" s="1">
        <f>120-(D14*120)</f>
        <v>120</v>
      </c>
      <c r="E15" s="1">
        <f>120-(E14*120)</f>
        <v>120</v>
      </c>
      <c r="F15" s="1">
        <f>B15+C15+D15+E15</f>
        <v>480</v>
      </c>
    </row>
    <row r="16" spans="1:9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/>
      <c r="C17" s="5"/>
      <c r="D17" s="5"/>
      <c r="E17" s="5"/>
      <c r="F17" s="1">
        <f>B17+C17+D17+E17</f>
        <v>0</v>
      </c>
      <c r="G17" s="5">
        <f>F2+F7+F12+F17+F22+F27</f>
        <v>0</v>
      </c>
      <c r="H17" s="9">
        <f>F32+F37+F42+F47+F52+F57</f>
        <v>0</v>
      </c>
      <c r="I17" s="9">
        <f>F2+F7+F12+F17+F22+F27+F32+F37+F42+F47+F52+F57</f>
        <v>0</v>
      </c>
    </row>
    <row r="18" spans="1:9" x14ac:dyDescent="0.2">
      <c r="A18" s="5" t="s">
        <v>7</v>
      </c>
      <c r="B18" s="3">
        <f>B17/56.25</f>
        <v>0</v>
      </c>
      <c r="C18" s="3">
        <f>C17/56.25</f>
        <v>0</v>
      </c>
      <c r="D18" s="3">
        <f>D17/56.25</f>
        <v>0</v>
      </c>
      <c r="E18" s="3">
        <f>E17/56.25</f>
        <v>0</v>
      </c>
      <c r="F18" s="3">
        <f>F17/225</f>
        <v>0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</v>
      </c>
      <c r="C19" s="3">
        <f>(C17/80)</f>
        <v>0</v>
      </c>
      <c r="D19" s="3">
        <f>(D17/80)</f>
        <v>0</v>
      </c>
      <c r="E19" s="3">
        <f>(E17/80)</f>
        <v>0</v>
      </c>
      <c r="F19" s="3">
        <f>(F17/320)</f>
        <v>0</v>
      </c>
      <c r="G19" s="17">
        <f>(F4+F9+F14+F19+F24+F29)/6</f>
        <v>0</v>
      </c>
      <c r="H19" s="17">
        <f>(F34+F39+F44+F49+F54+F59)/6</f>
        <v>0</v>
      </c>
      <c r="I19" s="17">
        <f>(G19+H19)/2</f>
        <v>0</v>
      </c>
    </row>
    <row r="20" spans="1:9" x14ac:dyDescent="0.2">
      <c r="A20" s="5" t="s">
        <v>9</v>
      </c>
      <c r="B20" s="1">
        <f>120-(B19*120)</f>
        <v>120</v>
      </c>
      <c r="C20" s="1">
        <f>120-(C19*120)</f>
        <v>120</v>
      </c>
      <c r="D20" s="1">
        <f>120-(D19*120)</f>
        <v>120</v>
      </c>
      <c r="E20" s="1">
        <f>120-(E19*120)</f>
        <v>120</v>
      </c>
      <c r="F20" s="1">
        <f>B20+C20+D20+E20</f>
        <v>480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 t="e">
        <f>720/(B2+B7+B12+B17+B22+B27)</f>
        <v>#DIV/0!</v>
      </c>
      <c r="H21" s="18" t="e">
        <f>720/(B32+B37+B42+B47+B52+B57)</f>
        <v>#DIV/0!</v>
      </c>
      <c r="I21" s="18" t="e">
        <f>(G21+H21)/2</f>
        <v>#DIV/0!</v>
      </c>
    </row>
    <row r="22" spans="1:9" x14ac:dyDescent="0.2">
      <c r="A22" s="5" t="s">
        <v>6</v>
      </c>
      <c r="B22" s="5"/>
      <c r="C22" s="5"/>
      <c r="D22" s="5"/>
      <c r="E22" s="5"/>
      <c r="F22" s="1">
        <f>B22+C22+D22+E22</f>
        <v>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</v>
      </c>
      <c r="C23" s="3">
        <f>C22/56.25</f>
        <v>0</v>
      </c>
      <c r="D23" s="3">
        <f>D22/56.25</f>
        <v>0</v>
      </c>
      <c r="E23" s="3">
        <f>E22/56.25</f>
        <v>0</v>
      </c>
      <c r="F23" s="3">
        <f>F22/225</f>
        <v>0</v>
      </c>
      <c r="G23" s="18" t="e">
        <f>720/(C2+C7+C12+C17+C22+C27)</f>
        <v>#DIV/0!</v>
      </c>
      <c r="H23" s="18" t="e">
        <f>720/(C32+C37+C42+C47+C52+C57)</f>
        <v>#DIV/0!</v>
      </c>
      <c r="I23" s="18" t="e">
        <f>(G23+H23)/2</f>
        <v>#DIV/0!</v>
      </c>
    </row>
    <row r="24" spans="1:9" x14ac:dyDescent="0.2">
      <c r="A24" s="5" t="s">
        <v>8</v>
      </c>
      <c r="B24" s="3">
        <f>(B22/80)</f>
        <v>0</v>
      </c>
      <c r="C24" s="3">
        <f>(C22/80)</f>
        <v>0</v>
      </c>
      <c r="D24" s="3">
        <f>(D22/80)</f>
        <v>0</v>
      </c>
      <c r="E24" s="3">
        <f>(E22/80)</f>
        <v>0</v>
      </c>
      <c r="F24" s="3">
        <f>(F22/320)</f>
        <v>0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120</v>
      </c>
      <c r="C25" s="1">
        <f>120-(C24*120)</f>
        <v>120</v>
      </c>
      <c r="D25" s="1">
        <f>120-(D24*120)</f>
        <v>120</v>
      </c>
      <c r="E25" s="1">
        <f>120-(E24*120)</f>
        <v>120</v>
      </c>
      <c r="F25" s="1">
        <f>B25+C25+D25+E25</f>
        <v>480</v>
      </c>
      <c r="G25" s="18" t="e">
        <f>720/(D2+D7+D12+D17+D22+D27)</f>
        <v>#DIV/0!</v>
      </c>
      <c r="H25" s="18" t="e">
        <f>720/(D32+D37+D42+D47+D52+D57)</f>
        <v>#DIV/0!</v>
      </c>
      <c r="I25" s="18" t="e">
        <f>(G25+H25)/2</f>
        <v>#DIV/0!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/>
      <c r="C27" s="5"/>
      <c r="D27" s="5"/>
      <c r="E27" s="5"/>
      <c r="F27" s="1">
        <f>B27+C27+D27+E27</f>
        <v>0</v>
      </c>
      <c r="G27" s="18" t="e">
        <f>720/(E2+E7+E12+E17+E22+E27)</f>
        <v>#DIV/0!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</v>
      </c>
      <c r="C28" s="3">
        <f>C27/56.25</f>
        <v>0</v>
      </c>
      <c r="D28" s="3">
        <f>D27/56.25</f>
        <v>0</v>
      </c>
      <c r="E28" s="3">
        <f>E27/56.25</f>
        <v>0</v>
      </c>
      <c r="F28" s="3">
        <f>F27/225</f>
        <v>0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</v>
      </c>
      <c r="C29" s="3">
        <f>(C27/80)</f>
        <v>0</v>
      </c>
      <c r="D29" s="3">
        <f>(D27/80)</f>
        <v>0</v>
      </c>
      <c r="E29" s="3">
        <f>(E27/80)</f>
        <v>0</v>
      </c>
      <c r="F29" s="3">
        <f>(F27/320)</f>
        <v>0</v>
      </c>
      <c r="G29" s="8">
        <f>B2+B7+B12+B17+B22+B27</f>
        <v>0</v>
      </c>
      <c r="H29" s="8">
        <f>B32+B37+B42+B47+B52+B57</f>
        <v>0</v>
      </c>
      <c r="I29" s="8">
        <f>B2+B7+B12+B17+B22+B27+B32+B37+B42+B47+B52+B57</f>
        <v>0</v>
      </c>
    </row>
    <row r="30" spans="1:9" x14ac:dyDescent="0.2">
      <c r="A30" s="5" t="s">
        <v>9</v>
      </c>
      <c r="B30" s="1">
        <f>120-(B29*120)</f>
        <v>120</v>
      </c>
      <c r="C30" s="1">
        <f>120-(C29*120)</f>
        <v>120</v>
      </c>
      <c r="D30" s="1">
        <f>120-(D29*120)</f>
        <v>120</v>
      </c>
      <c r="E30" s="1">
        <f>120-(E29*120)</f>
        <v>120</v>
      </c>
      <c r="F30" s="1">
        <f>B30+C30+D30+E30</f>
        <v>480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0</v>
      </c>
      <c r="H31" s="8">
        <f>C32+C37+C42+C47+C52+C57</f>
        <v>0</v>
      </c>
      <c r="I31" s="5">
        <f>C2+C7+C12+C17+C22+C27+C32+C37+C42+C47+C52+C57</f>
        <v>0</v>
      </c>
    </row>
    <row r="32" spans="1:9" x14ac:dyDescent="0.2">
      <c r="A32" s="5" t="s">
        <v>6</v>
      </c>
      <c r="B32" s="5"/>
      <c r="C32" s="5"/>
      <c r="D32" s="5"/>
      <c r="E32" s="5"/>
      <c r="F32" s="1">
        <f>B32+C32+D32+E32</f>
        <v>0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0</v>
      </c>
      <c r="C33" s="3">
        <f>C32/56.25</f>
        <v>0</v>
      </c>
      <c r="D33" s="3">
        <f>D32/56.25</f>
        <v>0</v>
      </c>
      <c r="E33" s="3">
        <f>E32/56.25</f>
        <v>0</v>
      </c>
      <c r="F33" s="3">
        <f>F32/225</f>
        <v>0</v>
      </c>
      <c r="G33" s="8">
        <f>D2+D7+D12+D17+D22+D27</f>
        <v>0</v>
      </c>
      <c r="H33" s="8">
        <f>D32+D37+D42+D47+D52+D57</f>
        <v>0</v>
      </c>
      <c r="I33" s="5">
        <f>D2+D7+D12+D17+D22+D27+D32+D37+D42+D47+D52+D57</f>
        <v>0</v>
      </c>
    </row>
    <row r="34" spans="1:9" x14ac:dyDescent="0.2">
      <c r="A34" s="5" t="s">
        <v>8</v>
      </c>
      <c r="B34" s="3">
        <f>(B32/80)</f>
        <v>0</v>
      </c>
      <c r="C34" s="3">
        <f>(C32/80)</f>
        <v>0</v>
      </c>
      <c r="D34" s="3">
        <f>(D32/80)</f>
        <v>0</v>
      </c>
      <c r="E34" s="3">
        <f>(E32/80)</f>
        <v>0</v>
      </c>
      <c r="F34" s="3">
        <f>(F32/320)</f>
        <v>0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120</v>
      </c>
      <c r="C35" s="1">
        <f>120-(C34*120)</f>
        <v>120</v>
      </c>
      <c r="D35" s="1">
        <f>120-(D34*120)</f>
        <v>120</v>
      </c>
      <c r="E35" s="1">
        <f>120-(E34*120)</f>
        <v>120</v>
      </c>
      <c r="F35" s="1">
        <f>B35+C35+D35+E35</f>
        <v>480</v>
      </c>
      <c r="G35" s="5">
        <f>E2+E7+E12+E17+E22+E27</f>
        <v>0</v>
      </c>
      <c r="H35" s="5">
        <f>E32+E37+E42+E47+E52+E57</f>
        <v>0</v>
      </c>
      <c r="I35" s="5">
        <f>E2+E7+E12+E17+E22+E27+E32+E37+E42+E47+E52+E57</f>
        <v>0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/>
      <c r="C37" s="5"/>
      <c r="D37" s="5"/>
      <c r="E37" s="5"/>
      <c r="F37" s="1">
        <f>B37+C37+D37+E37</f>
        <v>0</v>
      </c>
    </row>
    <row r="38" spans="1:9" x14ac:dyDescent="0.2">
      <c r="A38" s="5" t="s">
        <v>7</v>
      </c>
      <c r="B38" s="3">
        <f>B37/56.25</f>
        <v>0</v>
      </c>
      <c r="C38" s="3">
        <f>C37/56.25</f>
        <v>0</v>
      </c>
      <c r="D38" s="3">
        <f>D37/56.25</f>
        <v>0</v>
      </c>
      <c r="E38" s="3">
        <f>E37/56.25</f>
        <v>0</v>
      </c>
      <c r="F38" s="3">
        <f>F37/225</f>
        <v>0</v>
      </c>
    </row>
    <row r="39" spans="1:9" x14ac:dyDescent="0.2">
      <c r="A39" s="5" t="s">
        <v>8</v>
      </c>
      <c r="B39" s="3">
        <f>(B37/80)</f>
        <v>0</v>
      </c>
      <c r="C39" s="3">
        <f>(C37/80)</f>
        <v>0</v>
      </c>
      <c r="D39" s="3">
        <f>(D37/80)</f>
        <v>0</v>
      </c>
      <c r="E39" s="3">
        <f>(E37/80)</f>
        <v>0</v>
      </c>
      <c r="F39" s="3">
        <f>(F37/320)</f>
        <v>0</v>
      </c>
    </row>
    <row r="40" spans="1:9" x14ac:dyDescent="0.2">
      <c r="A40" s="5" t="s">
        <v>9</v>
      </c>
      <c r="B40" s="1">
        <f>120-(B39*120)</f>
        <v>120</v>
      </c>
      <c r="C40" s="1">
        <f>120-(C39*120)</f>
        <v>120</v>
      </c>
      <c r="D40" s="1">
        <f>120-(D39*120)</f>
        <v>120</v>
      </c>
      <c r="E40" s="1">
        <f>120-(E39*120)</f>
        <v>120</v>
      </c>
      <c r="F40" s="1">
        <f>B40+C40+D40+E40</f>
        <v>480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/>
      <c r="C42" s="5"/>
      <c r="D42" s="5"/>
      <c r="E42" s="5"/>
      <c r="F42" s="1">
        <f>B42+C42+D42+E42</f>
        <v>0</v>
      </c>
    </row>
    <row r="43" spans="1:9" x14ac:dyDescent="0.2">
      <c r="A43" s="5" t="s">
        <v>7</v>
      </c>
      <c r="B43" s="3">
        <f>B42/56.25</f>
        <v>0</v>
      </c>
      <c r="C43" s="3">
        <f>C42/56.25</f>
        <v>0</v>
      </c>
      <c r="D43" s="3">
        <f>D42/56.25</f>
        <v>0</v>
      </c>
      <c r="E43" s="3">
        <f>E42/56.25</f>
        <v>0</v>
      </c>
      <c r="F43" s="3">
        <f>F42/225</f>
        <v>0</v>
      </c>
    </row>
    <row r="44" spans="1:9" x14ac:dyDescent="0.2">
      <c r="A44" s="5" t="s">
        <v>8</v>
      </c>
      <c r="B44" s="3">
        <f>(B42/80)</f>
        <v>0</v>
      </c>
      <c r="C44" s="3">
        <f>(C42/80)</f>
        <v>0</v>
      </c>
      <c r="D44" s="3">
        <f>(D42/80)</f>
        <v>0</v>
      </c>
      <c r="E44" s="3">
        <f>(E42/80)</f>
        <v>0</v>
      </c>
      <c r="F44" s="3">
        <f>(F42/320)</f>
        <v>0</v>
      </c>
    </row>
    <row r="45" spans="1:9" x14ac:dyDescent="0.2">
      <c r="A45" s="5" t="s">
        <v>9</v>
      </c>
      <c r="B45" s="1">
        <f>120-(B44*120)</f>
        <v>120</v>
      </c>
      <c r="C45" s="1">
        <f>120-(C44*120)</f>
        <v>120</v>
      </c>
      <c r="D45" s="1">
        <f>120-(D44*120)</f>
        <v>120</v>
      </c>
      <c r="E45" s="1">
        <f>120-(E44*120)</f>
        <v>120</v>
      </c>
      <c r="F45" s="1">
        <f>B45+C45+D45+E45</f>
        <v>480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/>
      <c r="C47" s="5"/>
      <c r="D47" s="5"/>
      <c r="E47" s="5"/>
      <c r="F47" s="1">
        <f>B47+C47+D47+E47</f>
        <v>0</v>
      </c>
    </row>
    <row r="48" spans="1:9" x14ac:dyDescent="0.2">
      <c r="A48" s="5" t="s">
        <v>7</v>
      </c>
      <c r="B48" s="3">
        <f>B47/56.25</f>
        <v>0</v>
      </c>
      <c r="C48" s="3">
        <f>C47/56.25</f>
        <v>0</v>
      </c>
      <c r="D48" s="3">
        <f>D47/56.25</f>
        <v>0</v>
      </c>
      <c r="E48" s="3">
        <f>E47/56.25</f>
        <v>0</v>
      </c>
      <c r="F48" s="3">
        <f>F47/225</f>
        <v>0</v>
      </c>
    </row>
    <row r="49" spans="1:6" x14ac:dyDescent="0.2">
      <c r="A49" s="5" t="s">
        <v>8</v>
      </c>
      <c r="B49" s="3">
        <f>(B47/80)</f>
        <v>0</v>
      </c>
      <c r="C49" s="3">
        <f>(C47/80)</f>
        <v>0</v>
      </c>
      <c r="D49" s="3">
        <f>(D47/80)</f>
        <v>0</v>
      </c>
      <c r="E49" s="3">
        <f>(E47/80)</f>
        <v>0</v>
      </c>
      <c r="F49" s="3">
        <f>(F47/320)</f>
        <v>0</v>
      </c>
    </row>
    <row r="50" spans="1:6" x14ac:dyDescent="0.2">
      <c r="A50" s="5" t="s">
        <v>9</v>
      </c>
      <c r="B50" s="1">
        <f>120-(B49*120)</f>
        <v>120</v>
      </c>
      <c r="C50" s="1">
        <f>120-(C49*120)</f>
        <v>120</v>
      </c>
      <c r="D50" s="1">
        <f>120-(D49*120)</f>
        <v>120</v>
      </c>
      <c r="E50" s="1">
        <f>120-(E49*120)</f>
        <v>120</v>
      </c>
      <c r="F50" s="1">
        <f>B50+C50+D50+E50</f>
        <v>480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/>
      <c r="C52" s="5"/>
      <c r="D52" s="5"/>
      <c r="E52" s="5"/>
      <c r="F52" s="1">
        <f>B52+C52+D52+E52</f>
        <v>0</v>
      </c>
    </row>
    <row r="53" spans="1:6" x14ac:dyDescent="0.2">
      <c r="A53" s="5" t="s">
        <v>7</v>
      </c>
      <c r="B53" s="3">
        <f>B52/56.25</f>
        <v>0</v>
      </c>
      <c r="C53" s="3">
        <f>C52/56.25</f>
        <v>0</v>
      </c>
      <c r="D53" s="3">
        <f>D52/56.25</f>
        <v>0</v>
      </c>
      <c r="E53" s="3">
        <f>E52/56.25</f>
        <v>0</v>
      </c>
      <c r="F53" s="3">
        <f>F52/225</f>
        <v>0</v>
      </c>
    </row>
    <row r="54" spans="1:6" x14ac:dyDescent="0.2">
      <c r="A54" s="5" t="s">
        <v>8</v>
      </c>
      <c r="B54" s="3">
        <f>(B52/80)</f>
        <v>0</v>
      </c>
      <c r="C54" s="3">
        <f>(C52/80)</f>
        <v>0</v>
      </c>
      <c r="D54" s="3">
        <f>(D52/80)</f>
        <v>0</v>
      </c>
      <c r="E54" s="3">
        <f>(E52/80)</f>
        <v>0</v>
      </c>
      <c r="F54" s="3">
        <f>(F52/320)</f>
        <v>0</v>
      </c>
    </row>
    <row r="55" spans="1:6" x14ac:dyDescent="0.2">
      <c r="A55" s="5" t="s">
        <v>9</v>
      </c>
      <c r="B55" s="1">
        <f>120-(B54*120)</f>
        <v>120</v>
      </c>
      <c r="C55" s="1">
        <f>120-(C54*120)</f>
        <v>120</v>
      </c>
      <c r="D55" s="1">
        <f>120-(D54*120)</f>
        <v>120</v>
      </c>
      <c r="E55" s="1">
        <f>120-(E54*120)</f>
        <v>120</v>
      </c>
      <c r="F55" s="1">
        <f>B55+C55+D55+E55</f>
        <v>480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/>
      <c r="C57" s="5"/>
      <c r="D57" s="5"/>
      <c r="E57" s="5"/>
      <c r="F57" s="1">
        <f>B57+C57+D57+E57</f>
        <v>0</v>
      </c>
    </row>
    <row r="58" spans="1:6" x14ac:dyDescent="0.2">
      <c r="A58" s="5" t="s">
        <v>7</v>
      </c>
      <c r="B58" s="3">
        <f>B57/56.25</f>
        <v>0</v>
      </c>
      <c r="C58" s="3">
        <f>C57/56.25</f>
        <v>0</v>
      </c>
      <c r="D58" s="3">
        <f>D57/56.25</f>
        <v>0</v>
      </c>
      <c r="E58" s="3">
        <f>E57/56.25</f>
        <v>0</v>
      </c>
      <c r="F58" s="3">
        <f>F57/225</f>
        <v>0</v>
      </c>
    </row>
    <row r="59" spans="1:6" x14ac:dyDescent="0.2">
      <c r="A59" s="5" t="s">
        <v>8</v>
      </c>
      <c r="B59" s="3">
        <f>(B57/80)</f>
        <v>0</v>
      </c>
      <c r="C59" s="3">
        <f>(C57/80)</f>
        <v>0</v>
      </c>
      <c r="D59" s="3">
        <f>(D57/80)</f>
        <v>0</v>
      </c>
      <c r="E59" s="3">
        <f>(E57/80)</f>
        <v>0</v>
      </c>
      <c r="F59" s="3">
        <f>(F57/320)</f>
        <v>0</v>
      </c>
    </row>
    <row r="60" spans="1:6" x14ac:dyDescent="0.2">
      <c r="A60" s="5" t="s">
        <v>9</v>
      </c>
      <c r="B60" s="1">
        <f>120-(B59*120)</f>
        <v>120</v>
      </c>
      <c r="C60" s="1">
        <f>120-(C59*120)</f>
        <v>120</v>
      </c>
      <c r="D60" s="1">
        <f>120-(D59*120)</f>
        <v>120</v>
      </c>
      <c r="E60" s="1">
        <f>120-(E59*120)</f>
        <v>120</v>
      </c>
      <c r="F60" s="1">
        <f>B60+C60+D60+E60</f>
        <v>480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"/>
  <sheetViews>
    <sheetView tabSelected="1" topLeftCell="A35" zoomScaleNormal="100" workbookViewId="0">
      <selection activeCell="B57" sqref="B57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>
        <v>58</v>
      </c>
      <c r="C2" s="1">
        <v>25</v>
      </c>
      <c r="D2" s="1">
        <v>57</v>
      </c>
      <c r="E2" s="1">
        <v>57</v>
      </c>
      <c r="F2" s="1">
        <f>B2+C2+D2+E2</f>
        <v>197</v>
      </c>
      <c r="J2">
        <v>1</v>
      </c>
    </row>
    <row r="3" spans="1:10" x14ac:dyDescent="0.2">
      <c r="A3" s="1" t="s">
        <v>7</v>
      </c>
      <c r="B3" s="3">
        <f>B2/56.25</f>
        <v>1.0311111111111111</v>
      </c>
      <c r="C3" s="3">
        <f>C2/56.25</f>
        <v>0.44444444444444442</v>
      </c>
      <c r="D3" s="3">
        <f>D2/56.25</f>
        <v>1.0133333333333334</v>
      </c>
      <c r="E3" s="3">
        <f>E2/56.25</f>
        <v>1.0133333333333334</v>
      </c>
      <c r="F3" s="3">
        <f>F2/225</f>
        <v>0.87555555555555553</v>
      </c>
    </row>
    <row r="4" spans="1:10" x14ac:dyDescent="0.2">
      <c r="A4" s="1" t="s">
        <v>8</v>
      </c>
      <c r="B4" s="3">
        <f>(B2/80)</f>
        <v>0.72499999999999998</v>
      </c>
      <c r="C4" s="3">
        <f>(C2/80)</f>
        <v>0.3125</v>
      </c>
      <c r="D4" s="3">
        <f>(D2/80)</f>
        <v>0.71250000000000002</v>
      </c>
      <c r="E4" s="3">
        <f>(E2/80)</f>
        <v>0.71250000000000002</v>
      </c>
      <c r="F4" s="3">
        <f>(F2/320)</f>
        <v>0.61562499999999998</v>
      </c>
    </row>
    <row r="5" spans="1:10" x14ac:dyDescent="0.2">
      <c r="A5" s="1" t="s">
        <v>9</v>
      </c>
      <c r="B5" s="1">
        <f>120-(B4*120)</f>
        <v>33</v>
      </c>
      <c r="C5" s="1">
        <f>120-(C4*120)</f>
        <v>82.5</v>
      </c>
      <c r="D5" s="1">
        <f>120-(D4*120)</f>
        <v>34.5</v>
      </c>
      <c r="E5" s="1">
        <f>120-(E4*120)</f>
        <v>34.5</v>
      </c>
      <c r="F5" s="1">
        <f>B5+C5+D5+E5</f>
        <v>184.5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>
        <v>55</v>
      </c>
      <c r="C7" s="5">
        <v>57</v>
      </c>
      <c r="D7" s="5">
        <v>65</v>
      </c>
      <c r="E7" s="5">
        <v>59</v>
      </c>
      <c r="F7" s="1">
        <f>B7+C7+D7+E7</f>
        <v>236</v>
      </c>
    </row>
    <row r="8" spans="1:10" x14ac:dyDescent="0.2">
      <c r="A8" s="5" t="s">
        <v>7</v>
      </c>
      <c r="B8" s="3">
        <f>B7/56.25</f>
        <v>0.97777777777777775</v>
      </c>
      <c r="C8" s="3">
        <f>C7/56.25</f>
        <v>1.0133333333333334</v>
      </c>
      <c r="D8" s="3">
        <f>D7/56.25</f>
        <v>1.1555555555555554</v>
      </c>
      <c r="E8" s="3">
        <f>E7/56.25</f>
        <v>1.048888888888889</v>
      </c>
      <c r="F8" s="3">
        <f>F7/225</f>
        <v>1.048888888888889</v>
      </c>
    </row>
    <row r="9" spans="1:10" x14ac:dyDescent="0.2">
      <c r="A9" s="5" t="s">
        <v>8</v>
      </c>
      <c r="B9" s="3">
        <f>(B7/80)</f>
        <v>0.6875</v>
      </c>
      <c r="C9" s="3">
        <f>(C7/80)</f>
        <v>0.71250000000000002</v>
      </c>
      <c r="D9" s="3">
        <f>(D7/80)</f>
        <v>0.8125</v>
      </c>
      <c r="E9" s="3">
        <f>(E7/80)</f>
        <v>0.73750000000000004</v>
      </c>
      <c r="F9" s="3">
        <f>(F7/320)</f>
        <v>0.73750000000000004</v>
      </c>
    </row>
    <row r="10" spans="1:10" x14ac:dyDescent="0.2">
      <c r="A10" s="5" t="s">
        <v>9</v>
      </c>
      <c r="B10" s="1">
        <f>120-(B9*120)</f>
        <v>37.5</v>
      </c>
      <c r="C10" s="1">
        <f>120-(C9*120)</f>
        <v>34.5</v>
      </c>
      <c r="D10" s="1">
        <f>120-(D9*120)</f>
        <v>22.5</v>
      </c>
      <c r="E10" s="1">
        <f>120-(E9*120)</f>
        <v>31.5</v>
      </c>
      <c r="F10" s="1">
        <f>B10+C10+D10+E10</f>
        <v>126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>
        <v>59</v>
      </c>
      <c r="C12" s="5">
        <v>56</v>
      </c>
      <c r="D12" s="5">
        <v>58</v>
      </c>
      <c r="E12" s="5">
        <v>60</v>
      </c>
      <c r="F12" s="1">
        <f>B12+C12+D12+E12</f>
        <v>233</v>
      </c>
    </row>
    <row r="13" spans="1:10" x14ac:dyDescent="0.2">
      <c r="A13" s="5" t="s">
        <v>7</v>
      </c>
      <c r="B13" s="3">
        <f>B12/56.25</f>
        <v>1.048888888888889</v>
      </c>
      <c r="C13" s="3">
        <f>C12/56.25</f>
        <v>0.99555555555555553</v>
      </c>
      <c r="D13" s="3">
        <f>D12/56.25</f>
        <v>1.0311111111111111</v>
      </c>
      <c r="E13" s="3">
        <f>E12/56.25</f>
        <v>1.0666666666666667</v>
      </c>
      <c r="F13" s="3">
        <f>F12/225</f>
        <v>1.0355555555555556</v>
      </c>
    </row>
    <row r="14" spans="1:10" x14ac:dyDescent="0.2">
      <c r="A14" s="5" t="s">
        <v>8</v>
      </c>
      <c r="B14" s="3">
        <f>(B12/80)</f>
        <v>0.73750000000000004</v>
      </c>
      <c r="C14" s="3">
        <f>(C12/80)</f>
        <v>0.7</v>
      </c>
      <c r="D14" s="3">
        <f>(D12/80)</f>
        <v>0.72499999999999998</v>
      </c>
      <c r="E14" s="3">
        <f>(E12/80)</f>
        <v>0.75</v>
      </c>
      <c r="F14" s="3">
        <f>(F12/320)</f>
        <v>0.72812500000000002</v>
      </c>
    </row>
    <row r="15" spans="1:10" x14ac:dyDescent="0.2">
      <c r="A15" s="5" t="s">
        <v>9</v>
      </c>
      <c r="B15" s="1">
        <f>120-(B14*120)</f>
        <v>31.5</v>
      </c>
      <c r="C15" s="1">
        <f>120-(C14*120)</f>
        <v>36</v>
      </c>
      <c r="D15" s="1">
        <f>120-(D14*120)</f>
        <v>33</v>
      </c>
      <c r="E15" s="1">
        <f>120-(E14*120)</f>
        <v>30</v>
      </c>
      <c r="F15" s="1">
        <f>B15+C15+D15+E15</f>
        <v>130.5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>
        <v>48</v>
      </c>
      <c r="C17" s="5">
        <v>44</v>
      </c>
      <c r="D17" s="5">
        <v>47</v>
      </c>
      <c r="E17" s="5">
        <v>59</v>
      </c>
      <c r="F17" s="1">
        <f>B17+C17+D17+E17</f>
        <v>198</v>
      </c>
      <c r="G17" s="5">
        <f>F2+F7+F12+F17+F22+F27</f>
        <v>1167</v>
      </c>
      <c r="H17" s="9">
        <f>F32+F37+F42+F47+F52+F57</f>
        <v>1075</v>
      </c>
      <c r="I17" s="9">
        <f>F2+F7+F12+F17+F22+F27+F32+F37+F42+F47+F52+F57</f>
        <v>2242</v>
      </c>
    </row>
    <row r="18" spans="1:9" x14ac:dyDescent="0.2">
      <c r="A18" s="5" t="s">
        <v>7</v>
      </c>
      <c r="B18" s="3">
        <f>B17/56.25</f>
        <v>0.85333333333333339</v>
      </c>
      <c r="C18" s="3">
        <f>C17/56.25</f>
        <v>0.78222222222222226</v>
      </c>
      <c r="D18" s="3">
        <f>D17/56.25</f>
        <v>0.83555555555555561</v>
      </c>
      <c r="E18" s="3">
        <f>E17/56.25</f>
        <v>1.048888888888889</v>
      </c>
      <c r="F18" s="3">
        <f>F17/225</f>
        <v>0.88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0.6</v>
      </c>
      <c r="C19" s="3">
        <f>(C17/80)</f>
        <v>0.55000000000000004</v>
      </c>
      <c r="D19" s="3">
        <f>(D17/80)</f>
        <v>0.58750000000000002</v>
      </c>
      <c r="E19" s="3">
        <f>(E17/80)</f>
        <v>0.73750000000000004</v>
      </c>
      <c r="F19" s="3">
        <f>(F17/320)</f>
        <v>0.61875000000000002</v>
      </c>
      <c r="G19" s="17">
        <f>(F4+F9+F14+F19+F24+F29)/6</f>
        <v>0.60781249999999998</v>
      </c>
      <c r="H19" s="17">
        <f>(F34+F39+F44+F49+F54+F59)/6</f>
        <v>0.55989583333333337</v>
      </c>
      <c r="I19" s="17">
        <f>(G19+H19)/2</f>
        <v>0.58385416666666667</v>
      </c>
    </row>
    <row r="20" spans="1:9" x14ac:dyDescent="0.2">
      <c r="A20" s="5" t="s">
        <v>9</v>
      </c>
      <c r="B20" s="1">
        <f>120-(B19*120)</f>
        <v>48</v>
      </c>
      <c r="C20" s="1">
        <f>120-(C19*120)</f>
        <v>54</v>
      </c>
      <c r="D20" s="1">
        <f>120-(D19*120)</f>
        <v>49.5</v>
      </c>
      <c r="E20" s="1">
        <f>120-(E19*120)</f>
        <v>31.5</v>
      </c>
      <c r="F20" s="1">
        <f>B20+C20+D20+E20</f>
        <v>183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>
        <f>720/(B2+B7+B12+B17+B22+B27)</f>
        <v>2.360655737704918</v>
      </c>
      <c r="H21" s="18">
        <f>720/(B32+B37+B42+B47+B52+B57)</f>
        <v>1.791044776119403</v>
      </c>
      <c r="I21" s="18">
        <f>(G21+H21)/2</f>
        <v>2.0758502569121604</v>
      </c>
    </row>
    <row r="22" spans="1:9" x14ac:dyDescent="0.2">
      <c r="A22" s="5" t="s">
        <v>6</v>
      </c>
      <c r="B22" s="5">
        <v>39</v>
      </c>
      <c r="C22" s="5">
        <v>8</v>
      </c>
      <c r="D22" s="5">
        <v>27</v>
      </c>
      <c r="E22" s="5">
        <v>16</v>
      </c>
      <c r="F22" s="1">
        <f>B22+C22+D22+E22</f>
        <v>90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0.69333333333333336</v>
      </c>
      <c r="C23" s="3">
        <f>C22/56.25</f>
        <v>0.14222222222222222</v>
      </c>
      <c r="D23" s="3">
        <f>D22/56.25</f>
        <v>0.48</v>
      </c>
      <c r="E23" s="3">
        <f>E22/56.25</f>
        <v>0.28444444444444444</v>
      </c>
      <c r="F23" s="3">
        <f>F22/225</f>
        <v>0.4</v>
      </c>
      <c r="G23" s="18">
        <f>720/(C2+C7+C12+C17+C22+C27)</f>
        <v>3</v>
      </c>
      <c r="H23" s="18">
        <f>720/(C32+C37+C42+C47+C52+C57)</f>
        <v>2.188449848024316</v>
      </c>
      <c r="I23" s="18">
        <f>(G23+H23)/2</f>
        <v>2.594224924012158</v>
      </c>
    </row>
    <row r="24" spans="1:9" x14ac:dyDescent="0.2">
      <c r="A24" s="5" t="s">
        <v>8</v>
      </c>
      <c r="B24" s="3">
        <f>(B22/80)</f>
        <v>0.48749999999999999</v>
      </c>
      <c r="C24" s="3">
        <f>(C22/80)</f>
        <v>0.1</v>
      </c>
      <c r="D24" s="3">
        <f>(D22/80)</f>
        <v>0.33750000000000002</v>
      </c>
      <c r="E24" s="3">
        <f>(E22/80)</f>
        <v>0.2</v>
      </c>
      <c r="F24" s="3">
        <f>(F22/320)</f>
        <v>0.28125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61.5</v>
      </c>
      <c r="C25" s="1">
        <f>120-(C24*120)</f>
        <v>108</v>
      </c>
      <c r="D25" s="1">
        <f>120-(D24*120)</f>
        <v>79.5</v>
      </c>
      <c r="E25" s="1">
        <f>120-(E24*120)</f>
        <v>96</v>
      </c>
      <c r="F25" s="1">
        <f>B25+C25+D25+E25</f>
        <v>345</v>
      </c>
      <c r="G25" s="18">
        <f>720/(D2+D7+D12+D17+D22+D27)</f>
        <v>2.2712933753943219</v>
      </c>
      <c r="H25" s="18">
        <f>720/(D32+D37+D42+D47+D52+D57)</f>
        <v>2.0930232558139537</v>
      </c>
      <c r="I25" s="18">
        <f>(G25+H25)/2</f>
        <v>2.1821583156041378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>
        <v>46</v>
      </c>
      <c r="C27" s="5">
        <v>50</v>
      </c>
      <c r="D27" s="5">
        <v>63</v>
      </c>
      <c r="E27" s="5">
        <v>54</v>
      </c>
      <c r="F27" s="1">
        <f>B27+C27+D27+E27</f>
        <v>213</v>
      </c>
      <c r="G27" s="18">
        <f>720/(E2+E7+E12+E17+E22+E27)</f>
        <v>2.360655737704918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0.81777777777777783</v>
      </c>
      <c r="C28" s="3">
        <f>C27/56.25</f>
        <v>0.88888888888888884</v>
      </c>
      <c r="D28" s="3">
        <f>D27/56.25</f>
        <v>1.1200000000000001</v>
      </c>
      <c r="E28" s="3">
        <f>E27/56.25</f>
        <v>0.96</v>
      </c>
      <c r="F28" s="3">
        <f>F27/225</f>
        <v>0.94666666666666666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0.57499999999999996</v>
      </c>
      <c r="C29" s="3">
        <f>(C27/80)</f>
        <v>0.625</v>
      </c>
      <c r="D29" s="3">
        <f>(D27/80)</f>
        <v>0.78749999999999998</v>
      </c>
      <c r="E29" s="3">
        <f>(E27/80)</f>
        <v>0.67500000000000004</v>
      </c>
      <c r="F29" s="3">
        <f>(F27/320)</f>
        <v>0.66562500000000002</v>
      </c>
      <c r="G29" s="8">
        <f>B2+B7+B12+B17+B22+B27</f>
        <v>305</v>
      </c>
      <c r="H29" s="8">
        <f>B32+B37+B42+B47+B52+B57</f>
        <v>402</v>
      </c>
      <c r="I29" s="8">
        <f>B2+B7+B12+B17+B22+B27+B32+B37+B42+B47+B52+B57</f>
        <v>707</v>
      </c>
    </row>
    <row r="30" spans="1:9" x14ac:dyDescent="0.2">
      <c r="A30" s="5" t="s">
        <v>9</v>
      </c>
      <c r="B30" s="1"/>
      <c r="C30" s="1"/>
      <c r="D30" s="1"/>
      <c r="E30" s="1"/>
      <c r="F30" s="1">
        <f>B30+C30+D30+E30</f>
        <v>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240</v>
      </c>
      <c r="H31" s="8">
        <f>C32+C37+C42+C47+C52+C57</f>
        <v>329</v>
      </c>
      <c r="I31" s="5">
        <f>C2+C7+C12+C17+C22+C27+C32+C37+C42+C47+C52+C57</f>
        <v>569</v>
      </c>
    </row>
    <row r="32" spans="1:9" x14ac:dyDescent="0.2">
      <c r="A32" s="5" t="s">
        <v>6</v>
      </c>
      <c r="B32" s="5">
        <v>58</v>
      </c>
      <c r="C32" s="5">
        <v>59</v>
      </c>
      <c r="D32" s="5">
        <v>50</v>
      </c>
      <c r="E32" s="5"/>
      <c r="F32" s="1">
        <f>B32+C32+D32+E32</f>
        <v>167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1.0311111111111111</v>
      </c>
      <c r="C33" s="3">
        <f>C32/56.25</f>
        <v>1.048888888888889</v>
      </c>
      <c r="D33" s="3">
        <f>D32/56.25</f>
        <v>0.88888888888888884</v>
      </c>
      <c r="E33" s="3">
        <f>E32/56.25</f>
        <v>0</v>
      </c>
      <c r="F33" s="3">
        <f>F32/225</f>
        <v>0.74222222222222223</v>
      </c>
      <c r="G33" s="8">
        <f>D2+D7+D12+D17+D22+D27</f>
        <v>317</v>
      </c>
      <c r="H33" s="8">
        <f>D32+D37+D42+D47+D52+D57</f>
        <v>344</v>
      </c>
      <c r="I33" s="5">
        <f>D2+D7+D12+D17+D22+D27+D32+D37+D42+D47+D52+D57</f>
        <v>661</v>
      </c>
    </row>
    <row r="34" spans="1:9" x14ac:dyDescent="0.2">
      <c r="A34" s="5" t="s">
        <v>8</v>
      </c>
      <c r="B34" s="3">
        <f>(B32/80)</f>
        <v>0.72499999999999998</v>
      </c>
      <c r="C34" s="3">
        <f>(C32/80)</f>
        <v>0.73750000000000004</v>
      </c>
      <c r="D34" s="3">
        <f>(D32/80)</f>
        <v>0.625</v>
      </c>
      <c r="E34" s="3">
        <f>(E32/80)</f>
        <v>0</v>
      </c>
      <c r="F34" s="3">
        <f>(F32/320)</f>
        <v>0.52187499999999998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33</v>
      </c>
      <c r="C35" s="1">
        <f>120-(C34*120)</f>
        <v>31.5</v>
      </c>
      <c r="D35" s="1">
        <f>120-(D34*120)</f>
        <v>45</v>
      </c>
      <c r="E35" s="1">
        <f>120-(E34*120)</f>
        <v>120</v>
      </c>
      <c r="F35" s="1">
        <f>B35+C35+D35+E35</f>
        <v>229.5</v>
      </c>
      <c r="G35" s="5">
        <f>E2+E7+E12+E17+E22+E27</f>
        <v>305</v>
      </c>
      <c r="H35" s="5">
        <f>E32+E37+E42+E47+E52+E57</f>
        <v>0</v>
      </c>
      <c r="I35" s="5">
        <f>E2+E7+E12+E17+E22+E27+E32+E37+E42+E47+E52+E57</f>
        <v>305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>
        <v>74</v>
      </c>
      <c r="C37" s="5">
        <v>69</v>
      </c>
      <c r="D37" s="5">
        <v>73</v>
      </c>
      <c r="E37" s="5"/>
      <c r="F37" s="1">
        <f>B37+C37+D37+E37</f>
        <v>216</v>
      </c>
    </row>
    <row r="38" spans="1:9" x14ac:dyDescent="0.2">
      <c r="A38" s="5" t="s">
        <v>7</v>
      </c>
      <c r="B38" s="3">
        <f>B37/56.25</f>
        <v>1.3155555555555556</v>
      </c>
      <c r="C38" s="3">
        <f>C37/56.25</f>
        <v>1.2266666666666666</v>
      </c>
      <c r="D38" s="3">
        <f>D37/56.25</f>
        <v>1.2977777777777777</v>
      </c>
      <c r="E38" s="3">
        <f>E37/56.25</f>
        <v>0</v>
      </c>
      <c r="F38" s="3">
        <f>F37/225</f>
        <v>0.96</v>
      </c>
    </row>
    <row r="39" spans="1:9" x14ac:dyDescent="0.2">
      <c r="A39" s="5" t="s">
        <v>8</v>
      </c>
      <c r="B39" s="3">
        <f>(B37/80)</f>
        <v>0.92500000000000004</v>
      </c>
      <c r="C39" s="3">
        <f>(C37/80)</f>
        <v>0.86250000000000004</v>
      </c>
      <c r="D39" s="3">
        <f>(D37/80)</f>
        <v>0.91249999999999998</v>
      </c>
      <c r="E39" s="3">
        <f>(E37/80)</f>
        <v>0</v>
      </c>
      <c r="F39" s="3">
        <f>(F37/320)</f>
        <v>0.67500000000000004</v>
      </c>
    </row>
    <row r="40" spans="1:9" x14ac:dyDescent="0.2">
      <c r="A40" s="5" t="s">
        <v>9</v>
      </c>
      <c r="B40" s="1">
        <f>120-(B39*120)</f>
        <v>9</v>
      </c>
      <c r="C40" s="1">
        <f>120-(C39*120)</f>
        <v>16.5</v>
      </c>
      <c r="D40" s="1">
        <f>120-(D39*120)</f>
        <v>10.5</v>
      </c>
      <c r="E40" s="1">
        <f>120-(E39*120)</f>
        <v>120</v>
      </c>
      <c r="F40" s="1">
        <f>B40+C40+D40+E40</f>
        <v>156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>
        <v>69</v>
      </c>
      <c r="C42" s="5">
        <v>46</v>
      </c>
      <c r="D42" s="5">
        <v>58</v>
      </c>
      <c r="E42" s="5"/>
      <c r="F42" s="1">
        <f>B42+C42+D42+E42</f>
        <v>173</v>
      </c>
    </row>
    <row r="43" spans="1:9" x14ac:dyDescent="0.2">
      <c r="A43" s="5" t="s">
        <v>7</v>
      </c>
      <c r="B43" s="3">
        <f>B42/56.25</f>
        <v>1.2266666666666666</v>
      </c>
      <c r="C43" s="3">
        <f>C42/56.25</f>
        <v>0.81777777777777783</v>
      </c>
      <c r="D43" s="3">
        <f>D42/56.25</f>
        <v>1.0311111111111111</v>
      </c>
      <c r="E43" s="3">
        <f>E42/56.25</f>
        <v>0</v>
      </c>
      <c r="F43" s="3">
        <f>F42/225</f>
        <v>0.76888888888888884</v>
      </c>
    </row>
    <row r="44" spans="1:9" x14ac:dyDescent="0.2">
      <c r="A44" s="5" t="s">
        <v>8</v>
      </c>
      <c r="B44" s="3">
        <f>(B42/80)</f>
        <v>0.86250000000000004</v>
      </c>
      <c r="C44" s="3">
        <f>(C42/80)</f>
        <v>0.57499999999999996</v>
      </c>
      <c r="D44" s="3">
        <f>(D42/80)</f>
        <v>0.72499999999999998</v>
      </c>
      <c r="E44" s="3">
        <f>(E42/80)</f>
        <v>0</v>
      </c>
      <c r="F44" s="3">
        <f>(F42/320)</f>
        <v>0.54062500000000002</v>
      </c>
    </row>
    <row r="45" spans="1:9" x14ac:dyDescent="0.2">
      <c r="A45" s="5" t="s">
        <v>9</v>
      </c>
      <c r="B45" s="1">
        <f>120-(B44*120)</f>
        <v>16.5</v>
      </c>
      <c r="C45" s="1">
        <f>120-(C44*120)</f>
        <v>51</v>
      </c>
      <c r="D45" s="1">
        <f>120-(D44*120)</f>
        <v>33</v>
      </c>
      <c r="E45" s="1">
        <f>120-(E44*120)</f>
        <v>120</v>
      </c>
      <c r="F45" s="1">
        <f>B45+C45+D45+E45</f>
        <v>220.5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>
        <v>68</v>
      </c>
      <c r="C47" s="5">
        <v>52</v>
      </c>
      <c r="D47" s="5">
        <v>62</v>
      </c>
      <c r="E47" s="5"/>
      <c r="F47" s="1">
        <f>B47+C47+D47+E47</f>
        <v>182</v>
      </c>
    </row>
    <row r="48" spans="1:9" x14ac:dyDescent="0.2">
      <c r="A48" s="5" t="s">
        <v>7</v>
      </c>
      <c r="B48" s="3">
        <f>B47/56.25</f>
        <v>1.2088888888888889</v>
      </c>
      <c r="C48" s="3">
        <f>C47/56.25</f>
        <v>0.9244444444444444</v>
      </c>
      <c r="D48" s="3">
        <f>D47/56.25</f>
        <v>1.1022222222222222</v>
      </c>
      <c r="E48" s="3">
        <f>E47/56.25</f>
        <v>0</v>
      </c>
      <c r="F48" s="3">
        <f>F47/225</f>
        <v>0.80888888888888888</v>
      </c>
    </row>
    <row r="49" spans="1:6" x14ac:dyDescent="0.2">
      <c r="A49" s="5" t="s">
        <v>8</v>
      </c>
      <c r="B49" s="3">
        <f>(B47/80)</f>
        <v>0.85</v>
      </c>
      <c r="C49" s="3">
        <f>(C47/80)</f>
        <v>0.65</v>
      </c>
      <c r="D49" s="3">
        <f>(D47/80)</f>
        <v>0.77500000000000002</v>
      </c>
      <c r="E49" s="3">
        <f>(E47/80)</f>
        <v>0</v>
      </c>
      <c r="F49" s="3">
        <f>(F47/320)</f>
        <v>0.56874999999999998</v>
      </c>
    </row>
    <row r="50" spans="1:6" x14ac:dyDescent="0.2">
      <c r="A50" s="5" t="s">
        <v>9</v>
      </c>
      <c r="B50" s="1">
        <f>120-(B49*120)</f>
        <v>18</v>
      </c>
      <c r="C50" s="1">
        <f>120-(C49*120)</f>
        <v>42</v>
      </c>
      <c r="D50" s="1">
        <f>120-(D49*120)</f>
        <v>27</v>
      </c>
      <c r="E50" s="1">
        <f>120-(E49*120)</f>
        <v>120</v>
      </c>
      <c r="F50" s="1">
        <f>B50+C50+D50+E50</f>
        <v>207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>
        <v>70</v>
      </c>
      <c r="C52" s="5">
        <v>52</v>
      </c>
      <c r="D52" s="5">
        <v>53</v>
      </c>
      <c r="E52" s="5"/>
      <c r="F52" s="1">
        <f>B52+C52+D52+E52</f>
        <v>175</v>
      </c>
    </row>
    <row r="53" spans="1:6" x14ac:dyDescent="0.2">
      <c r="A53" s="5" t="s">
        <v>7</v>
      </c>
      <c r="B53" s="3">
        <f>B52/56.25</f>
        <v>1.2444444444444445</v>
      </c>
      <c r="C53" s="3">
        <f>C52/56.25</f>
        <v>0.9244444444444444</v>
      </c>
      <c r="D53" s="3">
        <f>D52/56.25</f>
        <v>0.94222222222222218</v>
      </c>
      <c r="E53" s="3">
        <f>E52/56.25</f>
        <v>0</v>
      </c>
      <c r="F53" s="3">
        <f>F52/225</f>
        <v>0.77777777777777779</v>
      </c>
    </row>
    <row r="54" spans="1:6" x14ac:dyDescent="0.2">
      <c r="A54" s="5" t="s">
        <v>8</v>
      </c>
      <c r="B54" s="3">
        <f>(B52/80)</f>
        <v>0.875</v>
      </c>
      <c r="C54" s="3">
        <f>(C52/80)</f>
        <v>0.65</v>
      </c>
      <c r="D54" s="3">
        <f>(D52/80)</f>
        <v>0.66249999999999998</v>
      </c>
      <c r="E54" s="3">
        <f>(E52/80)</f>
        <v>0</v>
      </c>
      <c r="F54" s="3">
        <f>(F52/320)</f>
        <v>0.546875</v>
      </c>
    </row>
    <row r="55" spans="1:6" x14ac:dyDescent="0.2">
      <c r="A55" s="5" t="s">
        <v>9</v>
      </c>
      <c r="B55" s="1">
        <f>120-(B54*120)</f>
        <v>15</v>
      </c>
      <c r="C55" s="1">
        <f>120-(C54*120)</f>
        <v>42</v>
      </c>
      <c r="D55" s="1">
        <f>120-(D54*120)</f>
        <v>40.5</v>
      </c>
      <c r="E55" s="1">
        <f>120-(E54*120)</f>
        <v>120</v>
      </c>
      <c r="F55" s="1">
        <f>B55+C55+D55+E55</f>
        <v>217.5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>
        <v>63</v>
      </c>
      <c r="C57" s="5">
        <v>51</v>
      </c>
      <c r="D57" s="5">
        <v>48</v>
      </c>
      <c r="E57" s="5"/>
      <c r="F57" s="1">
        <f>B57+C57+D57+E57</f>
        <v>162</v>
      </c>
    </row>
    <row r="58" spans="1:6" x14ac:dyDescent="0.2">
      <c r="A58" s="5" t="s">
        <v>7</v>
      </c>
      <c r="B58" s="3">
        <f>B57/56.25</f>
        <v>1.1200000000000001</v>
      </c>
      <c r="C58" s="3">
        <f>C57/56.25</f>
        <v>0.90666666666666662</v>
      </c>
      <c r="D58" s="3">
        <f>D57/56.25</f>
        <v>0.85333333333333339</v>
      </c>
      <c r="E58" s="3">
        <f>E57/56.25</f>
        <v>0</v>
      </c>
      <c r="F58" s="3">
        <f>F57/225</f>
        <v>0.72</v>
      </c>
    </row>
    <row r="59" spans="1:6" x14ac:dyDescent="0.2">
      <c r="A59" s="5" t="s">
        <v>8</v>
      </c>
      <c r="B59" s="3">
        <f>(B57/80)</f>
        <v>0.78749999999999998</v>
      </c>
      <c r="C59" s="3">
        <f>(C57/80)</f>
        <v>0.63749999999999996</v>
      </c>
      <c r="D59" s="3">
        <f>(D57/80)</f>
        <v>0.6</v>
      </c>
      <c r="E59" s="3">
        <f>(E57/80)</f>
        <v>0</v>
      </c>
      <c r="F59" s="3">
        <f>(F57/320)</f>
        <v>0.50624999999999998</v>
      </c>
    </row>
    <row r="60" spans="1:6" x14ac:dyDescent="0.2">
      <c r="A60" s="5" t="s">
        <v>9</v>
      </c>
      <c r="B60" s="1">
        <f>120-(B59*120)</f>
        <v>25.5</v>
      </c>
      <c r="C60" s="1">
        <f>120-(C59*120)</f>
        <v>43.5</v>
      </c>
      <c r="D60" s="1">
        <f>120-(D59*120)</f>
        <v>48</v>
      </c>
      <c r="E60" s="1">
        <f>120-(E59*120)</f>
        <v>120</v>
      </c>
      <c r="F60" s="1">
        <f>B60+C60+D60+E60</f>
        <v>237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topLeftCell="B1" zoomScaleNormal="100" workbookViewId="0">
      <selection activeCell="I21" sqref="I21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>
        <v>31</v>
      </c>
      <c r="C2" s="1">
        <v>55</v>
      </c>
      <c r="D2" s="1">
        <v>54</v>
      </c>
      <c r="E2" s="1"/>
      <c r="F2" s="1">
        <f>B2+C2+D2+E2</f>
        <v>140</v>
      </c>
      <c r="J2">
        <v>2</v>
      </c>
    </row>
    <row r="3" spans="1:10" x14ac:dyDescent="0.2">
      <c r="A3" s="1" t="s">
        <v>7</v>
      </c>
      <c r="B3" s="3">
        <f>B2/56.25</f>
        <v>0.55111111111111111</v>
      </c>
      <c r="C3" s="3">
        <f>C2/56.25</f>
        <v>0.97777777777777775</v>
      </c>
      <c r="D3" s="3">
        <f>D2/56.25</f>
        <v>0.96</v>
      </c>
      <c r="E3" s="3">
        <f>E2/56.25</f>
        <v>0</v>
      </c>
      <c r="F3" s="3">
        <f>F2/225</f>
        <v>0.62222222222222223</v>
      </c>
    </row>
    <row r="4" spans="1:10" x14ac:dyDescent="0.2">
      <c r="A4" s="1" t="s">
        <v>8</v>
      </c>
      <c r="B4" s="3">
        <f>(B2/80)</f>
        <v>0.38750000000000001</v>
      </c>
      <c r="C4" s="3">
        <f>(C2/80)</f>
        <v>0.6875</v>
      </c>
      <c r="D4" s="3">
        <f>(D2/80)</f>
        <v>0.67500000000000004</v>
      </c>
      <c r="E4" s="3">
        <f>(E2/80)</f>
        <v>0</v>
      </c>
      <c r="F4" s="3">
        <f>(F2/320)</f>
        <v>0.4375</v>
      </c>
    </row>
    <row r="5" spans="1:10" x14ac:dyDescent="0.2">
      <c r="A5" s="1" t="s">
        <v>9</v>
      </c>
      <c r="B5" s="1">
        <f>120-(B4*120)</f>
        <v>73.5</v>
      </c>
      <c r="C5" s="1">
        <f>120-(C4*120)</f>
        <v>37.5</v>
      </c>
      <c r="D5" s="1">
        <f>120-(D4*120)</f>
        <v>39</v>
      </c>
      <c r="E5" s="1">
        <f>120-(E4*120)</f>
        <v>120</v>
      </c>
      <c r="F5" s="1">
        <f>B5+C5+D5+E5</f>
        <v>270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>
        <v>29</v>
      </c>
      <c r="C7" s="5">
        <v>43</v>
      </c>
      <c r="D7" s="5">
        <v>72</v>
      </c>
      <c r="E7" s="5"/>
      <c r="F7" s="1">
        <f>B7+C7+D7+E7</f>
        <v>144</v>
      </c>
    </row>
    <row r="8" spans="1:10" x14ac:dyDescent="0.2">
      <c r="A8" s="5" t="s">
        <v>7</v>
      </c>
      <c r="B8" s="3">
        <f>B7/56.25</f>
        <v>0.51555555555555554</v>
      </c>
      <c r="C8" s="3">
        <f>C7/56.25</f>
        <v>0.76444444444444448</v>
      </c>
      <c r="D8" s="3">
        <f>D7/56.25</f>
        <v>1.28</v>
      </c>
      <c r="E8" s="3">
        <f>E7/56.25</f>
        <v>0</v>
      </c>
      <c r="F8" s="3">
        <f>F7/225</f>
        <v>0.64</v>
      </c>
    </row>
    <row r="9" spans="1:10" x14ac:dyDescent="0.2">
      <c r="A9" s="5" t="s">
        <v>8</v>
      </c>
      <c r="B9" s="3">
        <f>(B7/80)</f>
        <v>0.36249999999999999</v>
      </c>
      <c r="C9" s="3">
        <f>(C7/80)</f>
        <v>0.53749999999999998</v>
      </c>
      <c r="D9" s="3">
        <f>(D7/80)</f>
        <v>0.9</v>
      </c>
      <c r="E9" s="3">
        <f>(E7/80)</f>
        <v>0</v>
      </c>
      <c r="F9" s="3">
        <f>(F7/320)</f>
        <v>0.45</v>
      </c>
    </row>
    <row r="10" spans="1:10" x14ac:dyDescent="0.2">
      <c r="A10" s="5" t="s">
        <v>9</v>
      </c>
      <c r="B10" s="1">
        <f>120-(B9*120)</f>
        <v>76.5</v>
      </c>
      <c r="C10" s="1">
        <f>120-(C9*120)</f>
        <v>55.5</v>
      </c>
      <c r="D10" s="1">
        <f>120-(D9*120)</f>
        <v>12</v>
      </c>
      <c r="E10" s="1">
        <f>120-(E9*120)</f>
        <v>120</v>
      </c>
      <c r="F10" s="1">
        <f>B10+C10+D10+E10</f>
        <v>264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/>
      <c r="C12" s="5"/>
      <c r="D12" s="5"/>
      <c r="E12" s="5"/>
      <c r="F12" s="1">
        <f>B12+C12+D12+E12</f>
        <v>0</v>
      </c>
    </row>
    <row r="13" spans="1:10" x14ac:dyDescent="0.2">
      <c r="A13" s="5" t="s">
        <v>7</v>
      </c>
      <c r="B13" s="3">
        <f>B12/56.25</f>
        <v>0</v>
      </c>
      <c r="C13" s="3">
        <f>C12/56.25</f>
        <v>0</v>
      </c>
      <c r="D13" s="3">
        <f>D12/56.25</f>
        <v>0</v>
      </c>
      <c r="E13" s="3">
        <f>E12/56.25</f>
        <v>0</v>
      </c>
      <c r="F13" s="3">
        <f>F12/225</f>
        <v>0</v>
      </c>
    </row>
    <row r="14" spans="1:10" x14ac:dyDescent="0.2">
      <c r="A14" s="5" t="s">
        <v>8</v>
      </c>
      <c r="B14" s="3">
        <f>(B12/80)</f>
        <v>0</v>
      </c>
      <c r="C14" s="3">
        <f>(C12/80)</f>
        <v>0</v>
      </c>
      <c r="D14" s="3">
        <f>(D12/80)</f>
        <v>0</v>
      </c>
      <c r="E14" s="3">
        <f>(E12/80)</f>
        <v>0</v>
      </c>
      <c r="F14" s="3">
        <f>(F12/320)</f>
        <v>0</v>
      </c>
    </row>
    <row r="15" spans="1:10" x14ac:dyDescent="0.2">
      <c r="A15" s="5" t="s">
        <v>9</v>
      </c>
      <c r="B15" s="1">
        <f>120-(B14*120)</f>
        <v>120</v>
      </c>
      <c r="C15" s="1">
        <f>120-(C14*120)</f>
        <v>120</v>
      </c>
      <c r="D15" s="1">
        <f>120-(D14*120)</f>
        <v>120</v>
      </c>
      <c r="E15" s="1">
        <f>120-(E14*120)</f>
        <v>120</v>
      </c>
      <c r="F15" s="1">
        <f>B15+C15+D15+E15</f>
        <v>480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/>
      <c r="C17" s="5"/>
      <c r="D17" s="5"/>
      <c r="E17" s="5"/>
      <c r="F17" s="1">
        <f>B17+C17+D17+E17</f>
        <v>0</v>
      </c>
      <c r="G17" s="5">
        <f>F2+F7+F12+F17+F22+F27</f>
        <v>284</v>
      </c>
      <c r="H17" s="9">
        <f>F32+F37+F42+F47+F52+F57</f>
        <v>0</v>
      </c>
      <c r="I17" s="9">
        <f>F2+F7+F12+F17+F22+F27+F32+F37+F42+F47+F52+F57</f>
        <v>284</v>
      </c>
    </row>
    <row r="18" spans="1:9" x14ac:dyDescent="0.2">
      <c r="A18" s="5" t="s">
        <v>7</v>
      </c>
      <c r="B18" s="3">
        <f>B17/56.25</f>
        <v>0</v>
      </c>
      <c r="C18" s="3">
        <f>C17/56.25</f>
        <v>0</v>
      </c>
      <c r="D18" s="3">
        <f>D17/56.25</f>
        <v>0</v>
      </c>
      <c r="E18" s="3">
        <f>E17/56.25</f>
        <v>0</v>
      </c>
      <c r="F18" s="3">
        <f>F17/225</f>
        <v>0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</v>
      </c>
      <c r="C19" s="3">
        <f>(C17/80)</f>
        <v>0</v>
      </c>
      <c r="D19" s="3">
        <f>(D17/80)</f>
        <v>0</v>
      </c>
      <c r="E19" s="3">
        <f>(E17/80)</f>
        <v>0</v>
      </c>
      <c r="F19" s="3">
        <f>(F17/320)</f>
        <v>0</v>
      </c>
      <c r="G19" s="17">
        <f>(F4+F9+F14+F19+F24+F29)/6</f>
        <v>0.14791666666666667</v>
      </c>
      <c r="H19" s="17">
        <f>(F34+F39+F44+F49+F54+F59)/6</f>
        <v>0</v>
      </c>
      <c r="I19" s="17">
        <f>(G19+H19)/2</f>
        <v>7.3958333333333334E-2</v>
      </c>
    </row>
    <row r="20" spans="1:9" x14ac:dyDescent="0.2">
      <c r="A20" s="5" t="s">
        <v>9</v>
      </c>
      <c r="B20" s="1">
        <f>120-(B19*120)</f>
        <v>120</v>
      </c>
      <c r="C20" s="1">
        <f>120-(C19*120)</f>
        <v>120</v>
      </c>
      <c r="D20" s="1">
        <f>120-(D19*120)</f>
        <v>120</v>
      </c>
      <c r="E20" s="1">
        <f>120-(E19*120)</f>
        <v>120</v>
      </c>
      <c r="F20" s="1">
        <f>B20+C20+D20+E20</f>
        <v>480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>
        <f>720/(B2+B7+B12+B17+B22+B27)</f>
        <v>12</v>
      </c>
      <c r="H21" s="18" t="e">
        <f>720/(B32+B37+B42+B47+B52+B57)</f>
        <v>#DIV/0!</v>
      </c>
      <c r="I21" s="18" t="e">
        <f>(G21+H21)/2</f>
        <v>#DIV/0!</v>
      </c>
    </row>
    <row r="22" spans="1:9" x14ac:dyDescent="0.2">
      <c r="A22" s="5" t="s">
        <v>6</v>
      </c>
      <c r="B22" s="5"/>
      <c r="C22" s="5"/>
      <c r="D22" s="5"/>
      <c r="E22" s="5"/>
      <c r="F22" s="1">
        <f>B22+C22+D22+E22</f>
        <v>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</v>
      </c>
      <c r="C23" s="3">
        <f>C22/56.25</f>
        <v>0</v>
      </c>
      <c r="D23" s="3">
        <f>D22/56.25</f>
        <v>0</v>
      </c>
      <c r="E23" s="3">
        <f>E22/56.25</f>
        <v>0</v>
      </c>
      <c r="F23" s="3">
        <f>F22/225</f>
        <v>0</v>
      </c>
      <c r="G23" s="18">
        <f>720/(C2+C7+C12+C17+C22+C27)</f>
        <v>7.3469387755102042</v>
      </c>
      <c r="H23" s="18" t="e">
        <f>720/(C32+C37+C42+C47+C52+C57)</f>
        <v>#DIV/0!</v>
      </c>
      <c r="I23" s="18" t="e">
        <f>(G23+H23)/2</f>
        <v>#DIV/0!</v>
      </c>
    </row>
    <row r="24" spans="1:9" x14ac:dyDescent="0.2">
      <c r="A24" s="5" t="s">
        <v>8</v>
      </c>
      <c r="B24" s="3">
        <f>(B22/80)</f>
        <v>0</v>
      </c>
      <c r="C24" s="3">
        <f>(C22/80)</f>
        <v>0</v>
      </c>
      <c r="D24" s="3">
        <f>(D22/80)</f>
        <v>0</v>
      </c>
      <c r="E24" s="3">
        <f>(E22/80)</f>
        <v>0</v>
      </c>
      <c r="F24" s="3">
        <f>(F22/320)</f>
        <v>0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120</v>
      </c>
      <c r="C25" s="1">
        <f>120-(C24*120)</f>
        <v>120</v>
      </c>
      <c r="D25" s="1">
        <f>120-(D24*120)</f>
        <v>120</v>
      </c>
      <c r="E25" s="1">
        <f>120-(E24*120)</f>
        <v>120</v>
      </c>
      <c r="F25" s="1">
        <f>B25+C25+D25+E25</f>
        <v>480</v>
      </c>
      <c r="G25" s="18">
        <f>720/(D2+D7+D12+D17+D22+D27)</f>
        <v>5.7142857142857144</v>
      </c>
      <c r="H25" s="18" t="e">
        <f>720/(D32+D37+D42+D47+D52+D57)</f>
        <v>#DIV/0!</v>
      </c>
      <c r="I25" s="18" t="e">
        <f>(G25+H25)/2</f>
        <v>#DIV/0!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/>
      <c r="C27" s="5"/>
      <c r="D27" s="5"/>
      <c r="E27" s="5"/>
      <c r="F27" s="1">
        <f>B27+C27+D27+E27</f>
        <v>0</v>
      </c>
      <c r="G27" s="18" t="e">
        <f>720/(E2+E7+E12+E17+E22+E27)</f>
        <v>#DIV/0!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</v>
      </c>
      <c r="C28" s="3">
        <f>C27/56.25</f>
        <v>0</v>
      </c>
      <c r="D28" s="3">
        <f>D27/56.25</f>
        <v>0</v>
      </c>
      <c r="E28" s="3">
        <f>E27/56.25</f>
        <v>0</v>
      </c>
      <c r="F28" s="3">
        <f>F27/225</f>
        <v>0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</v>
      </c>
      <c r="C29" s="3">
        <f>(C27/80)</f>
        <v>0</v>
      </c>
      <c r="D29" s="3">
        <f>(D27/80)</f>
        <v>0</v>
      </c>
      <c r="E29" s="3">
        <f>(E27/80)</f>
        <v>0</v>
      </c>
      <c r="F29" s="3">
        <f>(F27/320)</f>
        <v>0</v>
      </c>
      <c r="G29" s="8">
        <f>B2+B7+B12+B17+B22+B27</f>
        <v>60</v>
      </c>
      <c r="H29" s="8">
        <f>B32+B37+B42+B47+B52+B57</f>
        <v>0</v>
      </c>
      <c r="I29" s="8">
        <f>B2+B7+B12+B17+B22+B27+B32+B37+B42+B47+B52+B57</f>
        <v>60</v>
      </c>
    </row>
    <row r="30" spans="1:9" x14ac:dyDescent="0.2">
      <c r="A30" s="5" t="s">
        <v>9</v>
      </c>
      <c r="B30" s="1">
        <f>120-(B29*120)</f>
        <v>120</v>
      </c>
      <c r="C30" s="1">
        <f>120-(C29*120)</f>
        <v>120</v>
      </c>
      <c r="D30" s="1">
        <f>120-(D29*120)</f>
        <v>120</v>
      </c>
      <c r="E30" s="1">
        <f>120-(E29*120)</f>
        <v>120</v>
      </c>
      <c r="F30" s="1">
        <f>B30+C30+D30+E30</f>
        <v>480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98</v>
      </c>
      <c r="H31" s="8">
        <f>C32+C37+C42+C47+C52+C57</f>
        <v>0</v>
      </c>
      <c r="I31" s="5">
        <f>C2+C7+C12+C17+C22+C27+C32+C37+C42+C47+C52+C57</f>
        <v>98</v>
      </c>
    </row>
    <row r="32" spans="1:9" x14ac:dyDescent="0.2">
      <c r="A32" s="5" t="s">
        <v>6</v>
      </c>
      <c r="B32" s="5"/>
      <c r="C32" s="5"/>
      <c r="D32" s="5"/>
      <c r="E32" s="5"/>
      <c r="F32" s="1">
        <f>B32+C32+D32+E32</f>
        <v>0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0</v>
      </c>
      <c r="C33" s="3">
        <f>C32/56.25</f>
        <v>0</v>
      </c>
      <c r="D33" s="3">
        <f>D32/56.25</f>
        <v>0</v>
      </c>
      <c r="E33" s="3">
        <f>E32/56.25</f>
        <v>0</v>
      </c>
      <c r="F33" s="3">
        <f>F32/225</f>
        <v>0</v>
      </c>
      <c r="G33" s="8">
        <f>D2+D7+D12+D17+D22+D27</f>
        <v>126</v>
      </c>
      <c r="H33" s="8">
        <f>D32+D37+D42+D47+D52+D57</f>
        <v>0</v>
      </c>
      <c r="I33" s="5">
        <f>D2+D7+D12+D17+D22+D27+D32+D37+D42+D47+D52+D57</f>
        <v>126</v>
      </c>
    </row>
    <row r="34" spans="1:9" x14ac:dyDescent="0.2">
      <c r="A34" s="5" t="s">
        <v>8</v>
      </c>
      <c r="B34" s="3">
        <f>(B32/80)</f>
        <v>0</v>
      </c>
      <c r="C34" s="3">
        <f>(C32/80)</f>
        <v>0</v>
      </c>
      <c r="D34" s="3">
        <f>(D32/80)</f>
        <v>0</v>
      </c>
      <c r="E34" s="3">
        <f>(E32/80)</f>
        <v>0</v>
      </c>
      <c r="F34" s="3">
        <f>(F32/320)</f>
        <v>0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120</v>
      </c>
      <c r="C35" s="1">
        <f>120-(C34*120)</f>
        <v>120</v>
      </c>
      <c r="D35" s="1">
        <f>120-(D34*120)</f>
        <v>120</v>
      </c>
      <c r="E35" s="1">
        <f>120-(E34*120)</f>
        <v>120</v>
      </c>
      <c r="F35" s="1">
        <f>B35+C35+D35+E35</f>
        <v>480</v>
      </c>
      <c r="G35" s="5">
        <f>E2+E7+E12+E17+E22+E27</f>
        <v>0</v>
      </c>
      <c r="H35" s="5">
        <f>E32+E37+E42+E47+E52+E57</f>
        <v>0</v>
      </c>
      <c r="I35" s="5">
        <f>E2+E7+E12+E17+E22+E27+E32+E37+E42+E47+E52+E57</f>
        <v>0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/>
      <c r="C37" s="5"/>
      <c r="D37" s="5"/>
      <c r="E37" s="5"/>
      <c r="F37" s="1">
        <f>B37+C37+D37+E37</f>
        <v>0</v>
      </c>
    </row>
    <row r="38" spans="1:9" x14ac:dyDescent="0.2">
      <c r="A38" s="5" t="s">
        <v>7</v>
      </c>
      <c r="B38" s="3">
        <f>B37/56.25</f>
        <v>0</v>
      </c>
      <c r="C38" s="3">
        <f>C37/56.25</f>
        <v>0</v>
      </c>
      <c r="D38" s="3">
        <f>D37/56.25</f>
        <v>0</v>
      </c>
      <c r="E38" s="3">
        <f>E37/56.25</f>
        <v>0</v>
      </c>
      <c r="F38" s="3">
        <f>F37/225</f>
        <v>0</v>
      </c>
    </row>
    <row r="39" spans="1:9" x14ac:dyDescent="0.2">
      <c r="A39" s="5" t="s">
        <v>8</v>
      </c>
      <c r="B39" s="3">
        <f>(B37/80)</f>
        <v>0</v>
      </c>
      <c r="C39" s="3">
        <f>(C37/80)</f>
        <v>0</v>
      </c>
      <c r="D39" s="3">
        <f>(D37/80)</f>
        <v>0</v>
      </c>
      <c r="E39" s="3">
        <f>(E37/80)</f>
        <v>0</v>
      </c>
      <c r="F39" s="3">
        <f>(F37/320)</f>
        <v>0</v>
      </c>
    </row>
    <row r="40" spans="1:9" x14ac:dyDescent="0.2">
      <c r="A40" s="5" t="s">
        <v>9</v>
      </c>
      <c r="B40" s="1">
        <f>120-(B39*120)</f>
        <v>120</v>
      </c>
      <c r="C40" s="1">
        <f>120-(C39*120)</f>
        <v>120</v>
      </c>
      <c r="D40" s="1">
        <f>120-(D39*120)</f>
        <v>120</v>
      </c>
      <c r="E40" s="1">
        <f>120-(E39*120)</f>
        <v>120</v>
      </c>
      <c r="F40" s="1">
        <f>B40+C40+D40+E40</f>
        <v>480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/>
      <c r="C42" s="5"/>
      <c r="D42" s="5"/>
      <c r="E42" s="5"/>
      <c r="F42" s="1">
        <f>B42+C42+D42+E42</f>
        <v>0</v>
      </c>
    </row>
    <row r="43" spans="1:9" x14ac:dyDescent="0.2">
      <c r="A43" s="5" t="s">
        <v>7</v>
      </c>
      <c r="B43" s="3">
        <f>B42/56.25</f>
        <v>0</v>
      </c>
      <c r="C43" s="3">
        <f>C42/56.25</f>
        <v>0</v>
      </c>
      <c r="D43" s="3">
        <f>D42/56.25</f>
        <v>0</v>
      </c>
      <c r="E43" s="3">
        <f>E42/56.25</f>
        <v>0</v>
      </c>
      <c r="F43" s="3">
        <f>F42/225</f>
        <v>0</v>
      </c>
    </row>
    <row r="44" spans="1:9" x14ac:dyDescent="0.2">
      <c r="A44" s="5" t="s">
        <v>8</v>
      </c>
      <c r="B44" s="3">
        <f>(B42/80)</f>
        <v>0</v>
      </c>
      <c r="C44" s="3">
        <f>(C42/80)</f>
        <v>0</v>
      </c>
      <c r="D44" s="3">
        <f>(D42/80)</f>
        <v>0</v>
      </c>
      <c r="E44" s="3">
        <f>(E42/80)</f>
        <v>0</v>
      </c>
      <c r="F44" s="3">
        <f>(F42/320)</f>
        <v>0</v>
      </c>
    </row>
    <row r="45" spans="1:9" x14ac:dyDescent="0.2">
      <c r="A45" s="5" t="s">
        <v>9</v>
      </c>
      <c r="B45" s="1">
        <f>120-(B44*120)</f>
        <v>120</v>
      </c>
      <c r="C45" s="1">
        <f>120-(C44*120)</f>
        <v>120</v>
      </c>
      <c r="D45" s="1">
        <f>120-(D44*120)</f>
        <v>120</v>
      </c>
      <c r="E45" s="1">
        <f>120-(E44*120)</f>
        <v>120</v>
      </c>
      <c r="F45" s="1">
        <f>B45+C45+D45+E45</f>
        <v>480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/>
      <c r="C47" s="5"/>
      <c r="D47" s="5"/>
      <c r="E47" s="5"/>
      <c r="F47" s="1">
        <f>B47+C47+D47+E47</f>
        <v>0</v>
      </c>
    </row>
    <row r="48" spans="1:9" x14ac:dyDescent="0.2">
      <c r="A48" s="5" t="s">
        <v>7</v>
      </c>
      <c r="B48" s="3">
        <f>B47/56.25</f>
        <v>0</v>
      </c>
      <c r="C48" s="3">
        <f>C47/56.25</f>
        <v>0</v>
      </c>
      <c r="D48" s="3">
        <f>D47/56.25</f>
        <v>0</v>
      </c>
      <c r="E48" s="3">
        <f>E47/56.25</f>
        <v>0</v>
      </c>
      <c r="F48" s="3">
        <f>F47/225</f>
        <v>0</v>
      </c>
    </row>
    <row r="49" spans="1:6" x14ac:dyDescent="0.2">
      <c r="A49" s="5" t="s">
        <v>8</v>
      </c>
      <c r="B49" s="3">
        <f>(B47/80)</f>
        <v>0</v>
      </c>
      <c r="C49" s="3">
        <f>(C47/80)</f>
        <v>0</v>
      </c>
      <c r="D49" s="3">
        <f>(D47/80)</f>
        <v>0</v>
      </c>
      <c r="E49" s="3">
        <f>(E47/80)</f>
        <v>0</v>
      </c>
      <c r="F49" s="3">
        <f>(F47/320)</f>
        <v>0</v>
      </c>
    </row>
    <row r="50" spans="1:6" x14ac:dyDescent="0.2">
      <c r="A50" s="5" t="s">
        <v>9</v>
      </c>
      <c r="B50" s="1">
        <f>120-(B49*120)</f>
        <v>120</v>
      </c>
      <c r="C50" s="1">
        <f>120-(C49*120)</f>
        <v>120</v>
      </c>
      <c r="D50" s="1">
        <f>120-(D49*120)</f>
        <v>120</v>
      </c>
      <c r="E50" s="1">
        <f>120-(E49*120)</f>
        <v>120</v>
      </c>
      <c r="F50" s="1">
        <f>B50+C50+D50+E50</f>
        <v>480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/>
      <c r="C52" s="5"/>
      <c r="D52" s="5"/>
      <c r="E52" s="5"/>
      <c r="F52" s="1">
        <f>B52+C52+D52+E52</f>
        <v>0</v>
      </c>
    </row>
    <row r="53" spans="1:6" x14ac:dyDescent="0.2">
      <c r="A53" s="5" t="s">
        <v>7</v>
      </c>
      <c r="B53" s="3">
        <f>B52/56.25</f>
        <v>0</v>
      </c>
      <c r="C53" s="3">
        <f>C52/56.25</f>
        <v>0</v>
      </c>
      <c r="D53" s="3">
        <f>D52/56.25</f>
        <v>0</v>
      </c>
      <c r="E53" s="3">
        <f>E52/56.25</f>
        <v>0</v>
      </c>
      <c r="F53" s="3">
        <f>F52/225</f>
        <v>0</v>
      </c>
    </row>
    <row r="54" spans="1:6" x14ac:dyDescent="0.2">
      <c r="A54" s="5" t="s">
        <v>8</v>
      </c>
      <c r="B54" s="3">
        <f>(B52/80)</f>
        <v>0</v>
      </c>
      <c r="C54" s="3">
        <f>(C52/80)</f>
        <v>0</v>
      </c>
      <c r="D54" s="3">
        <f>(D52/80)</f>
        <v>0</v>
      </c>
      <c r="E54" s="3">
        <f>(E52/80)</f>
        <v>0</v>
      </c>
      <c r="F54" s="3">
        <f>(F52/320)</f>
        <v>0</v>
      </c>
    </row>
    <row r="55" spans="1:6" x14ac:dyDescent="0.2">
      <c r="A55" s="5" t="s">
        <v>9</v>
      </c>
      <c r="B55" s="1">
        <f>120-(B54*120)</f>
        <v>120</v>
      </c>
      <c r="C55" s="1">
        <f>120-(C54*120)</f>
        <v>120</v>
      </c>
      <c r="D55" s="1">
        <f>120-(D54*120)</f>
        <v>120</v>
      </c>
      <c r="E55" s="1">
        <f>120-(E54*120)</f>
        <v>120</v>
      </c>
      <c r="F55" s="1">
        <f>B55+C55+D55+E55</f>
        <v>480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/>
      <c r="C57" s="5"/>
      <c r="D57" s="5"/>
      <c r="E57" s="5"/>
      <c r="F57" s="1">
        <f>B57+C57+D57+E57</f>
        <v>0</v>
      </c>
    </row>
    <row r="58" spans="1:6" x14ac:dyDescent="0.2">
      <c r="A58" s="5" t="s">
        <v>7</v>
      </c>
      <c r="B58" s="3">
        <f>B57/56.25</f>
        <v>0</v>
      </c>
      <c r="C58" s="3">
        <f>C57/56.25</f>
        <v>0</v>
      </c>
      <c r="D58" s="3">
        <f>D57/56.25</f>
        <v>0</v>
      </c>
      <c r="E58" s="3">
        <f>E57/56.25</f>
        <v>0</v>
      </c>
      <c r="F58" s="3">
        <f>F57/225</f>
        <v>0</v>
      </c>
    </row>
    <row r="59" spans="1:6" x14ac:dyDescent="0.2">
      <c r="A59" s="5" t="s">
        <v>8</v>
      </c>
      <c r="B59" s="3">
        <f>(B57/80)</f>
        <v>0</v>
      </c>
      <c r="C59" s="3">
        <f>(C57/80)</f>
        <v>0</v>
      </c>
      <c r="D59" s="3">
        <f>(D57/80)</f>
        <v>0</v>
      </c>
      <c r="E59" s="3">
        <f>(E57/80)</f>
        <v>0</v>
      </c>
      <c r="F59" s="3">
        <f>(F57/320)</f>
        <v>0</v>
      </c>
    </row>
    <row r="60" spans="1:6" x14ac:dyDescent="0.2">
      <c r="A60" s="5" t="s">
        <v>9</v>
      </c>
      <c r="B60" s="1">
        <f>120-(B59*120)</f>
        <v>120</v>
      </c>
      <c r="C60" s="1">
        <f>120-(C59*120)</f>
        <v>120</v>
      </c>
      <c r="D60" s="1">
        <f>120-(D59*120)</f>
        <v>120</v>
      </c>
      <c r="E60" s="1">
        <f>120-(E59*120)</f>
        <v>120</v>
      </c>
      <c r="F60" s="1">
        <f>B60+C60+D60+E60</f>
        <v>480</v>
      </c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topLeftCell="D1" zoomScaleNormal="100" workbookViewId="0">
      <selection activeCell="J1" sqref="J1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/>
      <c r="C2" s="1"/>
      <c r="D2" s="1"/>
      <c r="E2" s="1"/>
      <c r="F2" s="1">
        <f>B2+C2+D2+E2</f>
        <v>0</v>
      </c>
      <c r="J2">
        <v>3</v>
      </c>
    </row>
    <row r="3" spans="1:10" x14ac:dyDescent="0.2">
      <c r="A3" s="1" t="s">
        <v>7</v>
      </c>
      <c r="B3" s="3">
        <f>B2/56.25</f>
        <v>0</v>
      </c>
      <c r="C3" s="3">
        <f>C2/56.25</f>
        <v>0</v>
      </c>
      <c r="D3" s="3">
        <f>D2/56.25</f>
        <v>0</v>
      </c>
      <c r="E3" s="3">
        <f>E2/56.25</f>
        <v>0</v>
      </c>
      <c r="F3" s="3">
        <f>F2/225</f>
        <v>0</v>
      </c>
    </row>
    <row r="4" spans="1:10" x14ac:dyDescent="0.2">
      <c r="A4" s="1" t="s">
        <v>8</v>
      </c>
      <c r="B4" s="3">
        <f>(B2/80)</f>
        <v>0</v>
      </c>
      <c r="C4" s="3">
        <f>(C2/80)</f>
        <v>0</v>
      </c>
      <c r="D4" s="3">
        <f>(D2/80)</f>
        <v>0</v>
      </c>
      <c r="E4" s="3">
        <f>(E2/80)</f>
        <v>0</v>
      </c>
      <c r="F4" s="3">
        <f>(F2/320)</f>
        <v>0</v>
      </c>
    </row>
    <row r="5" spans="1:10" x14ac:dyDescent="0.2">
      <c r="A5" s="1" t="s">
        <v>9</v>
      </c>
      <c r="B5" s="1">
        <f>120-(B4*120)</f>
        <v>120</v>
      </c>
      <c r="C5" s="1">
        <f>120-(C4*120)</f>
        <v>120</v>
      </c>
      <c r="D5" s="1">
        <f>120-(D4*120)</f>
        <v>120</v>
      </c>
      <c r="E5" s="1">
        <f>120-(E4*120)</f>
        <v>120</v>
      </c>
      <c r="F5" s="1">
        <f>B5+C5+D5+E5</f>
        <v>480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/>
      <c r="C7" s="5"/>
      <c r="D7" s="5"/>
      <c r="E7" s="5"/>
      <c r="F7" s="1">
        <f>B7+C7+D7+E7</f>
        <v>0</v>
      </c>
    </row>
    <row r="8" spans="1:10" x14ac:dyDescent="0.2">
      <c r="A8" s="5" t="s">
        <v>7</v>
      </c>
      <c r="B8" s="3">
        <f>B7/56.25</f>
        <v>0</v>
      </c>
      <c r="C8" s="3">
        <f>C7/56.25</f>
        <v>0</v>
      </c>
      <c r="D8" s="3">
        <f>D7/56.25</f>
        <v>0</v>
      </c>
      <c r="E8" s="3">
        <f>E7/56.25</f>
        <v>0</v>
      </c>
      <c r="F8" s="3">
        <f>F7/225</f>
        <v>0</v>
      </c>
    </row>
    <row r="9" spans="1:10" x14ac:dyDescent="0.2">
      <c r="A9" s="5" t="s">
        <v>8</v>
      </c>
      <c r="B9" s="3">
        <f>(B7/80)</f>
        <v>0</v>
      </c>
      <c r="C9" s="3">
        <f>(C7/80)</f>
        <v>0</v>
      </c>
      <c r="D9" s="3">
        <f>(D7/80)</f>
        <v>0</v>
      </c>
      <c r="E9" s="3">
        <f>(E7/80)</f>
        <v>0</v>
      </c>
      <c r="F9" s="3">
        <f>(F7/320)</f>
        <v>0</v>
      </c>
    </row>
    <row r="10" spans="1:10" x14ac:dyDescent="0.2">
      <c r="A10" s="5" t="s">
        <v>9</v>
      </c>
      <c r="B10" s="1">
        <f>120-(B9*120)</f>
        <v>120</v>
      </c>
      <c r="C10" s="1">
        <f>120-(C9*120)</f>
        <v>120</v>
      </c>
      <c r="D10" s="1">
        <f>120-(D9*120)</f>
        <v>120</v>
      </c>
      <c r="E10" s="1">
        <f>120-(E9*120)</f>
        <v>120</v>
      </c>
      <c r="F10" s="1">
        <f>B10+C10+D10+E10</f>
        <v>480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/>
      <c r="C12" s="5"/>
      <c r="D12" s="5"/>
      <c r="E12" s="5"/>
      <c r="F12" s="1">
        <f>B12+C12+D12+E12</f>
        <v>0</v>
      </c>
    </row>
    <row r="13" spans="1:10" x14ac:dyDescent="0.2">
      <c r="A13" s="5" t="s">
        <v>7</v>
      </c>
      <c r="B13" s="3">
        <f>B12/56.25</f>
        <v>0</v>
      </c>
      <c r="C13" s="3">
        <f>C12/56.25</f>
        <v>0</v>
      </c>
      <c r="D13" s="3">
        <f>D12/56.25</f>
        <v>0</v>
      </c>
      <c r="E13" s="3">
        <f>E12/56.25</f>
        <v>0</v>
      </c>
      <c r="F13" s="3">
        <f>F12/225</f>
        <v>0</v>
      </c>
    </row>
    <row r="14" spans="1:10" x14ac:dyDescent="0.2">
      <c r="A14" s="5" t="s">
        <v>8</v>
      </c>
      <c r="B14" s="3">
        <f>(B12/80)</f>
        <v>0</v>
      </c>
      <c r="C14" s="3">
        <f>(C12/80)</f>
        <v>0</v>
      </c>
      <c r="D14" s="3">
        <f>(D12/80)</f>
        <v>0</v>
      </c>
      <c r="E14" s="3">
        <f>(E12/80)</f>
        <v>0</v>
      </c>
      <c r="F14" s="3">
        <f>(F12/320)</f>
        <v>0</v>
      </c>
    </row>
    <row r="15" spans="1:10" x14ac:dyDescent="0.2">
      <c r="A15" s="5" t="s">
        <v>9</v>
      </c>
      <c r="B15" s="1">
        <f>120-(B14*120)</f>
        <v>120</v>
      </c>
      <c r="C15" s="1">
        <f>120-(C14*120)</f>
        <v>120</v>
      </c>
      <c r="D15" s="1">
        <f>120-(D14*120)</f>
        <v>120</v>
      </c>
      <c r="E15" s="1">
        <f>120-(E14*120)</f>
        <v>120</v>
      </c>
      <c r="F15" s="1">
        <f>B15+C15+D15+E15</f>
        <v>480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/>
      <c r="C17" s="5"/>
      <c r="D17" s="5"/>
      <c r="E17" s="5"/>
      <c r="F17" s="1">
        <f>B17+C17+D17+E17</f>
        <v>0</v>
      </c>
      <c r="G17" s="5">
        <f>F2+F7+F12+F17+F22+F27</f>
        <v>0</v>
      </c>
      <c r="H17" s="9">
        <f>F32+F37+F42+F47+F52+F57</f>
        <v>0</v>
      </c>
      <c r="I17" s="9">
        <f>F2+F7+F12+F17+F22+F27+F32+F37+F42+F47+F52+F57</f>
        <v>0</v>
      </c>
    </row>
    <row r="18" spans="1:9" x14ac:dyDescent="0.2">
      <c r="A18" s="5" t="s">
        <v>7</v>
      </c>
      <c r="B18" s="3">
        <f>B17/56.25</f>
        <v>0</v>
      </c>
      <c r="C18" s="3">
        <f>C17/56.25</f>
        <v>0</v>
      </c>
      <c r="D18" s="3">
        <f>D17/56.25</f>
        <v>0</v>
      </c>
      <c r="E18" s="3">
        <f>E17/56.25</f>
        <v>0</v>
      </c>
      <c r="F18" s="3">
        <f>F17/225</f>
        <v>0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</v>
      </c>
      <c r="C19" s="3">
        <f>(C17/80)</f>
        <v>0</v>
      </c>
      <c r="D19" s="3">
        <f>(D17/80)</f>
        <v>0</v>
      </c>
      <c r="E19" s="3">
        <f>(E17/80)</f>
        <v>0</v>
      </c>
      <c r="F19" s="3">
        <f>(F17/320)</f>
        <v>0</v>
      </c>
      <c r="G19" s="17">
        <f>(F4+F9+F14+F19+F24+F29)/6</f>
        <v>0</v>
      </c>
      <c r="H19" s="17">
        <f>(F34+F39+F44+F49+F54+F59)/6</f>
        <v>0</v>
      </c>
      <c r="I19" s="17">
        <f>(G19+H19)/2</f>
        <v>0</v>
      </c>
    </row>
    <row r="20" spans="1:9" x14ac:dyDescent="0.2">
      <c r="A20" s="5" t="s">
        <v>9</v>
      </c>
      <c r="B20" s="1">
        <f>120-(B19*120)</f>
        <v>120</v>
      </c>
      <c r="C20" s="1">
        <f>120-(C19*120)</f>
        <v>120</v>
      </c>
      <c r="D20" s="1">
        <f>120-(D19*120)</f>
        <v>120</v>
      </c>
      <c r="E20" s="1">
        <f>120-(E19*120)</f>
        <v>120</v>
      </c>
      <c r="F20" s="1">
        <f>B20+C20+D20+E20</f>
        <v>480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 t="e">
        <f>720/(B2+B7+B12+B17+B22+B27)</f>
        <v>#DIV/0!</v>
      </c>
      <c r="H21" s="18" t="e">
        <f>720/(B32+B37+B42+B47+B52+B57)</f>
        <v>#DIV/0!</v>
      </c>
      <c r="I21" s="18" t="e">
        <f>(G21+H21)/2</f>
        <v>#DIV/0!</v>
      </c>
    </row>
    <row r="22" spans="1:9" x14ac:dyDescent="0.2">
      <c r="A22" s="5" t="s">
        <v>6</v>
      </c>
      <c r="B22" s="5"/>
      <c r="C22" s="5"/>
      <c r="D22" s="5"/>
      <c r="E22" s="5"/>
      <c r="F22" s="1">
        <f>B22+C22+D22+E22</f>
        <v>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</v>
      </c>
      <c r="C23" s="3">
        <f>C22/56.25</f>
        <v>0</v>
      </c>
      <c r="D23" s="3">
        <f>D22/56.25</f>
        <v>0</v>
      </c>
      <c r="E23" s="3">
        <f>E22/56.25</f>
        <v>0</v>
      </c>
      <c r="F23" s="3">
        <f>F22/225</f>
        <v>0</v>
      </c>
      <c r="G23" s="18" t="e">
        <f>720/(C2+C7+C12+C17+C22+C27)</f>
        <v>#DIV/0!</v>
      </c>
      <c r="H23" s="18" t="e">
        <f>720/(C32+C37+C42+C47+C52+C57)</f>
        <v>#DIV/0!</v>
      </c>
      <c r="I23" s="18" t="e">
        <f>(G23+H23)/2</f>
        <v>#DIV/0!</v>
      </c>
    </row>
    <row r="24" spans="1:9" x14ac:dyDescent="0.2">
      <c r="A24" s="5" t="s">
        <v>8</v>
      </c>
      <c r="B24" s="3">
        <f>(B22/80)</f>
        <v>0</v>
      </c>
      <c r="C24" s="3">
        <f>(C22/80)</f>
        <v>0</v>
      </c>
      <c r="D24" s="3">
        <f>(D22/80)</f>
        <v>0</v>
      </c>
      <c r="E24" s="3">
        <f>(E22/80)</f>
        <v>0</v>
      </c>
      <c r="F24" s="3">
        <f>(F22/320)</f>
        <v>0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120</v>
      </c>
      <c r="C25" s="1">
        <f>120-(C24*120)</f>
        <v>120</v>
      </c>
      <c r="D25" s="1">
        <f>120-(D24*120)</f>
        <v>120</v>
      </c>
      <c r="E25" s="1">
        <f>120-(E24*120)</f>
        <v>120</v>
      </c>
      <c r="F25" s="1">
        <f>B25+C25+D25+E25</f>
        <v>480</v>
      </c>
      <c r="G25" s="18" t="e">
        <f>720/(D2+D7+D12+D17+D22+D27)</f>
        <v>#DIV/0!</v>
      </c>
      <c r="H25" s="18" t="e">
        <f>720/(D32+D37+D42+D47+D52+D57)</f>
        <v>#DIV/0!</v>
      </c>
      <c r="I25" s="18" t="e">
        <f>(G25+H25)/2</f>
        <v>#DIV/0!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/>
      <c r="C27" s="5"/>
      <c r="D27" s="5"/>
      <c r="E27" s="5"/>
      <c r="F27" s="1">
        <f>B27+C27+D27+E27</f>
        <v>0</v>
      </c>
      <c r="G27" s="18" t="e">
        <f>720/(E2+E7+E12+E17+E22+E27)</f>
        <v>#DIV/0!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</v>
      </c>
      <c r="C28" s="3">
        <f>C27/56.25</f>
        <v>0</v>
      </c>
      <c r="D28" s="3">
        <f>D27/56.25</f>
        <v>0</v>
      </c>
      <c r="E28" s="3">
        <f>E27/56.25</f>
        <v>0</v>
      </c>
      <c r="F28" s="3">
        <f>F27/225</f>
        <v>0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</v>
      </c>
      <c r="C29" s="3">
        <f>(C27/80)</f>
        <v>0</v>
      </c>
      <c r="D29" s="3">
        <f>(D27/80)</f>
        <v>0</v>
      </c>
      <c r="E29" s="3">
        <f>(E27/80)</f>
        <v>0</v>
      </c>
      <c r="F29" s="3">
        <f>(F27/320)</f>
        <v>0</v>
      </c>
      <c r="G29" s="8">
        <f>B2+B7+B12+B17+B22+B27</f>
        <v>0</v>
      </c>
      <c r="H29" s="8">
        <f>B32+B37+B42+B47+B52+B57</f>
        <v>0</v>
      </c>
      <c r="I29" s="8">
        <f>B2+B7+B12+B17+B22+B27+B32+B37+B42+B47+B52+B57</f>
        <v>0</v>
      </c>
    </row>
    <row r="30" spans="1:9" x14ac:dyDescent="0.2">
      <c r="A30" s="5" t="s">
        <v>9</v>
      </c>
      <c r="B30" s="1">
        <f>120-(B29*120)</f>
        <v>120</v>
      </c>
      <c r="C30" s="1">
        <f>120-(C29*120)</f>
        <v>120</v>
      </c>
      <c r="D30" s="1">
        <f>120-(D29*120)</f>
        <v>120</v>
      </c>
      <c r="E30" s="1">
        <f>120-(E29*120)</f>
        <v>120</v>
      </c>
      <c r="F30" s="1">
        <f>B30+C30+D30+E30</f>
        <v>480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0</v>
      </c>
      <c r="H31" s="8">
        <f>C32+C37+C42+C47+C52+C57</f>
        <v>0</v>
      </c>
      <c r="I31" s="5">
        <f>C2+C7+C12+C17+C22+C27+C32+C37+C42+C47+C52+C57</f>
        <v>0</v>
      </c>
    </row>
    <row r="32" spans="1:9" x14ac:dyDescent="0.2">
      <c r="A32" s="5" t="s">
        <v>6</v>
      </c>
      <c r="B32" s="5"/>
      <c r="C32" s="5"/>
      <c r="D32" s="5"/>
      <c r="E32" s="5"/>
      <c r="F32" s="1">
        <f>B32+C32+D32+E32</f>
        <v>0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0</v>
      </c>
      <c r="C33" s="3">
        <f>C32/56.25</f>
        <v>0</v>
      </c>
      <c r="D33" s="3">
        <f>D32/56.25</f>
        <v>0</v>
      </c>
      <c r="E33" s="3">
        <f>E32/56.25</f>
        <v>0</v>
      </c>
      <c r="F33" s="3">
        <f>F32/225</f>
        <v>0</v>
      </c>
      <c r="G33" s="8">
        <f>D2+D7+D12+D17+D22+D27</f>
        <v>0</v>
      </c>
      <c r="H33" s="8">
        <f>D32+D37+D42+D47+D52+D57</f>
        <v>0</v>
      </c>
      <c r="I33" s="5">
        <f>D2+D7+D12+D17+D22+D27+D32+D37+D42+D47+D52+D57</f>
        <v>0</v>
      </c>
    </row>
    <row r="34" spans="1:9" x14ac:dyDescent="0.2">
      <c r="A34" s="5" t="s">
        <v>8</v>
      </c>
      <c r="B34" s="3">
        <f>(B32/80)</f>
        <v>0</v>
      </c>
      <c r="C34" s="3">
        <f>(C32/80)</f>
        <v>0</v>
      </c>
      <c r="D34" s="3">
        <f>(D32/80)</f>
        <v>0</v>
      </c>
      <c r="E34" s="3">
        <f>(E32/80)</f>
        <v>0</v>
      </c>
      <c r="F34" s="3">
        <f>(F32/320)</f>
        <v>0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120</v>
      </c>
      <c r="C35" s="1">
        <f>120-(C34*120)</f>
        <v>120</v>
      </c>
      <c r="D35" s="1">
        <f>120-(D34*120)</f>
        <v>120</v>
      </c>
      <c r="E35" s="1">
        <f>120-(E34*120)</f>
        <v>120</v>
      </c>
      <c r="F35" s="1">
        <f>B35+C35+D35+E35</f>
        <v>480</v>
      </c>
      <c r="G35" s="5">
        <f>E2+E7+E12+E17+E22+E27</f>
        <v>0</v>
      </c>
      <c r="H35" s="5">
        <f>E32+E37+E42+E47+E52+E57</f>
        <v>0</v>
      </c>
      <c r="I35" s="5">
        <f>E2+E7+E12+E17+E22+E27+E32+E37+E42+E47+E52+E57</f>
        <v>0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/>
      <c r="C37" s="5"/>
      <c r="D37" s="5"/>
      <c r="E37" s="5"/>
      <c r="F37" s="1">
        <f>B37+C37+D37+E37</f>
        <v>0</v>
      </c>
    </row>
    <row r="38" spans="1:9" x14ac:dyDescent="0.2">
      <c r="A38" s="5" t="s">
        <v>7</v>
      </c>
      <c r="B38" s="3">
        <f>B37/56.25</f>
        <v>0</v>
      </c>
      <c r="C38" s="3">
        <f>C37/56.25</f>
        <v>0</v>
      </c>
      <c r="D38" s="3">
        <f>D37/56.25</f>
        <v>0</v>
      </c>
      <c r="E38" s="3">
        <f>E37/56.25</f>
        <v>0</v>
      </c>
      <c r="F38" s="3">
        <f>F37/225</f>
        <v>0</v>
      </c>
    </row>
    <row r="39" spans="1:9" x14ac:dyDescent="0.2">
      <c r="A39" s="5" t="s">
        <v>8</v>
      </c>
      <c r="B39" s="3">
        <f>(B37/80)</f>
        <v>0</v>
      </c>
      <c r="C39" s="3">
        <f>(C37/80)</f>
        <v>0</v>
      </c>
      <c r="D39" s="3">
        <f>(D37/80)</f>
        <v>0</v>
      </c>
      <c r="E39" s="3">
        <f>(E37/80)</f>
        <v>0</v>
      </c>
      <c r="F39" s="3">
        <f>(F37/320)</f>
        <v>0</v>
      </c>
    </row>
    <row r="40" spans="1:9" x14ac:dyDescent="0.2">
      <c r="A40" s="5" t="s">
        <v>9</v>
      </c>
      <c r="B40" s="1">
        <f>120-(B39*120)</f>
        <v>120</v>
      </c>
      <c r="C40" s="1">
        <f>120-(C39*120)</f>
        <v>120</v>
      </c>
      <c r="D40" s="1">
        <f>120-(D39*120)</f>
        <v>120</v>
      </c>
      <c r="E40" s="1">
        <f>120-(E39*120)</f>
        <v>120</v>
      </c>
      <c r="F40" s="1">
        <f>B40+C40+D40+E40</f>
        <v>480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/>
      <c r="C42" s="5"/>
      <c r="D42" s="5"/>
      <c r="E42" s="5"/>
      <c r="F42" s="1">
        <f>B42+C42+D42+E42</f>
        <v>0</v>
      </c>
    </row>
    <row r="43" spans="1:9" x14ac:dyDescent="0.2">
      <c r="A43" s="5" t="s">
        <v>7</v>
      </c>
      <c r="B43" s="3">
        <f>B42/56.25</f>
        <v>0</v>
      </c>
      <c r="C43" s="3">
        <f>C42/56.25</f>
        <v>0</v>
      </c>
      <c r="D43" s="3">
        <f>D42/56.25</f>
        <v>0</v>
      </c>
      <c r="E43" s="3">
        <f>E42/56.25</f>
        <v>0</v>
      </c>
      <c r="F43" s="3">
        <f>F42/225</f>
        <v>0</v>
      </c>
    </row>
    <row r="44" spans="1:9" x14ac:dyDescent="0.2">
      <c r="A44" s="5" t="s">
        <v>8</v>
      </c>
      <c r="B44" s="3">
        <f>(B42/80)</f>
        <v>0</v>
      </c>
      <c r="C44" s="3">
        <f>(C42/80)</f>
        <v>0</v>
      </c>
      <c r="D44" s="3">
        <f>(D42/80)</f>
        <v>0</v>
      </c>
      <c r="E44" s="3">
        <f>(E42/80)</f>
        <v>0</v>
      </c>
      <c r="F44" s="3">
        <f>(F42/320)</f>
        <v>0</v>
      </c>
    </row>
    <row r="45" spans="1:9" x14ac:dyDescent="0.2">
      <c r="A45" s="5" t="s">
        <v>9</v>
      </c>
      <c r="B45" s="1">
        <f>120-(B44*120)</f>
        <v>120</v>
      </c>
      <c r="C45" s="1">
        <f>120-(C44*120)</f>
        <v>120</v>
      </c>
      <c r="D45" s="1">
        <f>120-(D44*120)</f>
        <v>120</v>
      </c>
      <c r="E45" s="1">
        <f>120-(E44*120)</f>
        <v>120</v>
      </c>
      <c r="F45" s="1">
        <f>B45+C45+D45+E45</f>
        <v>480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/>
      <c r="C47" s="5"/>
      <c r="D47" s="5"/>
      <c r="E47" s="5"/>
      <c r="F47" s="1">
        <f>B47+C47+D47+E47</f>
        <v>0</v>
      </c>
    </row>
    <row r="48" spans="1:9" x14ac:dyDescent="0.2">
      <c r="A48" s="5" t="s">
        <v>7</v>
      </c>
      <c r="B48" s="3">
        <f>B47/56.25</f>
        <v>0</v>
      </c>
      <c r="C48" s="3">
        <f>C47/56.25</f>
        <v>0</v>
      </c>
      <c r="D48" s="3">
        <f>D47/56.25</f>
        <v>0</v>
      </c>
      <c r="E48" s="3">
        <f>E47/56.25</f>
        <v>0</v>
      </c>
      <c r="F48" s="3">
        <f>F47/225</f>
        <v>0</v>
      </c>
    </row>
    <row r="49" spans="1:6" x14ac:dyDescent="0.2">
      <c r="A49" s="5" t="s">
        <v>8</v>
      </c>
      <c r="B49" s="3">
        <f>(B47/80)</f>
        <v>0</v>
      </c>
      <c r="C49" s="3">
        <f>(C47/80)</f>
        <v>0</v>
      </c>
      <c r="D49" s="3">
        <f>(D47/80)</f>
        <v>0</v>
      </c>
      <c r="E49" s="3">
        <f>(E47/80)</f>
        <v>0</v>
      </c>
      <c r="F49" s="3">
        <f>(F47/320)</f>
        <v>0</v>
      </c>
    </row>
    <row r="50" spans="1:6" x14ac:dyDescent="0.2">
      <c r="A50" s="5" t="s">
        <v>9</v>
      </c>
      <c r="B50" s="1">
        <f>120-(B49*120)</f>
        <v>120</v>
      </c>
      <c r="C50" s="1">
        <f>120-(C49*120)</f>
        <v>120</v>
      </c>
      <c r="D50" s="1">
        <f>120-(D49*120)</f>
        <v>120</v>
      </c>
      <c r="E50" s="1">
        <f>120-(E49*120)</f>
        <v>120</v>
      </c>
      <c r="F50" s="1">
        <f>B50+C50+D50+E50</f>
        <v>480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/>
      <c r="C52" s="5"/>
      <c r="D52" s="5"/>
      <c r="E52" s="5"/>
      <c r="F52" s="1">
        <f>B52+C52+D52+E52</f>
        <v>0</v>
      </c>
    </row>
    <row r="53" spans="1:6" x14ac:dyDescent="0.2">
      <c r="A53" s="5" t="s">
        <v>7</v>
      </c>
      <c r="B53" s="3">
        <f>B52/56.25</f>
        <v>0</v>
      </c>
      <c r="C53" s="3">
        <f>C52/56.25</f>
        <v>0</v>
      </c>
      <c r="D53" s="3">
        <f>D52/56.25</f>
        <v>0</v>
      </c>
      <c r="E53" s="3">
        <f>E52/56.25</f>
        <v>0</v>
      </c>
      <c r="F53" s="3">
        <f>F52/225</f>
        <v>0</v>
      </c>
    </row>
    <row r="54" spans="1:6" x14ac:dyDescent="0.2">
      <c r="A54" s="5" t="s">
        <v>8</v>
      </c>
      <c r="B54" s="3">
        <f>(B52/80)</f>
        <v>0</v>
      </c>
      <c r="C54" s="3">
        <f>(C52/80)</f>
        <v>0</v>
      </c>
      <c r="D54" s="3">
        <f>(D52/80)</f>
        <v>0</v>
      </c>
      <c r="E54" s="3">
        <f>(E52/80)</f>
        <v>0</v>
      </c>
      <c r="F54" s="3">
        <f>(F52/320)</f>
        <v>0</v>
      </c>
    </row>
    <row r="55" spans="1:6" x14ac:dyDescent="0.2">
      <c r="A55" s="5" t="s">
        <v>9</v>
      </c>
      <c r="B55" s="1">
        <f>120-(B54*120)</f>
        <v>120</v>
      </c>
      <c r="C55" s="1">
        <f>120-(C54*120)</f>
        <v>120</v>
      </c>
      <c r="D55" s="1">
        <f>120-(D54*120)</f>
        <v>120</v>
      </c>
      <c r="E55" s="1">
        <f>120-(E54*120)</f>
        <v>120</v>
      </c>
      <c r="F55" s="1">
        <f>B55+C55+D55+E55</f>
        <v>480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/>
      <c r="C57" s="5"/>
      <c r="D57" s="5"/>
      <c r="E57" s="5"/>
      <c r="F57" s="1">
        <f>B57+C57+D57+E57</f>
        <v>0</v>
      </c>
    </row>
    <row r="58" spans="1:6" x14ac:dyDescent="0.2">
      <c r="A58" s="5" t="s">
        <v>7</v>
      </c>
      <c r="B58" s="3">
        <f>B57/56.25</f>
        <v>0</v>
      </c>
      <c r="C58" s="3">
        <f>C57/56.25</f>
        <v>0</v>
      </c>
      <c r="D58" s="3">
        <f>D57/56.25</f>
        <v>0</v>
      </c>
      <c r="E58" s="3">
        <f>E57/56.25</f>
        <v>0</v>
      </c>
      <c r="F58" s="3">
        <f>F57/225</f>
        <v>0</v>
      </c>
    </row>
    <row r="59" spans="1:6" x14ac:dyDescent="0.2">
      <c r="A59" s="5" t="s">
        <v>8</v>
      </c>
      <c r="B59" s="3">
        <f>(B57/80)</f>
        <v>0</v>
      </c>
      <c r="C59" s="3">
        <f>(C57/80)</f>
        <v>0</v>
      </c>
      <c r="D59" s="3">
        <f>(D57/80)</f>
        <v>0</v>
      </c>
      <c r="E59" s="3">
        <f>(E57/80)</f>
        <v>0</v>
      </c>
      <c r="F59" s="3">
        <f>(F57/320)</f>
        <v>0</v>
      </c>
    </row>
    <row r="60" spans="1:6" x14ac:dyDescent="0.2">
      <c r="A60" s="5" t="s">
        <v>9</v>
      </c>
      <c r="B60" s="1">
        <f>120-(B59*120)</f>
        <v>120</v>
      </c>
      <c r="C60" s="1">
        <f>120-(C59*120)</f>
        <v>120</v>
      </c>
      <c r="D60" s="1">
        <f>120-(D59*120)</f>
        <v>120</v>
      </c>
      <c r="E60" s="1">
        <f>120-(E59*120)</f>
        <v>120</v>
      </c>
      <c r="F60" s="1">
        <f>B60+C60+D60+E60</f>
        <v>480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0"/>
  <sheetViews>
    <sheetView topLeftCell="D1" zoomScaleNormal="100" workbookViewId="0">
      <selection activeCell="J1" sqref="J1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/>
      <c r="C2" s="1"/>
      <c r="D2" s="1"/>
      <c r="E2" s="1"/>
      <c r="F2" s="1">
        <f>B2+C2+D2+E2</f>
        <v>0</v>
      </c>
      <c r="J2">
        <v>4</v>
      </c>
    </row>
    <row r="3" spans="1:10" x14ac:dyDescent="0.2">
      <c r="A3" s="1" t="s">
        <v>7</v>
      </c>
      <c r="B3" s="3">
        <f>B2/56.25</f>
        <v>0</v>
      </c>
      <c r="C3" s="3">
        <f>C2/56.25</f>
        <v>0</v>
      </c>
      <c r="D3" s="3">
        <f>D2/56.25</f>
        <v>0</v>
      </c>
      <c r="E3" s="3">
        <f>E2/56.25</f>
        <v>0</v>
      </c>
      <c r="F3" s="3">
        <f>F2/225</f>
        <v>0</v>
      </c>
    </row>
    <row r="4" spans="1:10" x14ac:dyDescent="0.2">
      <c r="A4" s="1" t="s">
        <v>8</v>
      </c>
      <c r="B4" s="3">
        <f>(B2/80)</f>
        <v>0</v>
      </c>
      <c r="C4" s="3">
        <f>(C2/80)</f>
        <v>0</v>
      </c>
      <c r="D4" s="3">
        <f>(D2/80)</f>
        <v>0</v>
      </c>
      <c r="E4" s="3">
        <f>(E2/80)</f>
        <v>0</v>
      </c>
      <c r="F4" s="3">
        <f>(F2/320)</f>
        <v>0</v>
      </c>
    </row>
    <row r="5" spans="1:10" x14ac:dyDescent="0.2">
      <c r="A5" s="1" t="s">
        <v>9</v>
      </c>
      <c r="B5" s="1">
        <f>120-(B4*120)</f>
        <v>120</v>
      </c>
      <c r="C5" s="1">
        <f>120-(C4*120)</f>
        <v>120</v>
      </c>
      <c r="D5" s="1">
        <f>120-(D4*120)</f>
        <v>120</v>
      </c>
      <c r="E5" s="1">
        <f>120-(E4*120)</f>
        <v>120</v>
      </c>
      <c r="F5" s="1">
        <f>B5+C5+D5+E5</f>
        <v>480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/>
      <c r="C7" s="5"/>
      <c r="D7" s="5"/>
      <c r="E7" s="5"/>
      <c r="F7" s="1">
        <f>B7+C7+D7+E7</f>
        <v>0</v>
      </c>
    </row>
    <row r="8" spans="1:10" x14ac:dyDescent="0.2">
      <c r="A8" s="5" t="s">
        <v>7</v>
      </c>
      <c r="B8" s="3">
        <f>B7/56.25</f>
        <v>0</v>
      </c>
      <c r="C8" s="3">
        <f>C7/56.25</f>
        <v>0</v>
      </c>
      <c r="D8" s="3">
        <f>D7/56.25</f>
        <v>0</v>
      </c>
      <c r="E8" s="3">
        <f>E7/56.25</f>
        <v>0</v>
      </c>
      <c r="F8" s="3">
        <f>F7/225</f>
        <v>0</v>
      </c>
    </row>
    <row r="9" spans="1:10" x14ac:dyDescent="0.2">
      <c r="A9" s="5" t="s">
        <v>8</v>
      </c>
      <c r="B9" s="3">
        <f>(B7/80)</f>
        <v>0</v>
      </c>
      <c r="C9" s="3">
        <f>(C7/80)</f>
        <v>0</v>
      </c>
      <c r="D9" s="3">
        <f>(D7/80)</f>
        <v>0</v>
      </c>
      <c r="E9" s="3">
        <f>(E7/80)</f>
        <v>0</v>
      </c>
      <c r="F9" s="3">
        <f>(F7/320)</f>
        <v>0</v>
      </c>
    </row>
    <row r="10" spans="1:10" x14ac:dyDescent="0.2">
      <c r="A10" s="5" t="s">
        <v>9</v>
      </c>
      <c r="B10" s="1">
        <f>120-(B9*120)</f>
        <v>120</v>
      </c>
      <c r="C10" s="1">
        <f>120-(C9*120)</f>
        <v>120</v>
      </c>
      <c r="D10" s="1">
        <f>120-(D9*120)</f>
        <v>120</v>
      </c>
      <c r="E10" s="1">
        <f>120-(E9*120)</f>
        <v>120</v>
      </c>
      <c r="F10" s="1">
        <f>B10+C10+D10+E10</f>
        <v>480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/>
      <c r="C12" s="5"/>
      <c r="D12" s="5"/>
      <c r="E12" s="5"/>
      <c r="F12" s="1">
        <f>B12+C12+D12+E12</f>
        <v>0</v>
      </c>
    </row>
    <row r="13" spans="1:10" x14ac:dyDescent="0.2">
      <c r="A13" s="5" t="s">
        <v>7</v>
      </c>
      <c r="B13" s="3">
        <f>B12/56.25</f>
        <v>0</v>
      </c>
      <c r="C13" s="3">
        <f>C12/56.25</f>
        <v>0</v>
      </c>
      <c r="D13" s="3">
        <f>D12/56.25</f>
        <v>0</v>
      </c>
      <c r="E13" s="3">
        <f>E12/56.25</f>
        <v>0</v>
      </c>
      <c r="F13" s="3">
        <f>F12/225</f>
        <v>0</v>
      </c>
    </row>
    <row r="14" spans="1:10" x14ac:dyDescent="0.2">
      <c r="A14" s="5" t="s">
        <v>8</v>
      </c>
      <c r="B14" s="3">
        <f>(B12/80)</f>
        <v>0</v>
      </c>
      <c r="C14" s="3">
        <f>(C12/80)</f>
        <v>0</v>
      </c>
      <c r="D14" s="3">
        <f>(D12/80)</f>
        <v>0</v>
      </c>
      <c r="E14" s="3">
        <f>(E12/80)</f>
        <v>0</v>
      </c>
      <c r="F14" s="3">
        <f>(F12/320)</f>
        <v>0</v>
      </c>
    </row>
    <row r="15" spans="1:10" x14ac:dyDescent="0.2">
      <c r="A15" s="5" t="s">
        <v>9</v>
      </c>
      <c r="B15" s="1">
        <f>120-(B14*120)</f>
        <v>120</v>
      </c>
      <c r="C15" s="1">
        <f>120-(C14*120)</f>
        <v>120</v>
      </c>
      <c r="D15" s="1">
        <f>120-(D14*120)</f>
        <v>120</v>
      </c>
      <c r="E15" s="1">
        <f>120-(E14*120)</f>
        <v>120</v>
      </c>
      <c r="F15" s="1">
        <f>B15+C15+D15+E15</f>
        <v>480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/>
      <c r="C17" s="5"/>
      <c r="D17" s="5"/>
      <c r="E17" s="5"/>
      <c r="F17" s="1">
        <f>B17+C17+D17+E17</f>
        <v>0</v>
      </c>
      <c r="G17" s="5">
        <f>F2+F7+F12+F17+F22+F27</f>
        <v>0</v>
      </c>
      <c r="H17" s="9">
        <f>F32+F37+F42+F47+F52+F57</f>
        <v>0</v>
      </c>
      <c r="I17" s="9">
        <f>F2+F7+F12+F17+F22+F27+F32+F37+F42+F47+F52+F57</f>
        <v>0</v>
      </c>
    </row>
    <row r="18" spans="1:9" x14ac:dyDescent="0.2">
      <c r="A18" s="5" t="s">
        <v>7</v>
      </c>
      <c r="B18" s="3">
        <f>B17/56.25</f>
        <v>0</v>
      </c>
      <c r="C18" s="3">
        <f>C17/56.25</f>
        <v>0</v>
      </c>
      <c r="D18" s="3">
        <f>D17/56.25</f>
        <v>0</v>
      </c>
      <c r="E18" s="3">
        <f>E17/56.25</f>
        <v>0</v>
      </c>
      <c r="F18" s="3">
        <f>F17/225</f>
        <v>0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</v>
      </c>
      <c r="C19" s="3">
        <f>(C17/80)</f>
        <v>0</v>
      </c>
      <c r="D19" s="3">
        <f>(D17/80)</f>
        <v>0</v>
      </c>
      <c r="E19" s="3">
        <f>(E17/80)</f>
        <v>0</v>
      </c>
      <c r="F19" s="3">
        <f>(F17/320)</f>
        <v>0</v>
      </c>
      <c r="G19" s="17">
        <f>(F4+F9+F14+F19+F24+F29)/6</f>
        <v>0</v>
      </c>
      <c r="H19" s="17">
        <f>(F34+F39+F44+F49+F54+F59)/6</f>
        <v>0</v>
      </c>
      <c r="I19" s="17">
        <f>(G19+H19)/2</f>
        <v>0</v>
      </c>
    </row>
    <row r="20" spans="1:9" x14ac:dyDescent="0.2">
      <c r="A20" s="5" t="s">
        <v>9</v>
      </c>
      <c r="B20" s="1">
        <f>120-(B19*120)</f>
        <v>120</v>
      </c>
      <c r="C20" s="1">
        <f>120-(C19*120)</f>
        <v>120</v>
      </c>
      <c r="D20" s="1">
        <f>120-(D19*120)</f>
        <v>120</v>
      </c>
      <c r="E20" s="1">
        <f>120-(E19*120)</f>
        <v>120</v>
      </c>
      <c r="F20" s="1">
        <f>B20+C20+D20+E20</f>
        <v>480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 t="e">
        <f>720/(B2+B7+B12+B17+B22+B27)</f>
        <v>#DIV/0!</v>
      </c>
      <c r="H21" s="18" t="e">
        <f>720/(B32+B37+B42+B47+B52+B57)</f>
        <v>#DIV/0!</v>
      </c>
      <c r="I21" s="18" t="e">
        <f>(G21+H21)/2</f>
        <v>#DIV/0!</v>
      </c>
    </row>
    <row r="22" spans="1:9" x14ac:dyDescent="0.2">
      <c r="A22" s="5" t="s">
        <v>6</v>
      </c>
      <c r="B22" s="5"/>
      <c r="C22" s="5"/>
      <c r="D22" s="5"/>
      <c r="E22" s="5"/>
      <c r="F22" s="1">
        <f>B22+C22+D22+E22</f>
        <v>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</v>
      </c>
      <c r="C23" s="3">
        <f>C22/56.25</f>
        <v>0</v>
      </c>
      <c r="D23" s="3">
        <f>D22/56.25</f>
        <v>0</v>
      </c>
      <c r="E23" s="3">
        <f>E22/56.25</f>
        <v>0</v>
      </c>
      <c r="F23" s="3">
        <f>F22/225</f>
        <v>0</v>
      </c>
      <c r="G23" s="18" t="e">
        <f>720/(C2+C7+C12+C17+C22+C27)</f>
        <v>#DIV/0!</v>
      </c>
      <c r="H23" s="18" t="e">
        <f>720/(C32+C37+C42+C47+C52+C57)</f>
        <v>#DIV/0!</v>
      </c>
      <c r="I23" s="18" t="e">
        <f>(G23+H23)/2</f>
        <v>#DIV/0!</v>
      </c>
    </row>
    <row r="24" spans="1:9" x14ac:dyDescent="0.2">
      <c r="A24" s="5" t="s">
        <v>8</v>
      </c>
      <c r="B24" s="3">
        <f>(B22/80)</f>
        <v>0</v>
      </c>
      <c r="C24" s="3">
        <f>(C22/80)</f>
        <v>0</v>
      </c>
      <c r="D24" s="3">
        <f>(D22/80)</f>
        <v>0</v>
      </c>
      <c r="E24" s="3">
        <f>(E22/80)</f>
        <v>0</v>
      </c>
      <c r="F24" s="3">
        <f>(F22/320)</f>
        <v>0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120</v>
      </c>
      <c r="C25" s="1">
        <f>120-(C24*120)</f>
        <v>120</v>
      </c>
      <c r="D25" s="1">
        <f>120-(D24*120)</f>
        <v>120</v>
      </c>
      <c r="E25" s="1">
        <f>120-(E24*120)</f>
        <v>120</v>
      </c>
      <c r="F25" s="1">
        <f>B25+C25+D25+E25</f>
        <v>480</v>
      </c>
      <c r="G25" s="18" t="e">
        <f>720/(D2+D7+D12+D17+D22+D27)</f>
        <v>#DIV/0!</v>
      </c>
      <c r="H25" s="18" t="e">
        <f>720/(D32+D37+D42+D47+D52+D57)</f>
        <v>#DIV/0!</v>
      </c>
      <c r="I25" s="18" t="e">
        <f>(G25+H25)/2</f>
        <v>#DIV/0!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/>
      <c r="C27" s="5"/>
      <c r="D27" s="5"/>
      <c r="E27" s="5"/>
      <c r="F27" s="1">
        <f>B27+C27+D27+E27</f>
        <v>0</v>
      </c>
      <c r="G27" s="18" t="e">
        <f>720/(E2+E7+E12+E17+E22+E27)</f>
        <v>#DIV/0!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</v>
      </c>
      <c r="C28" s="3">
        <f>C27/56.25</f>
        <v>0</v>
      </c>
      <c r="D28" s="3">
        <f>D27/56.25</f>
        <v>0</v>
      </c>
      <c r="E28" s="3">
        <f>E27/56.25</f>
        <v>0</v>
      </c>
      <c r="F28" s="3">
        <f>F27/225</f>
        <v>0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</v>
      </c>
      <c r="C29" s="3">
        <f>(C27/80)</f>
        <v>0</v>
      </c>
      <c r="D29" s="3">
        <f>(D27/80)</f>
        <v>0</v>
      </c>
      <c r="E29" s="3">
        <f>(E27/80)</f>
        <v>0</v>
      </c>
      <c r="F29" s="3">
        <f>(F27/320)</f>
        <v>0</v>
      </c>
      <c r="G29" s="8">
        <f>B2+B7+B12+B17+B22+B27</f>
        <v>0</v>
      </c>
      <c r="H29" s="8">
        <f>B32+B37+B42+B47+B52+B57</f>
        <v>0</v>
      </c>
      <c r="I29" s="8">
        <f>B2+B7+B12+B17+B22+B27+B32+B37+B42+B47+B52+B57</f>
        <v>0</v>
      </c>
    </row>
    <row r="30" spans="1:9" x14ac:dyDescent="0.2">
      <c r="A30" s="5" t="s">
        <v>9</v>
      </c>
      <c r="B30" s="1">
        <f>120-(B29*120)</f>
        <v>120</v>
      </c>
      <c r="C30" s="1">
        <f>120-(C29*120)</f>
        <v>120</v>
      </c>
      <c r="D30" s="1">
        <f>120-(D29*120)</f>
        <v>120</v>
      </c>
      <c r="E30" s="1">
        <f>120-(E29*120)</f>
        <v>120</v>
      </c>
      <c r="F30" s="1">
        <f>B30+C30+D30+E30</f>
        <v>480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0</v>
      </c>
      <c r="H31" s="8">
        <f>C32+C37+C42+C47+C52+C57</f>
        <v>0</v>
      </c>
      <c r="I31" s="5">
        <f>C2+C7+C12+C17+C22+C27+C32+C37+C42+C47+C52+C57</f>
        <v>0</v>
      </c>
    </row>
    <row r="32" spans="1:9" x14ac:dyDescent="0.2">
      <c r="A32" s="5" t="s">
        <v>6</v>
      </c>
      <c r="B32" s="5"/>
      <c r="C32" s="5"/>
      <c r="D32" s="5"/>
      <c r="E32" s="5"/>
      <c r="F32" s="1">
        <f>B32+C32+D32+E32</f>
        <v>0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0</v>
      </c>
      <c r="C33" s="3">
        <f>C32/56.25</f>
        <v>0</v>
      </c>
      <c r="D33" s="3">
        <f>D32/56.25</f>
        <v>0</v>
      </c>
      <c r="E33" s="3">
        <f>E32/56.25</f>
        <v>0</v>
      </c>
      <c r="F33" s="3">
        <f>F32/225</f>
        <v>0</v>
      </c>
      <c r="G33" s="8">
        <f>D2+D7+D12+D17+D22+D27</f>
        <v>0</v>
      </c>
      <c r="H33" s="8">
        <f>D32+D37+D42+D47+D52+D57</f>
        <v>0</v>
      </c>
      <c r="I33" s="5">
        <f>D2+D7+D12+D17+D22+D27+D32+D37+D42+D47+D52+D57</f>
        <v>0</v>
      </c>
    </row>
    <row r="34" spans="1:9" x14ac:dyDescent="0.2">
      <c r="A34" s="5" t="s">
        <v>8</v>
      </c>
      <c r="B34" s="3">
        <f>(B32/80)</f>
        <v>0</v>
      </c>
      <c r="C34" s="3">
        <f>(C32/80)</f>
        <v>0</v>
      </c>
      <c r="D34" s="3">
        <f>(D32/80)</f>
        <v>0</v>
      </c>
      <c r="E34" s="3">
        <f>(E32/80)</f>
        <v>0</v>
      </c>
      <c r="F34" s="3">
        <f>(F32/320)</f>
        <v>0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120</v>
      </c>
      <c r="C35" s="1">
        <f>120-(C34*120)</f>
        <v>120</v>
      </c>
      <c r="D35" s="1">
        <f>120-(D34*120)</f>
        <v>120</v>
      </c>
      <c r="E35" s="1">
        <f>120-(E34*120)</f>
        <v>120</v>
      </c>
      <c r="F35" s="1">
        <f>B35+C35+D35+E35</f>
        <v>480</v>
      </c>
      <c r="G35" s="5">
        <f>E2+E7+E12+E17+E22+E27</f>
        <v>0</v>
      </c>
      <c r="H35" s="5">
        <f>E32+E37+E42+E47+E52+E57</f>
        <v>0</v>
      </c>
      <c r="I35" s="5">
        <f>E2+E7+E12+E17+E22+E27+E32+E37+E42+E47+E52+E57</f>
        <v>0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/>
      <c r="C37" s="5"/>
      <c r="D37" s="5"/>
      <c r="E37" s="5"/>
      <c r="F37" s="1">
        <f>B37+C37+D37+E37</f>
        <v>0</v>
      </c>
    </row>
    <row r="38" spans="1:9" x14ac:dyDescent="0.2">
      <c r="A38" s="5" t="s">
        <v>7</v>
      </c>
      <c r="B38" s="3">
        <f>B37/56.25</f>
        <v>0</v>
      </c>
      <c r="C38" s="3">
        <f>C37/56.25</f>
        <v>0</v>
      </c>
      <c r="D38" s="3">
        <f>D37/56.25</f>
        <v>0</v>
      </c>
      <c r="E38" s="3">
        <f>E37/56.25</f>
        <v>0</v>
      </c>
      <c r="F38" s="3">
        <f>F37/225</f>
        <v>0</v>
      </c>
    </row>
    <row r="39" spans="1:9" x14ac:dyDescent="0.2">
      <c r="A39" s="5" t="s">
        <v>8</v>
      </c>
      <c r="B39" s="3">
        <f>(B37/80)</f>
        <v>0</v>
      </c>
      <c r="C39" s="3">
        <f>(C37/80)</f>
        <v>0</v>
      </c>
      <c r="D39" s="3">
        <f>(D37/80)</f>
        <v>0</v>
      </c>
      <c r="E39" s="3">
        <f>(E37/80)</f>
        <v>0</v>
      </c>
      <c r="F39" s="3">
        <f>(F37/320)</f>
        <v>0</v>
      </c>
    </row>
    <row r="40" spans="1:9" x14ac:dyDescent="0.2">
      <c r="A40" s="5" t="s">
        <v>9</v>
      </c>
      <c r="B40" s="1">
        <f>120-(B39*120)</f>
        <v>120</v>
      </c>
      <c r="C40" s="1">
        <f>120-(C39*120)</f>
        <v>120</v>
      </c>
      <c r="D40" s="1">
        <f>120-(D39*120)</f>
        <v>120</v>
      </c>
      <c r="E40" s="1">
        <f>120-(E39*120)</f>
        <v>120</v>
      </c>
      <c r="F40" s="1">
        <f>B40+C40+D40+E40</f>
        <v>480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/>
      <c r="C42" s="5"/>
      <c r="D42" s="5"/>
      <c r="E42" s="5"/>
      <c r="F42" s="1">
        <f>B42+C42+D42+E42</f>
        <v>0</v>
      </c>
    </row>
    <row r="43" spans="1:9" x14ac:dyDescent="0.2">
      <c r="A43" s="5" t="s">
        <v>7</v>
      </c>
      <c r="B43" s="3">
        <f>B42/56.25</f>
        <v>0</v>
      </c>
      <c r="C43" s="3">
        <f>C42/56.25</f>
        <v>0</v>
      </c>
      <c r="D43" s="3">
        <f>D42/56.25</f>
        <v>0</v>
      </c>
      <c r="E43" s="3">
        <f>E42/56.25</f>
        <v>0</v>
      </c>
      <c r="F43" s="3">
        <f>F42/225</f>
        <v>0</v>
      </c>
    </row>
    <row r="44" spans="1:9" x14ac:dyDescent="0.2">
      <c r="A44" s="5" t="s">
        <v>8</v>
      </c>
      <c r="B44" s="3">
        <f>(B42/80)</f>
        <v>0</v>
      </c>
      <c r="C44" s="3">
        <f>(C42/80)</f>
        <v>0</v>
      </c>
      <c r="D44" s="3">
        <f>(D42/80)</f>
        <v>0</v>
      </c>
      <c r="E44" s="3">
        <f>(E42/80)</f>
        <v>0</v>
      </c>
      <c r="F44" s="3">
        <f>(F42/320)</f>
        <v>0</v>
      </c>
    </row>
    <row r="45" spans="1:9" x14ac:dyDescent="0.2">
      <c r="A45" s="5" t="s">
        <v>9</v>
      </c>
      <c r="B45" s="1">
        <f>120-(B44*120)</f>
        <v>120</v>
      </c>
      <c r="C45" s="1">
        <f>120-(C44*120)</f>
        <v>120</v>
      </c>
      <c r="D45" s="1">
        <f>120-(D44*120)</f>
        <v>120</v>
      </c>
      <c r="E45" s="1">
        <f>120-(E44*120)</f>
        <v>120</v>
      </c>
      <c r="F45" s="1">
        <f>B45+C45+D45+E45</f>
        <v>480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/>
      <c r="C47" s="5"/>
      <c r="D47" s="5"/>
      <c r="E47" s="5"/>
      <c r="F47" s="1">
        <f>B47+C47+D47+E47</f>
        <v>0</v>
      </c>
    </row>
    <row r="48" spans="1:9" x14ac:dyDescent="0.2">
      <c r="A48" s="5" t="s">
        <v>7</v>
      </c>
      <c r="B48" s="3">
        <f>B47/56.25</f>
        <v>0</v>
      </c>
      <c r="C48" s="3">
        <f>C47/56.25</f>
        <v>0</v>
      </c>
      <c r="D48" s="3">
        <f>D47/56.25</f>
        <v>0</v>
      </c>
      <c r="E48" s="3">
        <f>E47/56.25</f>
        <v>0</v>
      </c>
      <c r="F48" s="3">
        <f>F47/225</f>
        <v>0</v>
      </c>
    </row>
    <row r="49" spans="1:6" x14ac:dyDescent="0.2">
      <c r="A49" s="5" t="s">
        <v>8</v>
      </c>
      <c r="B49" s="3">
        <f>(B47/80)</f>
        <v>0</v>
      </c>
      <c r="C49" s="3">
        <f>(C47/80)</f>
        <v>0</v>
      </c>
      <c r="D49" s="3">
        <f>(D47/80)</f>
        <v>0</v>
      </c>
      <c r="E49" s="3">
        <f>(E47/80)</f>
        <v>0</v>
      </c>
      <c r="F49" s="3">
        <f>(F47/320)</f>
        <v>0</v>
      </c>
    </row>
    <row r="50" spans="1:6" x14ac:dyDescent="0.2">
      <c r="A50" s="5" t="s">
        <v>9</v>
      </c>
      <c r="B50" s="1">
        <f>120-(B49*120)</f>
        <v>120</v>
      </c>
      <c r="C50" s="1">
        <f>120-(C49*120)</f>
        <v>120</v>
      </c>
      <c r="D50" s="1">
        <f>120-(D49*120)</f>
        <v>120</v>
      </c>
      <c r="E50" s="1">
        <f>120-(E49*120)</f>
        <v>120</v>
      </c>
      <c r="F50" s="1">
        <f>B50+C50+D50+E50</f>
        <v>480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/>
      <c r="C52" s="5"/>
      <c r="D52" s="5"/>
      <c r="E52" s="5"/>
      <c r="F52" s="1">
        <f>B52+C52+D52+E52</f>
        <v>0</v>
      </c>
    </row>
    <row r="53" spans="1:6" x14ac:dyDescent="0.2">
      <c r="A53" s="5" t="s">
        <v>7</v>
      </c>
      <c r="B53" s="3">
        <f>B52/56.25</f>
        <v>0</v>
      </c>
      <c r="C53" s="3">
        <f>C52/56.25</f>
        <v>0</v>
      </c>
      <c r="D53" s="3">
        <f>D52/56.25</f>
        <v>0</v>
      </c>
      <c r="E53" s="3">
        <f>E52/56.25</f>
        <v>0</v>
      </c>
      <c r="F53" s="3">
        <f>F52/225</f>
        <v>0</v>
      </c>
    </row>
    <row r="54" spans="1:6" x14ac:dyDescent="0.2">
      <c r="A54" s="5" t="s">
        <v>8</v>
      </c>
      <c r="B54" s="3">
        <f>(B52/80)</f>
        <v>0</v>
      </c>
      <c r="C54" s="3">
        <f>(C52/80)</f>
        <v>0</v>
      </c>
      <c r="D54" s="3">
        <f>(D52/80)</f>
        <v>0</v>
      </c>
      <c r="E54" s="3">
        <f>(E52/80)</f>
        <v>0</v>
      </c>
      <c r="F54" s="3">
        <f>(F52/320)</f>
        <v>0</v>
      </c>
    </row>
    <row r="55" spans="1:6" x14ac:dyDescent="0.2">
      <c r="A55" s="5" t="s">
        <v>9</v>
      </c>
      <c r="B55" s="1">
        <f>120-(B54*120)</f>
        <v>120</v>
      </c>
      <c r="C55" s="1">
        <f>120-(C54*120)</f>
        <v>120</v>
      </c>
      <c r="D55" s="1">
        <f>120-(D54*120)</f>
        <v>120</v>
      </c>
      <c r="E55" s="1">
        <f>120-(E54*120)</f>
        <v>120</v>
      </c>
      <c r="F55" s="1">
        <f>B55+C55+D55+E55</f>
        <v>480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/>
      <c r="C57" s="5"/>
      <c r="D57" s="5"/>
      <c r="E57" s="5"/>
      <c r="F57" s="1">
        <f>B57+C57+D57+E57</f>
        <v>0</v>
      </c>
    </row>
    <row r="58" spans="1:6" x14ac:dyDescent="0.2">
      <c r="A58" s="5" t="s">
        <v>7</v>
      </c>
      <c r="B58" s="3">
        <f>B57/56.25</f>
        <v>0</v>
      </c>
      <c r="C58" s="3">
        <f>C57/56.25</f>
        <v>0</v>
      </c>
      <c r="D58" s="3">
        <f>D57/56.25</f>
        <v>0</v>
      </c>
      <c r="E58" s="3">
        <f>E57/56.25</f>
        <v>0</v>
      </c>
      <c r="F58" s="3">
        <f>F57/225</f>
        <v>0</v>
      </c>
    </row>
    <row r="59" spans="1:6" x14ac:dyDescent="0.2">
      <c r="A59" s="5" t="s">
        <v>8</v>
      </c>
      <c r="B59" s="3">
        <f>(B57/80)</f>
        <v>0</v>
      </c>
      <c r="C59" s="3">
        <f>(C57/80)</f>
        <v>0</v>
      </c>
      <c r="D59" s="3">
        <f>(D57/80)</f>
        <v>0</v>
      </c>
      <c r="E59" s="3">
        <f>(E57/80)</f>
        <v>0</v>
      </c>
      <c r="F59" s="3">
        <f>(F57/320)</f>
        <v>0</v>
      </c>
    </row>
    <row r="60" spans="1:6" x14ac:dyDescent="0.2">
      <c r="A60" s="5" t="s">
        <v>9</v>
      </c>
      <c r="B60" s="1">
        <f>120-(B59*120)</f>
        <v>120</v>
      </c>
      <c r="C60" s="1">
        <f>120-(C59*120)</f>
        <v>120</v>
      </c>
      <c r="D60" s="1">
        <f>120-(D59*120)</f>
        <v>120</v>
      </c>
      <c r="E60" s="1">
        <f>120-(E59*120)</f>
        <v>120</v>
      </c>
      <c r="F60" s="1">
        <f>B60+C60+D60+E60</f>
        <v>480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zoomScaleNormal="100" workbookViewId="0">
      <selection activeCell="J1" sqref="J1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/>
      <c r="C2" s="1"/>
      <c r="D2" s="1"/>
      <c r="E2" s="1"/>
      <c r="F2" s="1">
        <f>B2+C2+D2+E2</f>
        <v>0</v>
      </c>
      <c r="J2">
        <v>5</v>
      </c>
    </row>
    <row r="3" spans="1:10" x14ac:dyDescent="0.2">
      <c r="A3" s="1" t="s">
        <v>7</v>
      </c>
      <c r="B3" s="3">
        <f>B2/56.25</f>
        <v>0</v>
      </c>
      <c r="C3" s="3">
        <f>C2/56.25</f>
        <v>0</v>
      </c>
      <c r="D3" s="3">
        <f>D2/56.25</f>
        <v>0</v>
      </c>
      <c r="E3" s="3">
        <f>E2/56.25</f>
        <v>0</v>
      </c>
      <c r="F3" s="3">
        <f>F2/225</f>
        <v>0</v>
      </c>
    </row>
    <row r="4" spans="1:10" x14ac:dyDescent="0.2">
      <c r="A4" s="1" t="s">
        <v>8</v>
      </c>
      <c r="B4" s="3">
        <f>(B2/80)</f>
        <v>0</v>
      </c>
      <c r="C4" s="3">
        <f>(C2/80)</f>
        <v>0</v>
      </c>
      <c r="D4" s="3">
        <f>(D2/80)</f>
        <v>0</v>
      </c>
      <c r="E4" s="3">
        <f>(E2/80)</f>
        <v>0</v>
      </c>
      <c r="F4" s="3">
        <f>(F2/320)</f>
        <v>0</v>
      </c>
    </row>
    <row r="5" spans="1:10" x14ac:dyDescent="0.2">
      <c r="A5" s="1" t="s">
        <v>9</v>
      </c>
      <c r="B5" s="1">
        <f>120-(B4*120)</f>
        <v>120</v>
      </c>
      <c r="C5" s="1">
        <f>120-(C4*120)</f>
        <v>120</v>
      </c>
      <c r="D5" s="1">
        <f>120-(D4*120)</f>
        <v>120</v>
      </c>
      <c r="E5" s="1">
        <f>120-(E4*120)</f>
        <v>120</v>
      </c>
      <c r="F5" s="1">
        <f>B5+C5+D5+E5</f>
        <v>480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/>
      <c r="C7" s="5"/>
      <c r="D7" s="5"/>
      <c r="E7" s="5"/>
      <c r="F7" s="1">
        <f>B7+C7+D7+E7</f>
        <v>0</v>
      </c>
    </row>
    <row r="8" spans="1:10" x14ac:dyDescent="0.2">
      <c r="A8" s="5" t="s">
        <v>7</v>
      </c>
      <c r="B8" s="3">
        <f>B7/56.25</f>
        <v>0</v>
      </c>
      <c r="C8" s="3">
        <f>C7/56.25</f>
        <v>0</v>
      </c>
      <c r="D8" s="3">
        <f>D7/56.25</f>
        <v>0</v>
      </c>
      <c r="E8" s="3">
        <f>E7/56.25</f>
        <v>0</v>
      </c>
      <c r="F8" s="3">
        <f>F7/225</f>
        <v>0</v>
      </c>
    </row>
    <row r="9" spans="1:10" x14ac:dyDescent="0.2">
      <c r="A9" s="5" t="s">
        <v>8</v>
      </c>
      <c r="B9" s="3">
        <f>(B7/80)</f>
        <v>0</v>
      </c>
      <c r="C9" s="3">
        <f>(C7/80)</f>
        <v>0</v>
      </c>
      <c r="D9" s="3">
        <f>(D7/80)</f>
        <v>0</v>
      </c>
      <c r="E9" s="3">
        <f>(E7/80)</f>
        <v>0</v>
      </c>
      <c r="F9" s="3">
        <f>(F7/320)</f>
        <v>0</v>
      </c>
    </row>
    <row r="10" spans="1:10" x14ac:dyDescent="0.2">
      <c r="A10" s="5" t="s">
        <v>9</v>
      </c>
      <c r="B10" s="1">
        <f>120-(B9*120)</f>
        <v>120</v>
      </c>
      <c r="C10" s="1">
        <f>120-(C9*120)</f>
        <v>120</v>
      </c>
      <c r="D10" s="1">
        <f>120-(D9*120)</f>
        <v>120</v>
      </c>
      <c r="E10" s="1">
        <f>120-(E9*120)</f>
        <v>120</v>
      </c>
      <c r="F10" s="1">
        <f>B10+C10+D10+E10</f>
        <v>480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/>
      <c r="C12" s="5"/>
      <c r="D12" s="5"/>
      <c r="E12" s="5"/>
      <c r="F12" s="1">
        <f>B12+C12+D12+E12</f>
        <v>0</v>
      </c>
    </row>
    <row r="13" spans="1:10" x14ac:dyDescent="0.2">
      <c r="A13" s="5" t="s">
        <v>7</v>
      </c>
      <c r="B13" s="3">
        <f>B12/56.25</f>
        <v>0</v>
      </c>
      <c r="C13" s="3">
        <f>C12/56.25</f>
        <v>0</v>
      </c>
      <c r="D13" s="3">
        <f>D12/56.25</f>
        <v>0</v>
      </c>
      <c r="E13" s="3">
        <f>E12/56.25</f>
        <v>0</v>
      </c>
      <c r="F13" s="3">
        <f>F12/225</f>
        <v>0</v>
      </c>
    </row>
    <row r="14" spans="1:10" x14ac:dyDescent="0.2">
      <c r="A14" s="5" t="s">
        <v>8</v>
      </c>
      <c r="B14" s="3">
        <f>(B12/80)</f>
        <v>0</v>
      </c>
      <c r="C14" s="3">
        <f>(C12/80)</f>
        <v>0</v>
      </c>
      <c r="D14" s="3">
        <f>(D12/80)</f>
        <v>0</v>
      </c>
      <c r="E14" s="3">
        <f>(E12/80)</f>
        <v>0</v>
      </c>
      <c r="F14" s="3">
        <f>(F12/320)</f>
        <v>0</v>
      </c>
    </row>
    <row r="15" spans="1:10" x14ac:dyDescent="0.2">
      <c r="A15" s="5" t="s">
        <v>9</v>
      </c>
      <c r="B15" s="1">
        <f>120-(B14*120)</f>
        <v>120</v>
      </c>
      <c r="C15" s="1">
        <f>120-(C14*120)</f>
        <v>120</v>
      </c>
      <c r="D15" s="1">
        <f>120-(D14*120)</f>
        <v>120</v>
      </c>
      <c r="E15" s="1">
        <f>120-(E14*120)</f>
        <v>120</v>
      </c>
      <c r="F15" s="1">
        <f>B15+C15+D15+E15</f>
        <v>480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/>
      <c r="C17" s="5"/>
      <c r="D17" s="5"/>
      <c r="E17" s="5"/>
      <c r="F17" s="1">
        <f>B17+C17+D17+E17</f>
        <v>0</v>
      </c>
      <c r="G17" s="5">
        <f>F2+F7+F12+F17+F22+F27</f>
        <v>0</v>
      </c>
      <c r="H17" s="9">
        <f>F32+F37+F42+F47+F52+F57</f>
        <v>0</v>
      </c>
      <c r="I17" s="9">
        <f>F2+F7+F12+F17+F22+F27+F32+F37+F42+F47+F52+F57</f>
        <v>0</v>
      </c>
    </row>
    <row r="18" spans="1:9" x14ac:dyDescent="0.2">
      <c r="A18" s="5" t="s">
        <v>7</v>
      </c>
      <c r="B18" s="3">
        <f>B17/56.25</f>
        <v>0</v>
      </c>
      <c r="C18" s="3">
        <f>C17/56.25</f>
        <v>0</v>
      </c>
      <c r="D18" s="3">
        <f>D17/56.25</f>
        <v>0</v>
      </c>
      <c r="E18" s="3">
        <f>E17/56.25</f>
        <v>0</v>
      </c>
      <c r="F18" s="3">
        <f>F17/225</f>
        <v>0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</v>
      </c>
      <c r="C19" s="3">
        <f>(C17/80)</f>
        <v>0</v>
      </c>
      <c r="D19" s="3">
        <f>(D17/80)</f>
        <v>0</v>
      </c>
      <c r="E19" s="3">
        <f>(E17/80)</f>
        <v>0</v>
      </c>
      <c r="F19" s="3">
        <f>(F17/320)</f>
        <v>0</v>
      </c>
      <c r="G19" s="17">
        <f>(F4+F9+F14+F19+F24+F29)/6</f>
        <v>0</v>
      </c>
      <c r="H19" s="17">
        <f>(F34+F39+F44+F49+F54+F59)/6</f>
        <v>0</v>
      </c>
      <c r="I19" s="17">
        <f>(G19+H19)/2</f>
        <v>0</v>
      </c>
    </row>
    <row r="20" spans="1:9" x14ac:dyDescent="0.2">
      <c r="A20" s="5" t="s">
        <v>9</v>
      </c>
      <c r="B20" s="1">
        <f>120-(B19*120)</f>
        <v>120</v>
      </c>
      <c r="C20" s="1">
        <f>120-(C19*120)</f>
        <v>120</v>
      </c>
      <c r="D20" s="1">
        <f>120-(D19*120)</f>
        <v>120</v>
      </c>
      <c r="E20" s="1">
        <f>120-(E19*120)</f>
        <v>120</v>
      </c>
      <c r="F20" s="1">
        <f>B20+C20+D20+E20</f>
        <v>480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 t="e">
        <f>720/(B2+B7+B12+B17+B22+B27)</f>
        <v>#DIV/0!</v>
      </c>
      <c r="H21" s="18" t="e">
        <f>720/(B32+B37+B42+B47+B52+B57)</f>
        <v>#DIV/0!</v>
      </c>
      <c r="I21" s="18" t="e">
        <f>(G21+H21)/2</f>
        <v>#DIV/0!</v>
      </c>
    </row>
    <row r="22" spans="1:9" x14ac:dyDescent="0.2">
      <c r="A22" s="5" t="s">
        <v>6</v>
      </c>
      <c r="B22" s="5"/>
      <c r="C22" s="5"/>
      <c r="D22" s="5"/>
      <c r="E22" s="5"/>
      <c r="F22" s="1">
        <f>B22+C22+D22+E22</f>
        <v>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</v>
      </c>
      <c r="C23" s="3">
        <f>C22/56.25</f>
        <v>0</v>
      </c>
      <c r="D23" s="3">
        <f>D22/56.25</f>
        <v>0</v>
      </c>
      <c r="E23" s="3">
        <f>E22/56.25</f>
        <v>0</v>
      </c>
      <c r="F23" s="3">
        <f>F22/225</f>
        <v>0</v>
      </c>
      <c r="G23" s="18" t="e">
        <f>720/(C2+C7+C12+C17+C22+C27)</f>
        <v>#DIV/0!</v>
      </c>
      <c r="H23" s="18" t="e">
        <f>720/(C32+C37+C42+C47+C52+C57)</f>
        <v>#DIV/0!</v>
      </c>
      <c r="I23" s="18" t="e">
        <f>(G23+H23)/2</f>
        <v>#DIV/0!</v>
      </c>
    </row>
    <row r="24" spans="1:9" x14ac:dyDescent="0.2">
      <c r="A24" s="5" t="s">
        <v>8</v>
      </c>
      <c r="B24" s="3">
        <f>(B22/80)</f>
        <v>0</v>
      </c>
      <c r="C24" s="3">
        <f>(C22/80)</f>
        <v>0</v>
      </c>
      <c r="D24" s="3">
        <f>(D22/80)</f>
        <v>0</v>
      </c>
      <c r="E24" s="3">
        <f>(E22/80)</f>
        <v>0</v>
      </c>
      <c r="F24" s="3">
        <f>(F22/320)</f>
        <v>0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120</v>
      </c>
      <c r="C25" s="1">
        <f>120-(C24*120)</f>
        <v>120</v>
      </c>
      <c r="D25" s="1">
        <f>120-(D24*120)</f>
        <v>120</v>
      </c>
      <c r="E25" s="1">
        <f>120-(E24*120)</f>
        <v>120</v>
      </c>
      <c r="F25" s="1">
        <f>B25+C25+D25+E25</f>
        <v>480</v>
      </c>
      <c r="G25" s="18" t="e">
        <f>720/(D2+D7+D12+D17+D22+D27)</f>
        <v>#DIV/0!</v>
      </c>
      <c r="H25" s="18" t="e">
        <f>720/(D32+D37+D42+D47+D52+D57)</f>
        <v>#DIV/0!</v>
      </c>
      <c r="I25" s="18" t="e">
        <f>(G25+H25)/2</f>
        <v>#DIV/0!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/>
      <c r="C27" s="5"/>
      <c r="D27" s="5"/>
      <c r="E27" s="5"/>
      <c r="F27" s="1">
        <f>B27+C27+D27+E27</f>
        <v>0</v>
      </c>
      <c r="G27" s="18" t="e">
        <f>720/(E2+E7+E12+E17+E22+E27)</f>
        <v>#DIV/0!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</v>
      </c>
      <c r="C28" s="3">
        <f>C27/56.25</f>
        <v>0</v>
      </c>
      <c r="D28" s="3">
        <f>D27/56.25</f>
        <v>0</v>
      </c>
      <c r="E28" s="3">
        <f>E27/56.25</f>
        <v>0</v>
      </c>
      <c r="F28" s="3">
        <f>F27/225</f>
        <v>0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</v>
      </c>
      <c r="C29" s="3">
        <f>(C27/80)</f>
        <v>0</v>
      </c>
      <c r="D29" s="3">
        <f>(D27/80)</f>
        <v>0</v>
      </c>
      <c r="E29" s="3">
        <f>(E27/80)</f>
        <v>0</v>
      </c>
      <c r="F29" s="3">
        <f>(F27/320)</f>
        <v>0</v>
      </c>
      <c r="G29" s="8">
        <f>B2+B7+B12+B17+B22+B27</f>
        <v>0</v>
      </c>
      <c r="H29" s="8">
        <f>B32+B37+B42+B47+B52+B57</f>
        <v>0</v>
      </c>
      <c r="I29" s="8">
        <f>B2+B7+B12+B17+B22+B27+B32+B37+B42+B47+B52+B57</f>
        <v>0</v>
      </c>
    </row>
    <row r="30" spans="1:9" x14ac:dyDescent="0.2">
      <c r="A30" s="5" t="s">
        <v>9</v>
      </c>
      <c r="B30" s="1">
        <f>120-(B29*120)</f>
        <v>120</v>
      </c>
      <c r="C30" s="1">
        <f>120-(C29*120)</f>
        <v>120</v>
      </c>
      <c r="D30" s="1">
        <f>120-(D29*120)</f>
        <v>120</v>
      </c>
      <c r="E30" s="1">
        <f>120-(E29*120)</f>
        <v>120</v>
      </c>
      <c r="F30" s="1">
        <f>B30+C30+D30+E30</f>
        <v>480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0</v>
      </c>
      <c r="H31" s="8">
        <f>C32+C37+C42+C47+C52+C57</f>
        <v>0</v>
      </c>
      <c r="I31" s="5">
        <f>C2+C7+C12+C17+C22+C27+C32+C37+C42+C47+C52+C57</f>
        <v>0</v>
      </c>
    </row>
    <row r="32" spans="1:9" x14ac:dyDescent="0.2">
      <c r="A32" s="5" t="s">
        <v>6</v>
      </c>
      <c r="B32" s="5"/>
      <c r="C32" s="5"/>
      <c r="D32" s="5"/>
      <c r="E32" s="5"/>
      <c r="F32" s="1">
        <f>B32+C32+D32+E32</f>
        <v>0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0</v>
      </c>
      <c r="C33" s="3">
        <f>C32/56.25</f>
        <v>0</v>
      </c>
      <c r="D33" s="3">
        <f>D32/56.25</f>
        <v>0</v>
      </c>
      <c r="E33" s="3">
        <f>E32/56.25</f>
        <v>0</v>
      </c>
      <c r="F33" s="3">
        <f>F32/225</f>
        <v>0</v>
      </c>
      <c r="G33" s="8">
        <f>D2+D7+D12+D17+D22+D27</f>
        <v>0</v>
      </c>
      <c r="H33" s="8">
        <f>D32+D37+D42+D47+D52+D57</f>
        <v>0</v>
      </c>
      <c r="I33" s="5">
        <f>D2+D7+D12+D17+D22+D27+D32+D37+D42+D47+D52+D57</f>
        <v>0</v>
      </c>
    </row>
    <row r="34" spans="1:9" x14ac:dyDescent="0.2">
      <c r="A34" s="5" t="s">
        <v>8</v>
      </c>
      <c r="B34" s="3">
        <f>(B32/80)</f>
        <v>0</v>
      </c>
      <c r="C34" s="3">
        <f>(C32/80)</f>
        <v>0</v>
      </c>
      <c r="D34" s="3">
        <f>(D32/80)</f>
        <v>0</v>
      </c>
      <c r="E34" s="3">
        <f>(E32/80)</f>
        <v>0</v>
      </c>
      <c r="F34" s="3">
        <f>(F32/320)</f>
        <v>0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120</v>
      </c>
      <c r="C35" s="1">
        <f>120-(C34*120)</f>
        <v>120</v>
      </c>
      <c r="D35" s="1">
        <f>120-(D34*120)</f>
        <v>120</v>
      </c>
      <c r="E35" s="1">
        <f>120-(E34*120)</f>
        <v>120</v>
      </c>
      <c r="F35" s="1">
        <f>B35+C35+D35+E35</f>
        <v>480</v>
      </c>
      <c r="G35" s="5">
        <f>E2+E7+E12+E17+E22+E27</f>
        <v>0</v>
      </c>
      <c r="H35" s="5">
        <f>E32+E37+E42+E47+E52+E57</f>
        <v>0</v>
      </c>
      <c r="I35" s="5">
        <f>E2+E7+E12+E17+E22+E27+E32+E37+E42+E47+E52+E57</f>
        <v>0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/>
      <c r="C37" s="5"/>
      <c r="D37" s="5"/>
      <c r="E37" s="5"/>
      <c r="F37" s="1">
        <f>B37+C37+D37+E37</f>
        <v>0</v>
      </c>
    </row>
    <row r="38" spans="1:9" x14ac:dyDescent="0.2">
      <c r="A38" s="5" t="s">
        <v>7</v>
      </c>
      <c r="B38" s="3">
        <f>B37/56.25</f>
        <v>0</v>
      </c>
      <c r="C38" s="3">
        <f>C37/56.25</f>
        <v>0</v>
      </c>
      <c r="D38" s="3">
        <f>D37/56.25</f>
        <v>0</v>
      </c>
      <c r="E38" s="3">
        <f>E37/56.25</f>
        <v>0</v>
      </c>
      <c r="F38" s="3">
        <f>F37/225</f>
        <v>0</v>
      </c>
    </row>
    <row r="39" spans="1:9" x14ac:dyDescent="0.2">
      <c r="A39" s="5" t="s">
        <v>8</v>
      </c>
      <c r="B39" s="3">
        <f>(B37/80)</f>
        <v>0</v>
      </c>
      <c r="C39" s="3">
        <f>(C37/80)</f>
        <v>0</v>
      </c>
      <c r="D39" s="3">
        <f>(D37/80)</f>
        <v>0</v>
      </c>
      <c r="E39" s="3">
        <f>(E37/80)</f>
        <v>0</v>
      </c>
      <c r="F39" s="3">
        <f>(F37/320)</f>
        <v>0</v>
      </c>
    </row>
    <row r="40" spans="1:9" x14ac:dyDescent="0.2">
      <c r="A40" s="5" t="s">
        <v>9</v>
      </c>
      <c r="B40" s="1">
        <f>120-(B39*120)</f>
        <v>120</v>
      </c>
      <c r="C40" s="1">
        <f>120-(C39*120)</f>
        <v>120</v>
      </c>
      <c r="D40" s="1">
        <f>120-(D39*120)</f>
        <v>120</v>
      </c>
      <c r="E40" s="1">
        <f>120-(E39*120)</f>
        <v>120</v>
      </c>
      <c r="F40" s="1">
        <f>B40+C40+D40+E40</f>
        <v>480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/>
      <c r="C42" s="5"/>
      <c r="D42" s="5"/>
      <c r="E42" s="5"/>
      <c r="F42" s="1">
        <f>B42+C42+D42+E42</f>
        <v>0</v>
      </c>
    </row>
    <row r="43" spans="1:9" x14ac:dyDescent="0.2">
      <c r="A43" s="5" t="s">
        <v>7</v>
      </c>
      <c r="B43" s="3">
        <f>B42/56.25</f>
        <v>0</v>
      </c>
      <c r="C43" s="3">
        <f>C42/56.25</f>
        <v>0</v>
      </c>
      <c r="D43" s="3">
        <f>D42/56.25</f>
        <v>0</v>
      </c>
      <c r="E43" s="3">
        <f>E42/56.25</f>
        <v>0</v>
      </c>
      <c r="F43" s="3">
        <f>F42/225</f>
        <v>0</v>
      </c>
    </row>
    <row r="44" spans="1:9" x14ac:dyDescent="0.2">
      <c r="A44" s="5" t="s">
        <v>8</v>
      </c>
      <c r="B44" s="3">
        <f>(B42/80)</f>
        <v>0</v>
      </c>
      <c r="C44" s="3">
        <f>(C42/80)</f>
        <v>0</v>
      </c>
      <c r="D44" s="3">
        <f>(D42/80)</f>
        <v>0</v>
      </c>
      <c r="E44" s="3">
        <f>(E42/80)</f>
        <v>0</v>
      </c>
      <c r="F44" s="3">
        <f>(F42/320)</f>
        <v>0</v>
      </c>
    </row>
    <row r="45" spans="1:9" x14ac:dyDescent="0.2">
      <c r="A45" s="5" t="s">
        <v>9</v>
      </c>
      <c r="B45" s="1">
        <f>120-(B44*120)</f>
        <v>120</v>
      </c>
      <c r="C45" s="1">
        <f>120-(C44*120)</f>
        <v>120</v>
      </c>
      <c r="D45" s="1">
        <f>120-(D44*120)</f>
        <v>120</v>
      </c>
      <c r="E45" s="1">
        <f>120-(E44*120)</f>
        <v>120</v>
      </c>
      <c r="F45" s="1">
        <f>B45+C45+D45+E45</f>
        <v>480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/>
      <c r="C47" s="5"/>
      <c r="D47" s="5"/>
      <c r="E47" s="5"/>
      <c r="F47" s="1">
        <f>B47+C47+D47+E47</f>
        <v>0</v>
      </c>
    </row>
    <row r="48" spans="1:9" x14ac:dyDescent="0.2">
      <c r="A48" s="5" t="s">
        <v>7</v>
      </c>
      <c r="B48" s="3">
        <f>B47/56.25</f>
        <v>0</v>
      </c>
      <c r="C48" s="3">
        <f>C47/56.25</f>
        <v>0</v>
      </c>
      <c r="D48" s="3">
        <f>D47/56.25</f>
        <v>0</v>
      </c>
      <c r="E48" s="3">
        <f>E47/56.25</f>
        <v>0</v>
      </c>
      <c r="F48" s="3">
        <f>F47/225</f>
        <v>0</v>
      </c>
    </row>
    <row r="49" spans="1:6" x14ac:dyDescent="0.2">
      <c r="A49" s="5" t="s">
        <v>8</v>
      </c>
      <c r="B49" s="3">
        <f>(B47/80)</f>
        <v>0</v>
      </c>
      <c r="C49" s="3">
        <f>(C47/80)</f>
        <v>0</v>
      </c>
      <c r="D49" s="3">
        <f>(D47/80)</f>
        <v>0</v>
      </c>
      <c r="E49" s="3">
        <f>(E47/80)</f>
        <v>0</v>
      </c>
      <c r="F49" s="3">
        <f>(F47/320)</f>
        <v>0</v>
      </c>
    </row>
    <row r="50" spans="1:6" x14ac:dyDescent="0.2">
      <c r="A50" s="5" t="s">
        <v>9</v>
      </c>
      <c r="B50" s="1">
        <f>120-(B49*120)</f>
        <v>120</v>
      </c>
      <c r="C50" s="1">
        <f>120-(C49*120)</f>
        <v>120</v>
      </c>
      <c r="D50" s="1">
        <f>120-(D49*120)</f>
        <v>120</v>
      </c>
      <c r="E50" s="1">
        <f>120-(E49*120)</f>
        <v>120</v>
      </c>
      <c r="F50" s="1">
        <f>B50+C50+D50+E50</f>
        <v>480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/>
      <c r="C52" s="5"/>
      <c r="D52" s="5"/>
      <c r="E52" s="5"/>
      <c r="F52" s="1">
        <f>B52+C52+D52+E52</f>
        <v>0</v>
      </c>
    </row>
    <row r="53" spans="1:6" x14ac:dyDescent="0.2">
      <c r="A53" s="5" t="s">
        <v>7</v>
      </c>
      <c r="B53" s="3">
        <f>B52/56.25</f>
        <v>0</v>
      </c>
      <c r="C53" s="3">
        <f>C52/56.25</f>
        <v>0</v>
      </c>
      <c r="D53" s="3">
        <f>D52/56.25</f>
        <v>0</v>
      </c>
      <c r="E53" s="3">
        <f>E52/56.25</f>
        <v>0</v>
      </c>
      <c r="F53" s="3">
        <f>F52/225</f>
        <v>0</v>
      </c>
    </row>
    <row r="54" spans="1:6" x14ac:dyDescent="0.2">
      <c r="A54" s="5" t="s">
        <v>8</v>
      </c>
      <c r="B54" s="3">
        <f>(B52/80)</f>
        <v>0</v>
      </c>
      <c r="C54" s="3">
        <f>(C52/80)</f>
        <v>0</v>
      </c>
      <c r="D54" s="3">
        <f>(D52/80)</f>
        <v>0</v>
      </c>
      <c r="E54" s="3">
        <f>(E52/80)</f>
        <v>0</v>
      </c>
      <c r="F54" s="3">
        <f>(F52/320)</f>
        <v>0</v>
      </c>
    </row>
    <row r="55" spans="1:6" x14ac:dyDescent="0.2">
      <c r="A55" s="5" t="s">
        <v>9</v>
      </c>
      <c r="B55" s="1">
        <f>120-(B54*120)</f>
        <v>120</v>
      </c>
      <c r="C55" s="1">
        <f>120-(C54*120)</f>
        <v>120</v>
      </c>
      <c r="D55" s="1">
        <f>120-(D54*120)</f>
        <v>120</v>
      </c>
      <c r="E55" s="1">
        <f>120-(E54*120)</f>
        <v>120</v>
      </c>
      <c r="F55" s="1">
        <f>B55+C55+D55+E55</f>
        <v>480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/>
      <c r="C57" s="5"/>
      <c r="D57" s="5"/>
      <c r="E57" s="5"/>
      <c r="F57" s="1">
        <f>B57+C57+D57+E57</f>
        <v>0</v>
      </c>
    </row>
    <row r="58" spans="1:6" x14ac:dyDescent="0.2">
      <c r="A58" s="5" t="s">
        <v>7</v>
      </c>
      <c r="B58" s="3">
        <f>B57/56.25</f>
        <v>0</v>
      </c>
      <c r="C58" s="3">
        <f>C57/56.25</f>
        <v>0</v>
      </c>
      <c r="D58" s="3">
        <f>D57/56.25</f>
        <v>0</v>
      </c>
      <c r="E58" s="3">
        <f>E57/56.25</f>
        <v>0</v>
      </c>
      <c r="F58" s="3">
        <f>F57/225</f>
        <v>0</v>
      </c>
    </row>
    <row r="59" spans="1:6" x14ac:dyDescent="0.2">
      <c r="A59" s="5" t="s">
        <v>8</v>
      </c>
      <c r="B59" s="3">
        <f>(B57/80)</f>
        <v>0</v>
      </c>
      <c r="C59" s="3">
        <f>(C57/80)</f>
        <v>0</v>
      </c>
      <c r="D59" s="3">
        <f>(D57/80)</f>
        <v>0</v>
      </c>
      <c r="E59" s="3">
        <f>(E57/80)</f>
        <v>0</v>
      </c>
      <c r="F59" s="3">
        <f>(F57/320)</f>
        <v>0</v>
      </c>
    </row>
    <row r="60" spans="1:6" x14ac:dyDescent="0.2">
      <c r="A60" s="5" t="s">
        <v>9</v>
      </c>
      <c r="B60" s="1">
        <f>120-(B59*120)</f>
        <v>120</v>
      </c>
      <c r="C60" s="1">
        <f>120-(C59*120)</f>
        <v>120</v>
      </c>
      <c r="D60" s="1">
        <f>120-(D59*120)</f>
        <v>120</v>
      </c>
      <c r="E60" s="1">
        <f>120-(E59*120)</f>
        <v>120</v>
      </c>
      <c r="F60" s="1">
        <f>B60+C60+D60+E60</f>
        <v>480</v>
      </c>
    </row>
  </sheetData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0"/>
  <sheetViews>
    <sheetView topLeftCell="B1" zoomScaleNormal="100" workbookViewId="0">
      <selection activeCell="J1" sqref="J1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/>
      <c r="C2" s="1"/>
      <c r="D2" s="1"/>
      <c r="E2" s="1"/>
      <c r="F2" s="1">
        <f>B2+C2+D2+E2</f>
        <v>0</v>
      </c>
      <c r="J2">
        <v>6</v>
      </c>
    </row>
    <row r="3" spans="1:10" x14ac:dyDescent="0.2">
      <c r="A3" s="1" t="s">
        <v>7</v>
      </c>
      <c r="B3" s="3">
        <f>B2/56.25</f>
        <v>0</v>
      </c>
      <c r="C3" s="3">
        <f>C2/56.25</f>
        <v>0</v>
      </c>
      <c r="D3" s="3">
        <f>D2/56.25</f>
        <v>0</v>
      </c>
      <c r="E3" s="3">
        <f>E2/56.25</f>
        <v>0</v>
      </c>
      <c r="F3" s="3">
        <f>F2/225</f>
        <v>0</v>
      </c>
    </row>
    <row r="4" spans="1:10" x14ac:dyDescent="0.2">
      <c r="A4" s="1" t="s">
        <v>8</v>
      </c>
      <c r="B4" s="3">
        <f>(B2/80)</f>
        <v>0</v>
      </c>
      <c r="C4" s="3">
        <f>(C2/80)</f>
        <v>0</v>
      </c>
      <c r="D4" s="3">
        <f>(D2/80)</f>
        <v>0</v>
      </c>
      <c r="E4" s="3">
        <f>(E2/80)</f>
        <v>0</v>
      </c>
      <c r="F4" s="3">
        <f>(F2/320)</f>
        <v>0</v>
      </c>
    </row>
    <row r="5" spans="1:10" x14ac:dyDescent="0.2">
      <c r="A5" s="1" t="s">
        <v>9</v>
      </c>
      <c r="B5" s="1">
        <f>120-(B4*120)</f>
        <v>120</v>
      </c>
      <c r="C5" s="1">
        <f>120-(C4*120)</f>
        <v>120</v>
      </c>
      <c r="D5" s="1">
        <f>120-(D4*120)</f>
        <v>120</v>
      </c>
      <c r="E5" s="1">
        <f>120-(E4*120)</f>
        <v>120</v>
      </c>
      <c r="F5" s="1">
        <f>B5+C5+D5+E5</f>
        <v>480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/>
      <c r="C7" s="5"/>
      <c r="D7" s="5"/>
      <c r="E7" s="5"/>
      <c r="F7" s="1">
        <f>B7+C7+D7+E7</f>
        <v>0</v>
      </c>
    </row>
    <row r="8" spans="1:10" x14ac:dyDescent="0.2">
      <c r="A8" s="5" t="s">
        <v>7</v>
      </c>
      <c r="B8" s="3">
        <f>B7/56.25</f>
        <v>0</v>
      </c>
      <c r="C8" s="3">
        <f>C7/56.25</f>
        <v>0</v>
      </c>
      <c r="D8" s="3">
        <f>D7/56.25</f>
        <v>0</v>
      </c>
      <c r="E8" s="3">
        <f>E7/56.25</f>
        <v>0</v>
      </c>
      <c r="F8" s="3">
        <f>F7/225</f>
        <v>0</v>
      </c>
    </row>
    <row r="9" spans="1:10" x14ac:dyDescent="0.2">
      <c r="A9" s="5" t="s">
        <v>8</v>
      </c>
      <c r="B9" s="3">
        <f>(B7/80)</f>
        <v>0</v>
      </c>
      <c r="C9" s="3">
        <f>(C7/80)</f>
        <v>0</v>
      </c>
      <c r="D9" s="3">
        <f>(D7/80)</f>
        <v>0</v>
      </c>
      <c r="E9" s="3">
        <f>(E7/80)</f>
        <v>0</v>
      </c>
      <c r="F9" s="3">
        <f>(F7/320)</f>
        <v>0</v>
      </c>
    </row>
    <row r="10" spans="1:10" x14ac:dyDescent="0.2">
      <c r="A10" s="5" t="s">
        <v>9</v>
      </c>
      <c r="B10" s="1">
        <f>120-(B9*120)</f>
        <v>120</v>
      </c>
      <c r="C10" s="1">
        <f>120-(C9*120)</f>
        <v>120</v>
      </c>
      <c r="D10" s="1">
        <f>120-(D9*120)</f>
        <v>120</v>
      </c>
      <c r="E10" s="1">
        <f>120-(E9*120)</f>
        <v>120</v>
      </c>
      <c r="F10" s="1">
        <f>B10+C10+D10+E10</f>
        <v>480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/>
      <c r="C12" s="5"/>
      <c r="D12" s="5"/>
      <c r="E12" s="5"/>
      <c r="F12" s="1">
        <f>B12+C12+D12+E12</f>
        <v>0</v>
      </c>
    </row>
    <row r="13" spans="1:10" x14ac:dyDescent="0.2">
      <c r="A13" s="5" t="s">
        <v>7</v>
      </c>
      <c r="B13" s="3">
        <f>B12/56.25</f>
        <v>0</v>
      </c>
      <c r="C13" s="3">
        <f>C12/56.25</f>
        <v>0</v>
      </c>
      <c r="D13" s="3">
        <f>D12/56.25</f>
        <v>0</v>
      </c>
      <c r="E13" s="3">
        <f>E12/56.25</f>
        <v>0</v>
      </c>
      <c r="F13" s="3">
        <f>F12/225</f>
        <v>0</v>
      </c>
    </row>
    <row r="14" spans="1:10" x14ac:dyDescent="0.2">
      <c r="A14" s="5" t="s">
        <v>8</v>
      </c>
      <c r="B14" s="3">
        <f>(B12/80)</f>
        <v>0</v>
      </c>
      <c r="C14" s="3">
        <f>(C12/80)</f>
        <v>0</v>
      </c>
      <c r="D14" s="3">
        <f>(D12/80)</f>
        <v>0</v>
      </c>
      <c r="E14" s="3">
        <f>(E12/80)</f>
        <v>0</v>
      </c>
      <c r="F14" s="3">
        <f>(F12/320)</f>
        <v>0</v>
      </c>
    </row>
    <row r="15" spans="1:10" x14ac:dyDescent="0.2">
      <c r="A15" s="5" t="s">
        <v>9</v>
      </c>
      <c r="B15" s="1">
        <f>120-(B14*120)</f>
        <v>120</v>
      </c>
      <c r="C15" s="1">
        <f>120-(C14*120)</f>
        <v>120</v>
      </c>
      <c r="D15" s="1">
        <f>120-(D14*120)</f>
        <v>120</v>
      </c>
      <c r="E15" s="1">
        <f>120-(E14*120)</f>
        <v>120</v>
      </c>
      <c r="F15" s="1">
        <f>B15+C15+D15+E15</f>
        <v>480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/>
      <c r="C17" s="5"/>
      <c r="D17" s="5"/>
      <c r="E17" s="5"/>
      <c r="F17" s="1">
        <f>B17+C17+D17+E17</f>
        <v>0</v>
      </c>
      <c r="G17" s="5">
        <f>F2+F7+F12+F17+F22+F27</f>
        <v>0</v>
      </c>
      <c r="H17" s="9">
        <f>F32+F37+F42+F47+F52+F57</f>
        <v>0</v>
      </c>
      <c r="I17" s="9">
        <f>F2+F7+F12+F17+F22+F27+F32+F37+F42+F47+F52+F57</f>
        <v>0</v>
      </c>
    </row>
    <row r="18" spans="1:9" x14ac:dyDescent="0.2">
      <c r="A18" s="5" t="s">
        <v>7</v>
      </c>
      <c r="B18" s="3">
        <f>B17/56.25</f>
        <v>0</v>
      </c>
      <c r="C18" s="3">
        <f>C17/56.25</f>
        <v>0</v>
      </c>
      <c r="D18" s="3">
        <f>D17/56.25</f>
        <v>0</v>
      </c>
      <c r="E18" s="3">
        <f>E17/56.25</f>
        <v>0</v>
      </c>
      <c r="F18" s="3">
        <f>F17/225</f>
        <v>0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</v>
      </c>
      <c r="C19" s="3">
        <f>(C17/80)</f>
        <v>0</v>
      </c>
      <c r="D19" s="3">
        <f>(D17/80)</f>
        <v>0</v>
      </c>
      <c r="E19" s="3">
        <f>(E17/80)</f>
        <v>0</v>
      </c>
      <c r="F19" s="3">
        <f>(F17/320)</f>
        <v>0</v>
      </c>
      <c r="G19" s="17">
        <f>(F4+F9+F14+F19+F24+F29)/6</f>
        <v>0</v>
      </c>
      <c r="H19" s="17">
        <f>(F34+F39+F44+F49+F54+F59)/6</f>
        <v>0</v>
      </c>
      <c r="I19" s="17">
        <f>(G19+H19)/2</f>
        <v>0</v>
      </c>
    </row>
    <row r="20" spans="1:9" x14ac:dyDescent="0.2">
      <c r="A20" s="5" t="s">
        <v>9</v>
      </c>
      <c r="B20" s="1">
        <f>120-(B19*120)</f>
        <v>120</v>
      </c>
      <c r="C20" s="1">
        <f>120-(C19*120)</f>
        <v>120</v>
      </c>
      <c r="D20" s="1">
        <f>120-(D19*120)</f>
        <v>120</v>
      </c>
      <c r="E20" s="1">
        <f>120-(E19*120)</f>
        <v>120</v>
      </c>
      <c r="F20" s="1">
        <f>B20+C20+D20+E20</f>
        <v>480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 t="e">
        <f>720/(B2+B7+B12+B17+B22+B27)</f>
        <v>#DIV/0!</v>
      </c>
      <c r="H21" s="18" t="e">
        <f>720/(B32+B37+B42+B47+B52+B57)</f>
        <v>#DIV/0!</v>
      </c>
      <c r="I21" s="18" t="e">
        <f>(G21+H21)/2</f>
        <v>#DIV/0!</v>
      </c>
    </row>
    <row r="22" spans="1:9" x14ac:dyDescent="0.2">
      <c r="A22" s="5" t="s">
        <v>6</v>
      </c>
      <c r="B22" s="5"/>
      <c r="C22" s="5"/>
      <c r="D22" s="5"/>
      <c r="E22" s="5"/>
      <c r="F22" s="1">
        <f>B22+C22+D22+E22</f>
        <v>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</v>
      </c>
      <c r="C23" s="3">
        <f>C22/56.25</f>
        <v>0</v>
      </c>
      <c r="D23" s="3">
        <f>D22/56.25</f>
        <v>0</v>
      </c>
      <c r="E23" s="3">
        <f>E22/56.25</f>
        <v>0</v>
      </c>
      <c r="F23" s="3">
        <f>F22/225</f>
        <v>0</v>
      </c>
      <c r="G23" s="18" t="e">
        <f>720/(C2+C7+C12+C17+C22+C27)</f>
        <v>#DIV/0!</v>
      </c>
      <c r="H23" s="18" t="e">
        <f>720/(C32+C37+C42+C47+C52+C57)</f>
        <v>#DIV/0!</v>
      </c>
      <c r="I23" s="18" t="e">
        <f>(G23+H23)/2</f>
        <v>#DIV/0!</v>
      </c>
    </row>
    <row r="24" spans="1:9" x14ac:dyDescent="0.2">
      <c r="A24" s="5" t="s">
        <v>8</v>
      </c>
      <c r="B24" s="3">
        <f>(B22/80)</f>
        <v>0</v>
      </c>
      <c r="C24" s="3">
        <f>(C22/80)</f>
        <v>0</v>
      </c>
      <c r="D24" s="3">
        <f>(D22/80)</f>
        <v>0</v>
      </c>
      <c r="E24" s="3">
        <f>(E22/80)</f>
        <v>0</v>
      </c>
      <c r="F24" s="3">
        <f>(F22/320)</f>
        <v>0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120</v>
      </c>
      <c r="C25" s="1">
        <f>120-(C24*120)</f>
        <v>120</v>
      </c>
      <c r="D25" s="1">
        <f>120-(D24*120)</f>
        <v>120</v>
      </c>
      <c r="E25" s="1">
        <f>120-(E24*120)</f>
        <v>120</v>
      </c>
      <c r="F25" s="1">
        <f>B25+C25+D25+E25</f>
        <v>480</v>
      </c>
      <c r="G25" s="18" t="e">
        <f>720/(D2+D7+D12+D17+D22+D27)</f>
        <v>#DIV/0!</v>
      </c>
      <c r="H25" s="18" t="e">
        <f>720/(D32+D37+D42+D47+D52+D57)</f>
        <v>#DIV/0!</v>
      </c>
      <c r="I25" s="18" t="e">
        <f>(G25+H25)/2</f>
        <v>#DIV/0!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/>
      <c r="C27" s="5"/>
      <c r="D27" s="5"/>
      <c r="E27" s="5"/>
      <c r="F27" s="1">
        <f>B27+C27+D27+E27</f>
        <v>0</v>
      </c>
      <c r="G27" s="18" t="e">
        <f>720/(E2+E7+E12+E17+E22+E27)</f>
        <v>#DIV/0!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</v>
      </c>
      <c r="C28" s="3">
        <f>C27/56.25</f>
        <v>0</v>
      </c>
      <c r="D28" s="3">
        <f>D27/56.25</f>
        <v>0</v>
      </c>
      <c r="E28" s="3">
        <f>E27/56.25</f>
        <v>0</v>
      </c>
      <c r="F28" s="3">
        <f>F27/225</f>
        <v>0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</v>
      </c>
      <c r="C29" s="3">
        <f>(C27/80)</f>
        <v>0</v>
      </c>
      <c r="D29" s="3">
        <f>(D27/80)</f>
        <v>0</v>
      </c>
      <c r="E29" s="3">
        <f>(E27/80)</f>
        <v>0</v>
      </c>
      <c r="F29" s="3">
        <f>(F27/320)</f>
        <v>0</v>
      </c>
      <c r="G29" s="8">
        <f>B2+B7+B12+B17+B22+B27</f>
        <v>0</v>
      </c>
      <c r="H29" s="8">
        <f>B32+B37+B42+B47+B52+B57</f>
        <v>0</v>
      </c>
      <c r="I29" s="8">
        <f>B2+B7+B12+B17+B22+B27+B32+B37+B42+B47+B52+B57</f>
        <v>0</v>
      </c>
    </row>
    <row r="30" spans="1:9" x14ac:dyDescent="0.2">
      <c r="A30" s="5" t="s">
        <v>9</v>
      </c>
      <c r="B30" s="1">
        <f>120-(B29*120)</f>
        <v>120</v>
      </c>
      <c r="C30" s="1">
        <f>120-(C29*120)</f>
        <v>120</v>
      </c>
      <c r="D30" s="1">
        <f>120-(D29*120)</f>
        <v>120</v>
      </c>
      <c r="E30" s="1">
        <f>120-(E29*120)</f>
        <v>120</v>
      </c>
      <c r="F30" s="1">
        <f>B30+C30+D30+E30</f>
        <v>480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0</v>
      </c>
      <c r="H31" s="8">
        <f>C32+C37+C42+C47+C52+C57</f>
        <v>0</v>
      </c>
      <c r="I31" s="5">
        <f>C2+C7+C12+C17+C22+C27+C32+C37+C42+C47+C52+C57</f>
        <v>0</v>
      </c>
    </row>
    <row r="32" spans="1:9" x14ac:dyDescent="0.2">
      <c r="A32" s="5" t="s">
        <v>6</v>
      </c>
      <c r="B32" s="5"/>
      <c r="C32" s="5"/>
      <c r="D32" s="5"/>
      <c r="E32" s="5"/>
      <c r="F32" s="1">
        <f>B32+C32+D32+E32</f>
        <v>0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0</v>
      </c>
      <c r="C33" s="3">
        <f>C32/56.25</f>
        <v>0</v>
      </c>
      <c r="D33" s="3">
        <f>D32/56.25</f>
        <v>0</v>
      </c>
      <c r="E33" s="3">
        <f>E32/56.25</f>
        <v>0</v>
      </c>
      <c r="F33" s="3">
        <f>F32/225</f>
        <v>0</v>
      </c>
      <c r="G33" s="8">
        <f>D2+D7+D12+D17+D22+D27</f>
        <v>0</v>
      </c>
      <c r="H33" s="8">
        <f>D32+D37+D42+D47+D52+D57</f>
        <v>0</v>
      </c>
      <c r="I33" s="5">
        <f>D2+D7+D12+D17+D22+D27+D32+D37+D42+D47+D52+D57</f>
        <v>0</v>
      </c>
    </row>
    <row r="34" spans="1:9" x14ac:dyDescent="0.2">
      <c r="A34" s="5" t="s">
        <v>8</v>
      </c>
      <c r="B34" s="3">
        <f>(B32/80)</f>
        <v>0</v>
      </c>
      <c r="C34" s="3">
        <f>(C32/80)</f>
        <v>0</v>
      </c>
      <c r="D34" s="3">
        <f>(D32/80)</f>
        <v>0</v>
      </c>
      <c r="E34" s="3">
        <f>(E32/80)</f>
        <v>0</v>
      </c>
      <c r="F34" s="3">
        <f>(F32/320)</f>
        <v>0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120</v>
      </c>
      <c r="C35" s="1">
        <f>120-(C34*120)</f>
        <v>120</v>
      </c>
      <c r="D35" s="1">
        <f>120-(D34*120)</f>
        <v>120</v>
      </c>
      <c r="E35" s="1">
        <f>120-(E34*120)</f>
        <v>120</v>
      </c>
      <c r="F35" s="1">
        <f>B35+C35+D35+E35</f>
        <v>480</v>
      </c>
      <c r="G35" s="5">
        <f>E2+E7+E12+E17+E22+E27</f>
        <v>0</v>
      </c>
      <c r="H35" s="5">
        <f>E32+E37+E42+E47+E52+E57</f>
        <v>0</v>
      </c>
      <c r="I35" s="5">
        <f>E2+E7+E12+E17+E22+E27+E32+E37+E42+E47+E52+E57</f>
        <v>0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/>
      <c r="C37" s="5"/>
      <c r="D37" s="5"/>
      <c r="E37" s="5"/>
      <c r="F37" s="1">
        <f>B37+C37+D37+E37</f>
        <v>0</v>
      </c>
    </row>
    <row r="38" spans="1:9" x14ac:dyDescent="0.2">
      <c r="A38" s="5" t="s">
        <v>7</v>
      </c>
      <c r="B38" s="3">
        <f>B37/56.25</f>
        <v>0</v>
      </c>
      <c r="C38" s="3">
        <f>C37/56.25</f>
        <v>0</v>
      </c>
      <c r="D38" s="3">
        <f>D37/56.25</f>
        <v>0</v>
      </c>
      <c r="E38" s="3">
        <f>E37/56.25</f>
        <v>0</v>
      </c>
      <c r="F38" s="3">
        <f>F37/225</f>
        <v>0</v>
      </c>
    </row>
    <row r="39" spans="1:9" x14ac:dyDescent="0.2">
      <c r="A39" s="5" t="s">
        <v>8</v>
      </c>
      <c r="B39" s="3">
        <f>(B37/80)</f>
        <v>0</v>
      </c>
      <c r="C39" s="3">
        <f>(C37/80)</f>
        <v>0</v>
      </c>
      <c r="D39" s="3">
        <f>(D37/80)</f>
        <v>0</v>
      </c>
      <c r="E39" s="3">
        <f>(E37/80)</f>
        <v>0</v>
      </c>
      <c r="F39" s="3">
        <f>(F37/320)</f>
        <v>0</v>
      </c>
    </row>
    <row r="40" spans="1:9" x14ac:dyDescent="0.2">
      <c r="A40" s="5" t="s">
        <v>9</v>
      </c>
      <c r="B40" s="1">
        <f>120-(B39*120)</f>
        <v>120</v>
      </c>
      <c r="C40" s="1">
        <f>120-(C39*120)</f>
        <v>120</v>
      </c>
      <c r="D40" s="1">
        <f>120-(D39*120)</f>
        <v>120</v>
      </c>
      <c r="E40" s="1">
        <f>120-(E39*120)</f>
        <v>120</v>
      </c>
      <c r="F40" s="1">
        <f>B40+C40+D40+E40</f>
        <v>480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/>
      <c r="C42" s="5"/>
      <c r="D42" s="5"/>
      <c r="E42" s="5"/>
      <c r="F42" s="1">
        <f>B42+C42+D42+E42</f>
        <v>0</v>
      </c>
    </row>
    <row r="43" spans="1:9" x14ac:dyDescent="0.2">
      <c r="A43" s="5" t="s">
        <v>7</v>
      </c>
      <c r="B43" s="3">
        <f>B42/56.25</f>
        <v>0</v>
      </c>
      <c r="C43" s="3">
        <f>C42/56.25</f>
        <v>0</v>
      </c>
      <c r="D43" s="3">
        <f>D42/56.25</f>
        <v>0</v>
      </c>
      <c r="E43" s="3">
        <f>E42/56.25</f>
        <v>0</v>
      </c>
      <c r="F43" s="3">
        <f>F42/225</f>
        <v>0</v>
      </c>
    </row>
    <row r="44" spans="1:9" x14ac:dyDescent="0.2">
      <c r="A44" s="5" t="s">
        <v>8</v>
      </c>
      <c r="B44" s="3">
        <f>(B42/80)</f>
        <v>0</v>
      </c>
      <c r="C44" s="3">
        <f>(C42/80)</f>
        <v>0</v>
      </c>
      <c r="D44" s="3">
        <f>(D42/80)</f>
        <v>0</v>
      </c>
      <c r="E44" s="3">
        <f>(E42/80)</f>
        <v>0</v>
      </c>
      <c r="F44" s="3">
        <f>(F42/320)</f>
        <v>0</v>
      </c>
    </row>
    <row r="45" spans="1:9" x14ac:dyDescent="0.2">
      <c r="A45" s="5" t="s">
        <v>9</v>
      </c>
      <c r="B45" s="1">
        <f>120-(B44*120)</f>
        <v>120</v>
      </c>
      <c r="C45" s="1">
        <f>120-(C44*120)</f>
        <v>120</v>
      </c>
      <c r="D45" s="1">
        <f>120-(D44*120)</f>
        <v>120</v>
      </c>
      <c r="E45" s="1">
        <f>120-(E44*120)</f>
        <v>120</v>
      </c>
      <c r="F45" s="1">
        <f>B45+C45+D45+E45</f>
        <v>480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/>
      <c r="C47" s="5"/>
      <c r="D47" s="5"/>
      <c r="E47" s="5"/>
      <c r="F47" s="1">
        <f>B47+C47+D47+E47</f>
        <v>0</v>
      </c>
    </row>
    <row r="48" spans="1:9" x14ac:dyDescent="0.2">
      <c r="A48" s="5" t="s">
        <v>7</v>
      </c>
      <c r="B48" s="3">
        <f>B47/56.25</f>
        <v>0</v>
      </c>
      <c r="C48" s="3">
        <f>C47/56.25</f>
        <v>0</v>
      </c>
      <c r="D48" s="3">
        <f>D47/56.25</f>
        <v>0</v>
      </c>
      <c r="E48" s="3">
        <f>E47/56.25</f>
        <v>0</v>
      </c>
      <c r="F48" s="3">
        <f>F47/225</f>
        <v>0</v>
      </c>
    </row>
    <row r="49" spans="1:6" x14ac:dyDescent="0.2">
      <c r="A49" s="5" t="s">
        <v>8</v>
      </c>
      <c r="B49" s="3">
        <f>(B47/80)</f>
        <v>0</v>
      </c>
      <c r="C49" s="3">
        <f>(C47/80)</f>
        <v>0</v>
      </c>
      <c r="D49" s="3">
        <f>(D47/80)</f>
        <v>0</v>
      </c>
      <c r="E49" s="3">
        <f>(E47/80)</f>
        <v>0</v>
      </c>
      <c r="F49" s="3">
        <f>(F47/320)</f>
        <v>0</v>
      </c>
    </row>
    <row r="50" spans="1:6" x14ac:dyDescent="0.2">
      <c r="A50" s="5" t="s">
        <v>9</v>
      </c>
      <c r="B50" s="1">
        <f>120-(B49*120)</f>
        <v>120</v>
      </c>
      <c r="C50" s="1">
        <f>120-(C49*120)</f>
        <v>120</v>
      </c>
      <c r="D50" s="1">
        <f>120-(D49*120)</f>
        <v>120</v>
      </c>
      <c r="E50" s="1">
        <f>120-(E49*120)</f>
        <v>120</v>
      </c>
      <c r="F50" s="1">
        <f>B50+C50+D50+E50</f>
        <v>480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/>
      <c r="C52" s="5"/>
      <c r="D52" s="5"/>
      <c r="E52" s="5"/>
      <c r="F52" s="1">
        <f>B52+C52+D52+E52</f>
        <v>0</v>
      </c>
    </row>
    <row r="53" spans="1:6" x14ac:dyDescent="0.2">
      <c r="A53" s="5" t="s">
        <v>7</v>
      </c>
      <c r="B53" s="3">
        <f>B52/56.25</f>
        <v>0</v>
      </c>
      <c r="C53" s="3">
        <f>C52/56.25</f>
        <v>0</v>
      </c>
      <c r="D53" s="3">
        <f>D52/56.25</f>
        <v>0</v>
      </c>
      <c r="E53" s="3">
        <f>E52/56.25</f>
        <v>0</v>
      </c>
      <c r="F53" s="3">
        <f>F52/225</f>
        <v>0</v>
      </c>
    </row>
    <row r="54" spans="1:6" x14ac:dyDescent="0.2">
      <c r="A54" s="5" t="s">
        <v>8</v>
      </c>
      <c r="B54" s="3">
        <f>(B52/80)</f>
        <v>0</v>
      </c>
      <c r="C54" s="3">
        <f>(C52/80)</f>
        <v>0</v>
      </c>
      <c r="D54" s="3">
        <f>(D52/80)</f>
        <v>0</v>
      </c>
      <c r="E54" s="3">
        <f>(E52/80)</f>
        <v>0</v>
      </c>
      <c r="F54" s="3">
        <f>(F52/320)</f>
        <v>0</v>
      </c>
    </row>
    <row r="55" spans="1:6" x14ac:dyDescent="0.2">
      <c r="A55" s="5" t="s">
        <v>9</v>
      </c>
      <c r="B55" s="1">
        <f>120-(B54*120)</f>
        <v>120</v>
      </c>
      <c r="C55" s="1">
        <f>120-(C54*120)</f>
        <v>120</v>
      </c>
      <c r="D55" s="1">
        <f>120-(D54*120)</f>
        <v>120</v>
      </c>
      <c r="E55" s="1">
        <f>120-(E54*120)</f>
        <v>120</v>
      </c>
      <c r="F55" s="1">
        <f>B55+C55+D55+E55</f>
        <v>480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/>
      <c r="C57" s="5"/>
      <c r="D57" s="5"/>
      <c r="E57" s="5"/>
      <c r="F57" s="1">
        <f>B57+C57+D57+E57</f>
        <v>0</v>
      </c>
    </row>
    <row r="58" spans="1:6" x14ac:dyDescent="0.2">
      <c r="A58" s="5" t="s">
        <v>7</v>
      </c>
      <c r="B58" s="3">
        <f>B57/56.25</f>
        <v>0</v>
      </c>
      <c r="C58" s="3">
        <f>C57/56.25</f>
        <v>0</v>
      </c>
      <c r="D58" s="3">
        <f>D57/56.25</f>
        <v>0</v>
      </c>
      <c r="E58" s="3">
        <f>E57/56.25</f>
        <v>0</v>
      </c>
      <c r="F58" s="3">
        <f>F57/225</f>
        <v>0</v>
      </c>
    </row>
    <row r="59" spans="1:6" x14ac:dyDescent="0.2">
      <c r="A59" s="5" t="s">
        <v>8</v>
      </c>
      <c r="B59" s="3">
        <f>(B57/80)</f>
        <v>0</v>
      </c>
      <c r="C59" s="3">
        <f>(C57/80)</f>
        <v>0</v>
      </c>
      <c r="D59" s="3">
        <f>(D57/80)</f>
        <v>0</v>
      </c>
      <c r="E59" s="3">
        <f>(E57/80)</f>
        <v>0</v>
      </c>
      <c r="F59" s="3">
        <f>(F57/320)</f>
        <v>0</v>
      </c>
    </row>
    <row r="60" spans="1:6" x14ac:dyDescent="0.2">
      <c r="A60" s="5" t="s">
        <v>9</v>
      </c>
      <c r="B60" s="1">
        <f>120-(B59*120)</f>
        <v>120</v>
      </c>
      <c r="C60" s="1">
        <f>120-(C59*120)</f>
        <v>120</v>
      </c>
      <c r="D60" s="1">
        <f>120-(D59*120)</f>
        <v>120</v>
      </c>
      <c r="E60" s="1">
        <f>120-(E59*120)</f>
        <v>120</v>
      </c>
      <c r="F60" s="1">
        <f>B60+C60+D60+E60</f>
        <v>480</v>
      </c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0"/>
  <sheetViews>
    <sheetView zoomScaleNormal="100" workbookViewId="0">
      <selection activeCell="J1" sqref="J1"/>
    </sheetView>
  </sheetViews>
  <sheetFormatPr baseColWidth="10" defaultColWidth="8.83203125" defaultRowHeight="15" x14ac:dyDescent="0.2"/>
  <cols>
    <col min="1" max="1" width="20.6640625" style="22" customWidth="1"/>
    <col min="2" max="4" width="9.6640625" style="22" customWidth="1"/>
    <col min="5" max="5" width="9.83203125" style="22" customWidth="1"/>
    <col min="6" max="6" width="9.6640625" style="22" customWidth="1"/>
    <col min="7" max="9" width="32.6640625" style="22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t="s">
        <v>42</v>
      </c>
    </row>
    <row r="2" spans="1:10" x14ac:dyDescent="0.2">
      <c r="A2" s="1" t="s">
        <v>6</v>
      </c>
      <c r="B2" s="1"/>
      <c r="C2" s="1"/>
      <c r="D2" s="1"/>
      <c r="E2" s="1"/>
      <c r="F2" s="1">
        <f>B2+C2+D2+E2</f>
        <v>0</v>
      </c>
      <c r="J2">
        <v>7</v>
      </c>
    </row>
    <row r="3" spans="1:10" x14ac:dyDescent="0.2">
      <c r="A3" s="1" t="s">
        <v>7</v>
      </c>
      <c r="B3" s="3">
        <f>B2/56.25</f>
        <v>0</v>
      </c>
      <c r="C3" s="3">
        <f>C2/56.25</f>
        <v>0</v>
      </c>
      <c r="D3" s="3">
        <f>D2/56.25</f>
        <v>0</v>
      </c>
      <c r="E3" s="3">
        <f>E2/56.25</f>
        <v>0</v>
      </c>
      <c r="F3" s="3">
        <f>F2/225</f>
        <v>0</v>
      </c>
    </row>
    <row r="4" spans="1:10" x14ac:dyDescent="0.2">
      <c r="A4" s="1" t="s">
        <v>8</v>
      </c>
      <c r="B4" s="3">
        <f>(B2/80)</f>
        <v>0</v>
      </c>
      <c r="C4" s="3">
        <f>(C2/80)</f>
        <v>0</v>
      </c>
      <c r="D4" s="3">
        <f>(D2/80)</f>
        <v>0</v>
      </c>
      <c r="E4" s="3">
        <f>(E2/80)</f>
        <v>0</v>
      </c>
      <c r="F4" s="3">
        <f>(F2/320)</f>
        <v>0</v>
      </c>
    </row>
    <row r="5" spans="1:10" x14ac:dyDescent="0.2">
      <c r="A5" s="1" t="s">
        <v>9</v>
      </c>
      <c r="B5" s="1">
        <f>120-(B4*120)</f>
        <v>120</v>
      </c>
      <c r="C5" s="1">
        <f>120-(C4*120)</f>
        <v>120</v>
      </c>
      <c r="D5" s="1">
        <f>120-(D4*120)</f>
        <v>120</v>
      </c>
      <c r="E5" s="1">
        <f>120-(E4*120)</f>
        <v>120</v>
      </c>
      <c r="F5" s="1">
        <f>B5+C5+D5+E5</f>
        <v>480</v>
      </c>
    </row>
    <row r="6" spans="1:10" x14ac:dyDescent="0.2">
      <c r="A6" s="2" t="s">
        <v>10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0" x14ac:dyDescent="0.2">
      <c r="A7" s="5" t="s">
        <v>6</v>
      </c>
      <c r="B7" s="5"/>
      <c r="C7" s="5"/>
      <c r="D7" s="5"/>
      <c r="E7" s="5"/>
      <c r="F7" s="1">
        <f>B7+C7+D7+E7</f>
        <v>0</v>
      </c>
    </row>
    <row r="8" spans="1:10" x14ac:dyDescent="0.2">
      <c r="A8" s="5" t="s">
        <v>7</v>
      </c>
      <c r="B8" s="3">
        <f>B7/56.25</f>
        <v>0</v>
      </c>
      <c r="C8" s="3">
        <f>C7/56.25</f>
        <v>0</v>
      </c>
      <c r="D8" s="3">
        <f>D7/56.25</f>
        <v>0</v>
      </c>
      <c r="E8" s="3">
        <f>E7/56.25</f>
        <v>0</v>
      </c>
      <c r="F8" s="3">
        <f>F7/225</f>
        <v>0</v>
      </c>
    </row>
    <row r="9" spans="1:10" x14ac:dyDescent="0.2">
      <c r="A9" s="5" t="s">
        <v>8</v>
      </c>
      <c r="B9" s="3">
        <f>(B7/80)</f>
        <v>0</v>
      </c>
      <c r="C9" s="3">
        <f>(C7/80)</f>
        <v>0</v>
      </c>
      <c r="D9" s="3">
        <f>(D7/80)</f>
        <v>0</v>
      </c>
      <c r="E9" s="3">
        <f>(E7/80)</f>
        <v>0</v>
      </c>
      <c r="F9" s="3">
        <f>(F7/320)</f>
        <v>0</v>
      </c>
    </row>
    <row r="10" spans="1:10" x14ac:dyDescent="0.2">
      <c r="A10" s="5" t="s">
        <v>9</v>
      </c>
      <c r="B10" s="1">
        <f>120-(B9*120)</f>
        <v>120</v>
      </c>
      <c r="C10" s="1">
        <f>120-(C9*120)</f>
        <v>120</v>
      </c>
      <c r="D10" s="1">
        <f>120-(D9*120)</f>
        <v>120</v>
      </c>
      <c r="E10" s="1">
        <f>120-(E9*120)</f>
        <v>120</v>
      </c>
      <c r="F10" s="1">
        <f>B10+C10+D10+E10</f>
        <v>480</v>
      </c>
    </row>
    <row r="11" spans="1:10" x14ac:dyDescent="0.2">
      <c r="A11" s="2" t="s">
        <v>11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</row>
    <row r="12" spans="1:10" x14ac:dyDescent="0.2">
      <c r="A12" s="5" t="s">
        <v>6</v>
      </c>
      <c r="B12" s="5"/>
      <c r="C12" s="5"/>
      <c r="D12" s="5"/>
      <c r="E12" s="5"/>
      <c r="F12" s="1">
        <f>B12+C12+D12+E12</f>
        <v>0</v>
      </c>
    </row>
    <row r="13" spans="1:10" x14ac:dyDescent="0.2">
      <c r="A13" s="5" t="s">
        <v>7</v>
      </c>
      <c r="B13" s="3">
        <f>B12/56.25</f>
        <v>0</v>
      </c>
      <c r="C13" s="3">
        <f>C12/56.25</f>
        <v>0</v>
      </c>
      <c r="D13" s="3">
        <f>D12/56.25</f>
        <v>0</v>
      </c>
      <c r="E13" s="3">
        <f>E12/56.25</f>
        <v>0</v>
      </c>
      <c r="F13" s="3">
        <f>F12/225</f>
        <v>0</v>
      </c>
    </row>
    <row r="14" spans="1:10" x14ac:dyDescent="0.2">
      <c r="A14" s="5" t="s">
        <v>8</v>
      </c>
      <c r="B14" s="3">
        <f>(B12/80)</f>
        <v>0</v>
      </c>
      <c r="C14" s="3">
        <f>(C12/80)</f>
        <v>0</v>
      </c>
      <c r="D14" s="3">
        <f>(D12/80)</f>
        <v>0</v>
      </c>
      <c r="E14" s="3">
        <f>(E12/80)</f>
        <v>0</v>
      </c>
      <c r="F14" s="3">
        <f>(F12/320)</f>
        <v>0</v>
      </c>
    </row>
    <row r="15" spans="1:10" x14ac:dyDescent="0.2">
      <c r="A15" s="5" t="s">
        <v>9</v>
      </c>
      <c r="B15" s="1">
        <f>120-(B14*120)</f>
        <v>120</v>
      </c>
      <c r="C15" s="1">
        <f>120-(C14*120)</f>
        <v>120</v>
      </c>
      <c r="D15" s="1">
        <f>120-(D14*120)</f>
        <v>120</v>
      </c>
      <c r="E15" s="1">
        <f>120-(E14*120)</f>
        <v>120</v>
      </c>
      <c r="F15" s="1">
        <f>B15+C15+D15+E15</f>
        <v>480</v>
      </c>
    </row>
    <row r="16" spans="1:10" x14ac:dyDescent="0.2">
      <c r="A16" s="2" t="s">
        <v>12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13</v>
      </c>
      <c r="H16" s="6" t="s">
        <v>14</v>
      </c>
      <c r="I16" s="7" t="s">
        <v>15</v>
      </c>
    </row>
    <row r="17" spans="1:9" x14ac:dyDescent="0.2">
      <c r="A17" s="5" t="s">
        <v>6</v>
      </c>
      <c r="B17" s="5"/>
      <c r="C17" s="5"/>
      <c r="D17" s="5"/>
      <c r="E17" s="5"/>
      <c r="F17" s="1">
        <f>B17+C17+D17+E17</f>
        <v>0</v>
      </c>
      <c r="G17" s="5">
        <f>F2+F7+F12+F17+F22+F27</f>
        <v>0</v>
      </c>
      <c r="H17" s="9">
        <f>F32+F37+F42+F47+F52+F57</f>
        <v>0</v>
      </c>
      <c r="I17" s="9">
        <f>F2+F7+F12+F17+F22+F27+F32+F37+F42+F47+F52+F57</f>
        <v>0</v>
      </c>
    </row>
    <row r="18" spans="1:9" x14ac:dyDescent="0.2">
      <c r="A18" s="5" t="s">
        <v>7</v>
      </c>
      <c r="B18" s="3">
        <f>B17/56.25</f>
        <v>0</v>
      </c>
      <c r="C18" s="3">
        <f>C17/56.25</f>
        <v>0</v>
      </c>
      <c r="D18" s="3">
        <f>D17/56.25</f>
        <v>0</v>
      </c>
      <c r="E18" s="3">
        <f>E17/56.25</f>
        <v>0</v>
      </c>
      <c r="F18" s="3">
        <f>F17/225</f>
        <v>0</v>
      </c>
      <c r="G18" s="2" t="s">
        <v>16</v>
      </c>
      <c r="H18" s="6" t="s">
        <v>16</v>
      </c>
      <c r="I18" s="7" t="s">
        <v>17</v>
      </c>
    </row>
    <row r="19" spans="1:9" x14ac:dyDescent="0.2">
      <c r="A19" s="5" t="s">
        <v>8</v>
      </c>
      <c r="B19" s="3">
        <f>(B17/80)</f>
        <v>0</v>
      </c>
      <c r="C19" s="3">
        <f>(C17/80)</f>
        <v>0</v>
      </c>
      <c r="D19" s="3">
        <f>(D17/80)</f>
        <v>0</v>
      </c>
      <c r="E19" s="3">
        <f>(E17/80)</f>
        <v>0</v>
      </c>
      <c r="F19" s="3">
        <f>(F17/320)</f>
        <v>0</v>
      </c>
      <c r="G19" s="17">
        <f>(F4+F9+F14+F19+F24+F29)/6</f>
        <v>0</v>
      </c>
      <c r="H19" s="17">
        <f>(F34+F39+F44+F49+F54+F59)/6</f>
        <v>0</v>
      </c>
      <c r="I19" s="17">
        <f>(G19+H19)/2</f>
        <v>0</v>
      </c>
    </row>
    <row r="20" spans="1:9" x14ac:dyDescent="0.2">
      <c r="A20" s="5" t="s">
        <v>9</v>
      </c>
      <c r="B20" s="1">
        <f>120-(B19*120)</f>
        <v>120</v>
      </c>
      <c r="C20" s="1">
        <f>120-(C19*120)</f>
        <v>120</v>
      </c>
      <c r="D20" s="1">
        <f>120-(D19*120)</f>
        <v>120</v>
      </c>
      <c r="E20" s="1">
        <f>120-(E19*120)</f>
        <v>120</v>
      </c>
      <c r="F20" s="1">
        <f>B20+C20+D20+E20</f>
        <v>480</v>
      </c>
      <c r="G20" s="2" t="s">
        <v>18</v>
      </c>
      <c r="H20" s="6" t="s">
        <v>19</v>
      </c>
      <c r="I20" s="7" t="s">
        <v>19</v>
      </c>
    </row>
    <row r="21" spans="1:9" x14ac:dyDescent="0.2">
      <c r="A21" s="2" t="s">
        <v>20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18" t="e">
        <f>720/(B2+B7+B12+B17+B22+B27)</f>
        <v>#DIV/0!</v>
      </c>
      <c r="H21" s="18" t="e">
        <f>720/(B32+B37+B42+B47+B52+B57)</f>
        <v>#DIV/0!</v>
      </c>
      <c r="I21" s="18" t="e">
        <f>(G21+H21)/2</f>
        <v>#DIV/0!</v>
      </c>
    </row>
    <row r="22" spans="1:9" x14ac:dyDescent="0.2">
      <c r="A22" s="5" t="s">
        <v>6</v>
      </c>
      <c r="B22" s="5"/>
      <c r="C22" s="5"/>
      <c r="D22" s="5"/>
      <c r="E22" s="5"/>
      <c r="F22" s="1">
        <f>B22+C22+D22+E22</f>
        <v>0</v>
      </c>
      <c r="G22" s="2" t="s">
        <v>21</v>
      </c>
      <c r="H22" s="6" t="s">
        <v>22</v>
      </c>
      <c r="I22" s="7" t="s">
        <v>22</v>
      </c>
    </row>
    <row r="23" spans="1:9" x14ac:dyDescent="0.2">
      <c r="A23" s="5" t="s">
        <v>7</v>
      </c>
      <c r="B23" s="3">
        <f>B22/56.25</f>
        <v>0</v>
      </c>
      <c r="C23" s="3">
        <f>C22/56.25</f>
        <v>0</v>
      </c>
      <c r="D23" s="3">
        <f>D22/56.25</f>
        <v>0</v>
      </c>
      <c r="E23" s="3">
        <f>E22/56.25</f>
        <v>0</v>
      </c>
      <c r="F23" s="3">
        <f>F22/225</f>
        <v>0</v>
      </c>
      <c r="G23" s="18" t="e">
        <f>720/(C2+C7+C12+C17+C22+C27)</f>
        <v>#DIV/0!</v>
      </c>
      <c r="H23" s="18" t="e">
        <f>720/(C32+C37+C42+C47+C52+C57)</f>
        <v>#DIV/0!</v>
      </c>
      <c r="I23" s="18" t="e">
        <f>(G23+H23)/2</f>
        <v>#DIV/0!</v>
      </c>
    </row>
    <row r="24" spans="1:9" x14ac:dyDescent="0.2">
      <c r="A24" s="5" t="s">
        <v>8</v>
      </c>
      <c r="B24" s="3">
        <f>(B22/80)</f>
        <v>0</v>
      </c>
      <c r="C24" s="3">
        <f>(C22/80)</f>
        <v>0</v>
      </c>
      <c r="D24" s="3">
        <f>(D22/80)</f>
        <v>0</v>
      </c>
      <c r="E24" s="3">
        <f>(E22/80)</f>
        <v>0</v>
      </c>
      <c r="F24" s="3">
        <f>(F22/320)</f>
        <v>0</v>
      </c>
      <c r="G24" s="2" t="s">
        <v>23</v>
      </c>
      <c r="H24" s="6" t="s">
        <v>24</v>
      </c>
      <c r="I24" s="7" t="s">
        <v>24</v>
      </c>
    </row>
    <row r="25" spans="1:9" x14ac:dyDescent="0.2">
      <c r="A25" s="5" t="s">
        <v>9</v>
      </c>
      <c r="B25" s="1">
        <f>120-(B24*120)</f>
        <v>120</v>
      </c>
      <c r="C25" s="1">
        <f>120-(C24*120)</f>
        <v>120</v>
      </c>
      <c r="D25" s="1">
        <f>120-(D24*120)</f>
        <v>120</v>
      </c>
      <c r="E25" s="1">
        <f>120-(E24*120)</f>
        <v>120</v>
      </c>
      <c r="F25" s="1">
        <f>B25+C25+D25+E25</f>
        <v>480</v>
      </c>
      <c r="G25" s="18" t="e">
        <f>720/(D2+D7+D12+D17+D22+D27)</f>
        <v>#DIV/0!</v>
      </c>
      <c r="H25" s="18" t="e">
        <f>720/(D32+D37+D42+D47+D52+D57)</f>
        <v>#DIV/0!</v>
      </c>
      <c r="I25" s="18" t="e">
        <f>(G25+H25)/2</f>
        <v>#DIV/0!</v>
      </c>
    </row>
    <row r="26" spans="1:9" x14ac:dyDescent="0.2">
      <c r="A26" s="2" t="s">
        <v>25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26</v>
      </c>
      <c r="H26" s="6" t="s">
        <v>27</v>
      </c>
      <c r="I26" s="7" t="s">
        <v>27</v>
      </c>
    </row>
    <row r="27" spans="1:9" x14ac:dyDescent="0.2">
      <c r="A27" s="5" t="s">
        <v>6</v>
      </c>
      <c r="B27" s="5"/>
      <c r="C27" s="5"/>
      <c r="D27" s="5"/>
      <c r="E27" s="5"/>
      <c r="F27" s="1">
        <f>B27+C27+D27+E27</f>
        <v>0</v>
      </c>
      <c r="G27" s="18" t="e">
        <f>720/(E2+E7+E12+E17+E22+E27)</f>
        <v>#DIV/0!</v>
      </c>
      <c r="H27" s="18" t="e">
        <f>720/(E32+E37+E42+E47+E52+E57)</f>
        <v>#DIV/0!</v>
      </c>
      <c r="I27" s="18" t="e">
        <f>(G27+H27)/2</f>
        <v>#DIV/0!</v>
      </c>
    </row>
    <row r="28" spans="1:9" x14ac:dyDescent="0.2">
      <c r="A28" s="5" t="s">
        <v>7</v>
      </c>
      <c r="B28" s="3">
        <f>B27/56.25</f>
        <v>0</v>
      </c>
      <c r="C28" s="3">
        <f>C27/56.25</f>
        <v>0</v>
      </c>
      <c r="D28" s="3">
        <f>D27/56.25</f>
        <v>0</v>
      </c>
      <c r="E28" s="3">
        <f>E27/56.25</f>
        <v>0</v>
      </c>
      <c r="F28" s="3">
        <f>F27/225</f>
        <v>0</v>
      </c>
      <c r="G28" s="2" t="s">
        <v>28</v>
      </c>
      <c r="H28" s="6" t="s">
        <v>29</v>
      </c>
      <c r="I28" s="7" t="s">
        <v>29</v>
      </c>
    </row>
    <row r="29" spans="1:9" x14ac:dyDescent="0.2">
      <c r="A29" s="5" t="s">
        <v>8</v>
      </c>
      <c r="B29" s="3">
        <f>(B27/80)</f>
        <v>0</v>
      </c>
      <c r="C29" s="3">
        <f>(C27/80)</f>
        <v>0</v>
      </c>
      <c r="D29" s="3">
        <f>(D27/80)</f>
        <v>0</v>
      </c>
      <c r="E29" s="3">
        <f>(E27/80)</f>
        <v>0</v>
      </c>
      <c r="F29" s="3">
        <f>(F27/320)</f>
        <v>0</v>
      </c>
      <c r="G29" s="8">
        <f>B2+B7+B12+B17+B22+B27</f>
        <v>0</v>
      </c>
      <c r="H29" s="8">
        <f>B32+B37+B42+B47+B52+B57</f>
        <v>0</v>
      </c>
      <c r="I29" s="8">
        <f>B2+B7+B12+B17+B22+B27+B32+B37+B42+B47+B52+B57</f>
        <v>0</v>
      </c>
    </row>
    <row r="30" spans="1:9" x14ac:dyDescent="0.2">
      <c r="A30" s="5" t="s">
        <v>9</v>
      </c>
      <c r="B30" s="1">
        <f>120-(B29*120)</f>
        <v>120</v>
      </c>
      <c r="C30" s="1">
        <f>120-(C29*120)</f>
        <v>120</v>
      </c>
      <c r="D30" s="1">
        <f>120-(D29*120)</f>
        <v>120</v>
      </c>
      <c r="E30" s="1">
        <f>120-(E29*120)</f>
        <v>120</v>
      </c>
      <c r="F30" s="1">
        <f>B30+C30+D30+E30</f>
        <v>480</v>
      </c>
      <c r="G30" s="2" t="s">
        <v>30</v>
      </c>
      <c r="H30" s="6" t="s">
        <v>31</v>
      </c>
      <c r="I30" s="7" t="s">
        <v>31</v>
      </c>
    </row>
    <row r="31" spans="1:9" x14ac:dyDescent="0.2">
      <c r="A31" s="6" t="s">
        <v>32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8">
        <f>C2+C7+C12+C17+C22+C27</f>
        <v>0</v>
      </c>
      <c r="H31" s="8">
        <f>C32+C37+C42+C47+C52+C57</f>
        <v>0</v>
      </c>
      <c r="I31" s="5">
        <f>C2+C7+C12+C17+C22+C27+C32+C37+C42+C47+C52+C57</f>
        <v>0</v>
      </c>
    </row>
    <row r="32" spans="1:9" x14ac:dyDescent="0.2">
      <c r="A32" s="5" t="s">
        <v>6</v>
      </c>
      <c r="B32" s="5"/>
      <c r="C32" s="5"/>
      <c r="D32" s="5"/>
      <c r="E32" s="5"/>
      <c r="F32" s="1">
        <f>B32+C32+D32+E32</f>
        <v>0</v>
      </c>
      <c r="G32" s="2" t="s">
        <v>33</v>
      </c>
      <c r="H32" s="6" t="s">
        <v>34</v>
      </c>
      <c r="I32" s="7" t="s">
        <v>34</v>
      </c>
    </row>
    <row r="33" spans="1:9" x14ac:dyDescent="0.2">
      <c r="A33" s="5" t="s">
        <v>7</v>
      </c>
      <c r="B33" s="3">
        <f>B32/56.25</f>
        <v>0</v>
      </c>
      <c r="C33" s="3">
        <f>C32/56.25</f>
        <v>0</v>
      </c>
      <c r="D33" s="3">
        <f>D32/56.25</f>
        <v>0</v>
      </c>
      <c r="E33" s="3">
        <f>E32/56.25</f>
        <v>0</v>
      </c>
      <c r="F33" s="3">
        <f>F32/225</f>
        <v>0</v>
      </c>
      <c r="G33" s="8">
        <f>D2+D7+D12+D17+D22+D27</f>
        <v>0</v>
      </c>
      <c r="H33" s="8">
        <f>D32+D37+D42+D47+D52+D57</f>
        <v>0</v>
      </c>
      <c r="I33" s="5">
        <f>D2+D7+D12+D17+D22+D27+D32+D37+D42+D47+D52+D57</f>
        <v>0</v>
      </c>
    </row>
    <row r="34" spans="1:9" x14ac:dyDescent="0.2">
      <c r="A34" s="5" t="s">
        <v>8</v>
      </c>
      <c r="B34" s="3">
        <f>(B32/80)</f>
        <v>0</v>
      </c>
      <c r="C34" s="3">
        <f>(C32/80)</f>
        <v>0</v>
      </c>
      <c r="D34" s="3">
        <f>(D32/80)</f>
        <v>0</v>
      </c>
      <c r="E34" s="3">
        <f>(E32/80)</f>
        <v>0</v>
      </c>
      <c r="F34" s="3">
        <f>(F32/320)</f>
        <v>0</v>
      </c>
      <c r="G34" s="2" t="s">
        <v>35</v>
      </c>
      <c r="H34" s="6" t="s">
        <v>36</v>
      </c>
      <c r="I34" s="7" t="s">
        <v>36</v>
      </c>
    </row>
    <row r="35" spans="1:9" x14ac:dyDescent="0.2">
      <c r="A35" s="5" t="s">
        <v>9</v>
      </c>
      <c r="B35" s="1">
        <f>120-(B34*120)</f>
        <v>120</v>
      </c>
      <c r="C35" s="1">
        <f>120-(C34*120)</f>
        <v>120</v>
      </c>
      <c r="D35" s="1">
        <f>120-(D34*120)</f>
        <v>120</v>
      </c>
      <c r="E35" s="1">
        <f>120-(E34*120)</f>
        <v>120</v>
      </c>
      <c r="F35" s="1">
        <f>B35+C35+D35+E35</f>
        <v>480</v>
      </c>
      <c r="G35" s="5">
        <f>E2+E7+E12+E17+E22+E27</f>
        <v>0</v>
      </c>
      <c r="H35" s="5">
        <f>E32+E37+E42+E47+E52+E57</f>
        <v>0</v>
      </c>
      <c r="I35" s="5">
        <f>E2+E7+E12+E17+E22+E27+E32+E37+E42+E47+E52+E57</f>
        <v>0</v>
      </c>
    </row>
    <row r="36" spans="1:9" x14ac:dyDescent="0.2">
      <c r="A36" s="6" t="s">
        <v>37</v>
      </c>
      <c r="B36" s="6" t="s">
        <v>1</v>
      </c>
      <c r="C36" s="6" t="s">
        <v>2</v>
      </c>
      <c r="D36" s="6" t="s">
        <v>3</v>
      </c>
      <c r="E36" s="6" t="s">
        <v>4</v>
      </c>
      <c r="F36" s="6" t="s">
        <v>5</v>
      </c>
    </row>
    <row r="37" spans="1:9" x14ac:dyDescent="0.2">
      <c r="A37" s="5" t="s">
        <v>6</v>
      </c>
      <c r="B37" s="5"/>
      <c r="C37" s="5"/>
      <c r="D37" s="5"/>
      <c r="E37" s="5"/>
      <c r="F37" s="1">
        <f>B37+C37+D37+E37</f>
        <v>0</v>
      </c>
    </row>
    <row r="38" spans="1:9" x14ac:dyDescent="0.2">
      <c r="A38" s="5" t="s">
        <v>7</v>
      </c>
      <c r="B38" s="3">
        <f>B37/56.25</f>
        <v>0</v>
      </c>
      <c r="C38" s="3">
        <f>C37/56.25</f>
        <v>0</v>
      </c>
      <c r="D38" s="3">
        <f>D37/56.25</f>
        <v>0</v>
      </c>
      <c r="E38" s="3">
        <f>E37/56.25</f>
        <v>0</v>
      </c>
      <c r="F38" s="3">
        <f>F37/225</f>
        <v>0</v>
      </c>
    </row>
    <row r="39" spans="1:9" x14ac:dyDescent="0.2">
      <c r="A39" s="5" t="s">
        <v>8</v>
      </c>
      <c r="B39" s="3">
        <f>(B37/80)</f>
        <v>0</v>
      </c>
      <c r="C39" s="3">
        <f>(C37/80)</f>
        <v>0</v>
      </c>
      <c r="D39" s="3">
        <f>(D37/80)</f>
        <v>0</v>
      </c>
      <c r="E39" s="3">
        <f>(E37/80)</f>
        <v>0</v>
      </c>
      <c r="F39" s="3">
        <f>(F37/320)</f>
        <v>0</v>
      </c>
    </row>
    <row r="40" spans="1:9" x14ac:dyDescent="0.2">
      <c r="A40" s="5" t="s">
        <v>9</v>
      </c>
      <c r="B40" s="1">
        <f>120-(B39*120)</f>
        <v>120</v>
      </c>
      <c r="C40" s="1">
        <f>120-(C39*120)</f>
        <v>120</v>
      </c>
      <c r="D40" s="1">
        <f>120-(D39*120)</f>
        <v>120</v>
      </c>
      <c r="E40" s="1">
        <f>120-(E39*120)</f>
        <v>120</v>
      </c>
      <c r="F40" s="1">
        <f>B40+C40+D40+E40</f>
        <v>480</v>
      </c>
    </row>
    <row r="41" spans="1:9" x14ac:dyDescent="0.2">
      <c r="A41" s="6" t="s">
        <v>38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</row>
    <row r="42" spans="1:9" x14ac:dyDescent="0.2">
      <c r="A42" s="5" t="s">
        <v>6</v>
      </c>
      <c r="B42" s="5"/>
      <c r="C42" s="5"/>
      <c r="D42" s="5"/>
      <c r="E42" s="5"/>
      <c r="F42" s="1">
        <f>B42+C42+D42+E42</f>
        <v>0</v>
      </c>
    </row>
    <row r="43" spans="1:9" x14ac:dyDescent="0.2">
      <c r="A43" s="5" t="s">
        <v>7</v>
      </c>
      <c r="B43" s="3">
        <f>B42/56.25</f>
        <v>0</v>
      </c>
      <c r="C43" s="3">
        <f>C42/56.25</f>
        <v>0</v>
      </c>
      <c r="D43" s="3">
        <f>D42/56.25</f>
        <v>0</v>
      </c>
      <c r="E43" s="3">
        <f>E42/56.25</f>
        <v>0</v>
      </c>
      <c r="F43" s="3">
        <f>F42/225</f>
        <v>0</v>
      </c>
    </row>
    <row r="44" spans="1:9" x14ac:dyDescent="0.2">
      <c r="A44" s="5" t="s">
        <v>8</v>
      </c>
      <c r="B44" s="3">
        <f>(B42/80)</f>
        <v>0</v>
      </c>
      <c r="C44" s="3">
        <f>(C42/80)</f>
        <v>0</v>
      </c>
      <c r="D44" s="3">
        <f>(D42/80)</f>
        <v>0</v>
      </c>
      <c r="E44" s="3">
        <f>(E42/80)</f>
        <v>0</v>
      </c>
      <c r="F44" s="3">
        <f>(F42/320)</f>
        <v>0</v>
      </c>
    </row>
    <row r="45" spans="1:9" x14ac:dyDescent="0.2">
      <c r="A45" s="5" t="s">
        <v>9</v>
      </c>
      <c r="B45" s="1">
        <f>120-(B44*120)</f>
        <v>120</v>
      </c>
      <c r="C45" s="1">
        <f>120-(C44*120)</f>
        <v>120</v>
      </c>
      <c r="D45" s="1">
        <f>120-(D44*120)</f>
        <v>120</v>
      </c>
      <c r="E45" s="1">
        <f>120-(E44*120)</f>
        <v>120</v>
      </c>
      <c r="F45" s="1">
        <f>B45+C45+D45+E45</f>
        <v>480</v>
      </c>
    </row>
    <row r="46" spans="1:9" x14ac:dyDescent="0.2">
      <c r="A46" s="6" t="s">
        <v>39</v>
      </c>
      <c r="B46" s="6" t="s">
        <v>1</v>
      </c>
      <c r="C46" s="6" t="s">
        <v>2</v>
      </c>
      <c r="D46" s="6" t="s">
        <v>3</v>
      </c>
      <c r="E46" s="6" t="s">
        <v>4</v>
      </c>
      <c r="F46" s="6" t="s">
        <v>5</v>
      </c>
    </row>
    <row r="47" spans="1:9" x14ac:dyDescent="0.2">
      <c r="A47" s="5" t="s">
        <v>6</v>
      </c>
      <c r="B47" s="5"/>
      <c r="C47" s="5"/>
      <c r="D47" s="5"/>
      <c r="E47" s="5"/>
      <c r="F47" s="1">
        <f>B47+C47+D47+E47</f>
        <v>0</v>
      </c>
    </row>
    <row r="48" spans="1:9" x14ac:dyDescent="0.2">
      <c r="A48" s="5" t="s">
        <v>7</v>
      </c>
      <c r="B48" s="3">
        <f>B47/56.25</f>
        <v>0</v>
      </c>
      <c r="C48" s="3">
        <f>C47/56.25</f>
        <v>0</v>
      </c>
      <c r="D48" s="3">
        <f>D47/56.25</f>
        <v>0</v>
      </c>
      <c r="E48" s="3">
        <f>E47/56.25</f>
        <v>0</v>
      </c>
      <c r="F48" s="3">
        <f>F47/225</f>
        <v>0</v>
      </c>
    </row>
    <row r="49" spans="1:6" x14ac:dyDescent="0.2">
      <c r="A49" s="5" t="s">
        <v>8</v>
      </c>
      <c r="B49" s="3">
        <f>(B47/80)</f>
        <v>0</v>
      </c>
      <c r="C49" s="3">
        <f>(C47/80)</f>
        <v>0</v>
      </c>
      <c r="D49" s="3">
        <f>(D47/80)</f>
        <v>0</v>
      </c>
      <c r="E49" s="3">
        <f>(E47/80)</f>
        <v>0</v>
      </c>
      <c r="F49" s="3">
        <f>(F47/320)</f>
        <v>0</v>
      </c>
    </row>
    <row r="50" spans="1:6" x14ac:dyDescent="0.2">
      <c r="A50" s="5" t="s">
        <v>9</v>
      </c>
      <c r="B50" s="1">
        <f>120-(B49*120)</f>
        <v>120</v>
      </c>
      <c r="C50" s="1">
        <f>120-(C49*120)</f>
        <v>120</v>
      </c>
      <c r="D50" s="1">
        <f>120-(D49*120)</f>
        <v>120</v>
      </c>
      <c r="E50" s="1">
        <f>120-(E49*120)</f>
        <v>120</v>
      </c>
      <c r="F50" s="1">
        <f>B50+C50+D50+E50</f>
        <v>480</v>
      </c>
    </row>
    <row r="51" spans="1:6" x14ac:dyDescent="0.2">
      <c r="A51" s="6" t="s">
        <v>40</v>
      </c>
      <c r="B51" s="6" t="s">
        <v>1</v>
      </c>
      <c r="C51" s="6" t="s">
        <v>2</v>
      </c>
      <c r="D51" s="6" t="s">
        <v>3</v>
      </c>
      <c r="E51" s="6" t="s">
        <v>4</v>
      </c>
      <c r="F51" s="6" t="s">
        <v>5</v>
      </c>
    </row>
    <row r="52" spans="1:6" x14ac:dyDescent="0.2">
      <c r="A52" s="5" t="s">
        <v>6</v>
      </c>
      <c r="B52" s="5"/>
      <c r="C52" s="5"/>
      <c r="D52" s="5"/>
      <c r="E52" s="5"/>
      <c r="F52" s="1">
        <f>B52+C52+D52+E52</f>
        <v>0</v>
      </c>
    </row>
    <row r="53" spans="1:6" x14ac:dyDescent="0.2">
      <c r="A53" s="5" t="s">
        <v>7</v>
      </c>
      <c r="B53" s="3">
        <f>B52/56.25</f>
        <v>0</v>
      </c>
      <c r="C53" s="3">
        <f>C52/56.25</f>
        <v>0</v>
      </c>
      <c r="D53" s="3">
        <f>D52/56.25</f>
        <v>0</v>
      </c>
      <c r="E53" s="3">
        <f>E52/56.25</f>
        <v>0</v>
      </c>
      <c r="F53" s="3">
        <f>F52/225</f>
        <v>0</v>
      </c>
    </row>
    <row r="54" spans="1:6" x14ac:dyDescent="0.2">
      <c r="A54" s="5" t="s">
        <v>8</v>
      </c>
      <c r="B54" s="3">
        <f>(B52/80)</f>
        <v>0</v>
      </c>
      <c r="C54" s="3">
        <f>(C52/80)</f>
        <v>0</v>
      </c>
      <c r="D54" s="3">
        <f>(D52/80)</f>
        <v>0</v>
      </c>
      <c r="E54" s="3">
        <f>(E52/80)</f>
        <v>0</v>
      </c>
      <c r="F54" s="3">
        <f>(F52/320)</f>
        <v>0</v>
      </c>
    </row>
    <row r="55" spans="1:6" x14ac:dyDescent="0.2">
      <c r="A55" s="5" t="s">
        <v>9</v>
      </c>
      <c r="B55" s="1">
        <f>120-(B54*120)</f>
        <v>120</v>
      </c>
      <c r="C55" s="1">
        <f>120-(C54*120)</f>
        <v>120</v>
      </c>
      <c r="D55" s="1">
        <f>120-(D54*120)</f>
        <v>120</v>
      </c>
      <c r="E55" s="1">
        <f>120-(E54*120)</f>
        <v>120</v>
      </c>
      <c r="F55" s="1">
        <f>B55+C55+D55+E55</f>
        <v>480</v>
      </c>
    </row>
    <row r="56" spans="1:6" x14ac:dyDescent="0.2">
      <c r="A56" s="6" t="s">
        <v>41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</row>
    <row r="57" spans="1:6" x14ac:dyDescent="0.2">
      <c r="A57" s="5" t="s">
        <v>6</v>
      </c>
      <c r="B57" s="5"/>
      <c r="C57" s="5"/>
      <c r="D57" s="5"/>
      <c r="E57" s="5"/>
      <c r="F57" s="1">
        <f>B57+C57+D57+E57</f>
        <v>0</v>
      </c>
    </row>
    <row r="58" spans="1:6" x14ac:dyDescent="0.2">
      <c r="A58" s="5" t="s">
        <v>7</v>
      </c>
      <c r="B58" s="3">
        <f>B57/56.25</f>
        <v>0</v>
      </c>
      <c r="C58" s="3">
        <f>C57/56.25</f>
        <v>0</v>
      </c>
      <c r="D58" s="3">
        <f>D57/56.25</f>
        <v>0</v>
      </c>
      <c r="E58" s="3">
        <f>E57/56.25</f>
        <v>0</v>
      </c>
      <c r="F58" s="3">
        <f>F57/225</f>
        <v>0</v>
      </c>
    </row>
    <row r="59" spans="1:6" x14ac:dyDescent="0.2">
      <c r="A59" s="5" t="s">
        <v>8</v>
      </c>
      <c r="B59" s="3">
        <f>(B57/80)</f>
        <v>0</v>
      </c>
      <c r="C59" s="3">
        <f>(C57/80)</f>
        <v>0</v>
      </c>
      <c r="D59" s="3">
        <f>(D57/80)</f>
        <v>0</v>
      </c>
      <c r="E59" s="3">
        <f>(E57/80)</f>
        <v>0</v>
      </c>
      <c r="F59" s="3">
        <f>(F57/320)</f>
        <v>0</v>
      </c>
    </row>
    <row r="60" spans="1:6" x14ac:dyDescent="0.2">
      <c r="A60" s="5" t="s">
        <v>9</v>
      </c>
      <c r="B60" s="1">
        <f>120-(B59*120)</f>
        <v>120</v>
      </c>
      <c r="C60" s="1">
        <f>120-(C59*120)</f>
        <v>120</v>
      </c>
      <c r="D60" s="1">
        <f>120-(D59*120)</f>
        <v>120</v>
      </c>
      <c r="E60" s="1">
        <f>120-(E59*120)</f>
        <v>120</v>
      </c>
      <c r="F60" s="1">
        <f>B60+C60+D60+E60</f>
        <v>480</v>
      </c>
    </row>
  </sheetData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3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40.6640625" style="22" customWidth="1"/>
    <col min="2" max="8" width="9.6640625" style="22" customWidth="1"/>
    <col min="9" max="9" width="19.33203125" style="22" customWidth="1"/>
    <col min="10" max="10" width="38" style="22" customWidth="1"/>
  </cols>
  <sheetData>
    <row r="1" spans="1:10" x14ac:dyDescent="0.2">
      <c r="I1" s="23"/>
      <c r="J1" s="25" t="s">
        <v>43</v>
      </c>
    </row>
    <row r="2" spans="1:10" ht="15" customHeight="1" x14ac:dyDescent="0.2">
      <c r="I2" s="24"/>
      <c r="J2" s="24"/>
    </row>
    <row r="3" spans="1:10" ht="15" customHeight="1" x14ac:dyDescent="0.2">
      <c r="I3" s="24"/>
      <c r="J3" s="24"/>
    </row>
    <row r="4" spans="1:10" ht="15" customHeight="1" x14ac:dyDescent="0.2">
      <c r="I4" s="24"/>
      <c r="J4" s="24"/>
    </row>
    <row r="5" spans="1:10" ht="15" customHeight="1" x14ac:dyDescent="0.2">
      <c r="I5" s="24"/>
      <c r="J5" s="24"/>
    </row>
    <row r="6" spans="1:10" x14ac:dyDescent="0.2">
      <c r="I6" s="24"/>
      <c r="J6" s="24"/>
    </row>
    <row r="7" spans="1:10" x14ac:dyDescent="0.2">
      <c r="I7" s="24"/>
      <c r="J7" s="24"/>
    </row>
    <row r="8" spans="1:10" x14ac:dyDescent="0.2">
      <c r="I8" s="24"/>
      <c r="J8" s="24"/>
    </row>
    <row r="9" spans="1:10" x14ac:dyDescent="0.2">
      <c r="I9" s="24"/>
      <c r="J9" s="26"/>
    </row>
    <row r="10" spans="1:10" ht="15" customHeight="1" x14ac:dyDescent="0.2">
      <c r="I10" s="24"/>
      <c r="J10" s="11"/>
    </row>
    <row r="11" spans="1:10" ht="15" customHeight="1" x14ac:dyDescent="0.2">
      <c r="I11" s="24"/>
      <c r="J11" s="5" t="s">
        <v>44</v>
      </c>
    </row>
    <row r="12" spans="1:10" ht="15" customHeight="1" x14ac:dyDescent="0.2">
      <c r="I12" s="24"/>
      <c r="J12" s="9">
        <f>I18+I19+I20+I21</f>
        <v>2526</v>
      </c>
    </row>
    <row r="13" spans="1:10" ht="15" customHeight="1" x14ac:dyDescent="0.2">
      <c r="I13" s="24"/>
      <c r="J13" s="11"/>
    </row>
    <row r="14" spans="1:10" x14ac:dyDescent="0.2">
      <c r="I14" s="24"/>
      <c r="J14" s="5" t="s">
        <v>45</v>
      </c>
    </row>
    <row r="15" spans="1:10" x14ac:dyDescent="0.2">
      <c r="I15" s="24"/>
      <c r="J15" s="21">
        <f>-18900+J12</f>
        <v>-16374</v>
      </c>
    </row>
    <row r="16" spans="1:10" x14ac:dyDescent="0.2">
      <c r="A16" s="15"/>
      <c r="B16" s="15"/>
      <c r="C16" s="15"/>
      <c r="D16" s="15"/>
      <c r="E16" s="15"/>
      <c r="F16" s="15"/>
      <c r="G16" s="15"/>
      <c r="H16" s="15"/>
      <c r="I16" s="6"/>
      <c r="J16" s="11"/>
    </row>
    <row r="17" spans="1:10" x14ac:dyDescent="0.2">
      <c r="A17" s="5" t="s">
        <v>46</v>
      </c>
      <c r="B17" s="5" t="s">
        <v>47</v>
      </c>
      <c r="C17" s="5" t="s">
        <v>48</v>
      </c>
      <c r="D17" s="5" t="s">
        <v>49</v>
      </c>
      <c r="E17" s="5" t="s">
        <v>50</v>
      </c>
      <c r="F17" s="5" t="s">
        <v>51</v>
      </c>
      <c r="G17" s="5" t="s">
        <v>52</v>
      </c>
      <c r="H17" s="5" t="s">
        <v>53</v>
      </c>
      <c r="I17" s="5" t="s">
        <v>54</v>
      </c>
      <c r="J17" s="5" t="s">
        <v>55</v>
      </c>
    </row>
    <row r="18" spans="1:10" ht="16" customHeight="1" x14ac:dyDescent="0.2">
      <c r="A18" s="4" t="s">
        <v>56</v>
      </c>
      <c r="B18" s="9">
        <f>'1'!I29</f>
        <v>707</v>
      </c>
      <c r="C18" s="9">
        <f>'2'!I29</f>
        <v>60</v>
      </c>
      <c r="D18" s="9">
        <f>'3'!I29</f>
        <v>0</v>
      </c>
      <c r="E18" s="9">
        <f>'4'!I29</f>
        <v>0</v>
      </c>
      <c r="F18" s="9">
        <f>'5'!I29</f>
        <v>0</v>
      </c>
      <c r="G18" s="9">
        <f>'6'!I29</f>
        <v>0</v>
      </c>
      <c r="H18" s="9">
        <f>'7'!I29</f>
        <v>0</v>
      </c>
      <c r="I18" s="9">
        <f>B18+C18+D18+E18+F18+G18+H18</f>
        <v>767</v>
      </c>
      <c r="J18" s="9">
        <f>-4725+I18</f>
        <v>-3958</v>
      </c>
    </row>
    <row r="19" spans="1:10" ht="16" customHeight="1" x14ac:dyDescent="0.2">
      <c r="A19" s="4" t="s">
        <v>2</v>
      </c>
      <c r="B19" s="9">
        <f>'1'!I31</f>
        <v>569</v>
      </c>
      <c r="C19" s="9">
        <f>'2'!I31</f>
        <v>98</v>
      </c>
      <c r="D19" s="9">
        <f>'3'!I31</f>
        <v>0</v>
      </c>
      <c r="E19" s="9">
        <f>'4'!I31</f>
        <v>0</v>
      </c>
      <c r="F19" s="9">
        <f>'5'!I31</f>
        <v>0</v>
      </c>
      <c r="G19" s="9">
        <f>'6'!I31</f>
        <v>0</v>
      </c>
      <c r="H19" s="9">
        <f>'7'!I31</f>
        <v>0</v>
      </c>
      <c r="I19" s="9">
        <f>B19+C19+D19+E19+F19+G19+H19</f>
        <v>667</v>
      </c>
      <c r="J19" s="9">
        <f>-4725+I19</f>
        <v>-4058</v>
      </c>
    </row>
    <row r="20" spans="1:10" ht="16" customHeight="1" x14ac:dyDescent="0.2">
      <c r="A20" s="4" t="s">
        <v>3</v>
      </c>
      <c r="B20" s="9">
        <f>'1'!I33</f>
        <v>661</v>
      </c>
      <c r="C20" s="9">
        <f>'2'!I33</f>
        <v>126</v>
      </c>
      <c r="D20" s="9">
        <f>'3'!I33</f>
        <v>0</v>
      </c>
      <c r="E20" s="9">
        <f>'4'!I33</f>
        <v>0</v>
      </c>
      <c r="F20" s="9">
        <f>'5'!I33</f>
        <v>0</v>
      </c>
      <c r="G20" s="9">
        <f>'6'!I33</f>
        <v>0</v>
      </c>
      <c r="H20" s="9">
        <f>'7'!I33</f>
        <v>0</v>
      </c>
      <c r="I20" s="9">
        <f>B20+C20+D20+E20+F20+G20+H20</f>
        <v>787</v>
      </c>
      <c r="J20" s="9">
        <f>-4725+I20</f>
        <v>-3938</v>
      </c>
    </row>
    <row r="21" spans="1:10" ht="16" customHeight="1" x14ac:dyDescent="0.2">
      <c r="A21" s="4" t="s">
        <v>4</v>
      </c>
      <c r="B21" s="9">
        <f>'1'!I35</f>
        <v>305</v>
      </c>
      <c r="C21" s="9">
        <f>'2'!I35</f>
        <v>0</v>
      </c>
      <c r="D21" s="9">
        <f>'3'!I35</f>
        <v>0</v>
      </c>
      <c r="E21" s="9">
        <f>'4'!I35</f>
        <v>0</v>
      </c>
      <c r="F21" s="9">
        <f>'5'!I35</f>
        <v>0</v>
      </c>
      <c r="G21" s="9">
        <f>'6'!I35</f>
        <v>0</v>
      </c>
      <c r="H21" s="9">
        <f>'7'!I35</f>
        <v>0</v>
      </c>
      <c r="I21" s="9">
        <f>B21+C21+D21+E21+F21+G21+H21</f>
        <v>305</v>
      </c>
      <c r="J21" s="9">
        <f>-4725+I21</f>
        <v>-4420</v>
      </c>
    </row>
    <row r="22" spans="1:10" ht="16" customHeight="1" x14ac:dyDescent="0.2">
      <c r="A22" s="19" t="s">
        <v>57</v>
      </c>
      <c r="B22" s="20">
        <v>675</v>
      </c>
      <c r="C22" s="20">
        <v>675</v>
      </c>
      <c r="D22" s="20">
        <v>675</v>
      </c>
      <c r="E22" s="20">
        <v>675</v>
      </c>
      <c r="F22" s="20">
        <v>675</v>
      </c>
      <c r="G22" s="20">
        <v>675</v>
      </c>
      <c r="H22" s="20">
        <v>675</v>
      </c>
      <c r="I22" s="11"/>
      <c r="J22" s="11"/>
    </row>
    <row r="23" spans="1:10" ht="16" customHeight="1" x14ac:dyDescent="0.2">
      <c r="A23" s="13" t="s">
        <v>58</v>
      </c>
      <c r="B23" s="5" t="s">
        <v>47</v>
      </c>
      <c r="C23" s="5" t="s">
        <v>48</v>
      </c>
      <c r="D23" s="5" t="s">
        <v>49</v>
      </c>
      <c r="E23" s="5" t="s">
        <v>50</v>
      </c>
      <c r="F23" s="5" t="s">
        <v>51</v>
      </c>
      <c r="G23" s="5" t="s">
        <v>52</v>
      </c>
      <c r="H23" s="5" t="s">
        <v>53</v>
      </c>
      <c r="I23" s="5" t="s">
        <v>59</v>
      </c>
      <c r="J23" s="14" t="s">
        <v>60</v>
      </c>
    </row>
    <row r="24" spans="1:10" ht="16" customHeight="1" x14ac:dyDescent="0.2">
      <c r="A24" s="4" t="s">
        <v>56</v>
      </c>
      <c r="B24" s="18">
        <f>'1'!I21</f>
        <v>2.0758502569121604</v>
      </c>
      <c r="C24" s="18" t="e">
        <f>'2'!I21</f>
        <v>#DIV/0!</v>
      </c>
      <c r="D24" s="18" t="e">
        <f>'3'!I21</f>
        <v>#DIV/0!</v>
      </c>
      <c r="E24" s="18" t="e">
        <f>'4'!I21</f>
        <v>#DIV/0!</v>
      </c>
      <c r="F24" s="18" t="e">
        <f>'5'!I21</f>
        <v>#DIV/0!</v>
      </c>
      <c r="G24" s="18" t="e">
        <f>'6'!I21</f>
        <v>#DIV/0!</v>
      </c>
      <c r="H24" s="18" t="e">
        <f>'7'!I21</f>
        <v>#DIV/0!</v>
      </c>
      <c r="I24" s="18" t="e">
        <f>(B24+C24+D24+E24+F24+G24+H24)/7</f>
        <v>#DIV/0!</v>
      </c>
      <c r="J24" s="17">
        <f>I18/6720</f>
        <v>0.11413690476190476</v>
      </c>
    </row>
    <row r="25" spans="1:10" ht="16" customHeight="1" x14ac:dyDescent="0.2">
      <c r="A25" s="4" t="s">
        <v>2</v>
      </c>
      <c r="B25" s="18">
        <f>'1'!I23</f>
        <v>2.594224924012158</v>
      </c>
      <c r="C25" s="18" t="e">
        <f>'2'!I23</f>
        <v>#DIV/0!</v>
      </c>
      <c r="D25" s="18" t="e">
        <f>'3'!I23</f>
        <v>#DIV/0!</v>
      </c>
      <c r="E25" s="18" t="e">
        <f>'4'!I23</f>
        <v>#DIV/0!</v>
      </c>
      <c r="F25" s="18" t="e">
        <f>'5'!I23</f>
        <v>#DIV/0!</v>
      </c>
      <c r="G25" s="18" t="e">
        <f>'6'!I23</f>
        <v>#DIV/0!</v>
      </c>
      <c r="H25" s="18" t="e">
        <f>'7'!I23</f>
        <v>#DIV/0!</v>
      </c>
      <c r="I25" s="18" t="e">
        <f>(B25+C25+D25+E25+F25+G25+H25)/7</f>
        <v>#DIV/0!</v>
      </c>
      <c r="J25" s="17">
        <f>I19/6720</f>
        <v>9.9255952380952375E-2</v>
      </c>
    </row>
    <row r="26" spans="1:10" ht="16" customHeight="1" x14ac:dyDescent="0.2">
      <c r="A26" s="4" t="s">
        <v>3</v>
      </c>
      <c r="B26" s="18">
        <f>'1'!I25</f>
        <v>2.1821583156041378</v>
      </c>
      <c r="C26" s="18" t="e">
        <f>'2'!I25</f>
        <v>#DIV/0!</v>
      </c>
      <c r="D26" s="18" t="e">
        <f>'3'!I25</f>
        <v>#DIV/0!</v>
      </c>
      <c r="E26" s="18" t="e">
        <f>'4'!I25</f>
        <v>#DIV/0!</v>
      </c>
      <c r="F26" s="18" t="e">
        <f>'5'!I25</f>
        <v>#DIV/0!</v>
      </c>
      <c r="G26" s="18" t="e">
        <f>'6'!I25</f>
        <v>#DIV/0!</v>
      </c>
      <c r="H26" s="18" t="e">
        <f>'7'!I25</f>
        <v>#DIV/0!</v>
      </c>
      <c r="I26" s="18" t="e">
        <f>(B26+C26+D26+E26+F26+G26+H26)/7</f>
        <v>#DIV/0!</v>
      </c>
      <c r="J26" s="17">
        <f>I20/6720</f>
        <v>0.11711309523809524</v>
      </c>
    </row>
    <row r="27" spans="1:10" ht="16" customHeight="1" x14ac:dyDescent="0.2">
      <c r="A27" s="4" t="s">
        <v>4</v>
      </c>
      <c r="B27" s="18" t="e">
        <f>'1'!I27</f>
        <v>#DIV/0!</v>
      </c>
      <c r="C27" s="18" t="e">
        <f>'2'!I27</f>
        <v>#DIV/0!</v>
      </c>
      <c r="D27" s="18" t="e">
        <f>'3'!I27</f>
        <v>#DIV/0!</v>
      </c>
      <c r="E27" s="18" t="e">
        <f>'4'!I27</f>
        <v>#DIV/0!</v>
      </c>
      <c r="F27" s="18" t="e">
        <f>'5'!I27</f>
        <v>#DIV/0!</v>
      </c>
      <c r="G27" s="18" t="e">
        <f>'6'!I27</f>
        <v>#DIV/0!</v>
      </c>
      <c r="H27" s="18" t="e">
        <f>'7'!I27</f>
        <v>#DIV/0!</v>
      </c>
      <c r="I27" s="18" t="e">
        <f>(B27+C27+D27+E27+F27+G27+H27)/7</f>
        <v>#DIV/0!</v>
      </c>
      <c r="J27" s="17">
        <f>I21/6720</f>
        <v>4.538690476190476E-2</v>
      </c>
    </row>
    <row r="28" spans="1:10" x14ac:dyDescent="0.2">
      <c r="A28" s="10"/>
      <c r="B28" s="12"/>
      <c r="C28" s="12"/>
      <c r="D28" s="12"/>
      <c r="E28" s="12"/>
      <c r="F28" s="12"/>
      <c r="G28" s="12"/>
      <c r="H28" s="12"/>
      <c r="I28" s="6"/>
      <c r="J28" s="15"/>
    </row>
    <row r="29" spans="1:10" ht="16" customHeight="1" x14ac:dyDescent="0.2">
      <c r="A29" s="13" t="s">
        <v>61</v>
      </c>
      <c r="B29" s="5" t="s">
        <v>47</v>
      </c>
      <c r="C29" s="5" t="s">
        <v>48</v>
      </c>
      <c r="D29" s="5" t="s">
        <v>49</v>
      </c>
      <c r="E29" s="5" t="s">
        <v>50</v>
      </c>
      <c r="F29" s="5" t="s">
        <v>51</v>
      </c>
      <c r="G29" s="5" t="s">
        <v>52</v>
      </c>
      <c r="H29" s="5" t="s">
        <v>53</v>
      </c>
      <c r="I29" s="5" t="s">
        <v>59</v>
      </c>
      <c r="J29" s="16" t="s">
        <v>62</v>
      </c>
    </row>
    <row r="30" spans="1:10" ht="16" customHeight="1" x14ac:dyDescent="0.2">
      <c r="A30" s="4" t="s">
        <v>56</v>
      </c>
      <c r="B30" s="18">
        <f>'1'!I29/960</f>
        <v>0.73645833333333333</v>
      </c>
      <c r="C30" s="18">
        <f>'2'!I29/960</f>
        <v>6.25E-2</v>
      </c>
      <c r="D30" s="18">
        <f>'3'!I29/960</f>
        <v>0</v>
      </c>
      <c r="E30" s="18">
        <f>'4'!I29/960</f>
        <v>0</v>
      </c>
      <c r="F30" s="18">
        <f>'5'!I29/960</f>
        <v>0</v>
      </c>
      <c r="G30" s="18">
        <f>'6'!I29/960</f>
        <v>0</v>
      </c>
      <c r="H30" s="18">
        <f>'7'!I29/960</f>
        <v>0</v>
      </c>
      <c r="I30" s="17">
        <f>(B30+C30+D30+E30+F30+G30+H30)/7</f>
        <v>0.11413690476190476</v>
      </c>
      <c r="J30" s="5">
        <f>(100%-I30)*168</f>
        <v>148.82499999999999</v>
      </c>
    </row>
    <row r="31" spans="1:10" ht="16" customHeight="1" x14ac:dyDescent="0.2">
      <c r="A31" s="4" t="s">
        <v>2</v>
      </c>
      <c r="B31" s="18">
        <f>'1'!I31/960</f>
        <v>0.59270833333333328</v>
      </c>
      <c r="C31" s="18">
        <f>'2'!I31/960</f>
        <v>0.10208333333333333</v>
      </c>
      <c r="D31" s="18">
        <f>'3'!I31/960</f>
        <v>0</v>
      </c>
      <c r="E31" s="18">
        <f>'4'!I31/960</f>
        <v>0</v>
      </c>
      <c r="F31" s="18">
        <f>'5'!I31/960</f>
        <v>0</v>
      </c>
      <c r="G31" s="18">
        <f>'6'!I31/960</f>
        <v>0</v>
      </c>
      <c r="H31" s="18">
        <f>'7'!I31/960</f>
        <v>0</v>
      </c>
      <c r="I31" s="17">
        <f>(B31+C31+D31+E31+F31+G31+H31)/7</f>
        <v>9.9255952380952375E-2</v>
      </c>
      <c r="J31" s="5">
        <f>(100%-I31)*168</f>
        <v>151.32499999999999</v>
      </c>
    </row>
    <row r="32" spans="1:10" ht="16" customHeight="1" x14ac:dyDescent="0.2">
      <c r="A32" s="4" t="s">
        <v>3</v>
      </c>
      <c r="B32" s="18">
        <f>'1'!I33/960</f>
        <v>0.68854166666666672</v>
      </c>
      <c r="C32" s="18">
        <f>'2'!I33/960</f>
        <v>0.13125000000000001</v>
      </c>
      <c r="D32" s="18">
        <f>'3'!I33/960</f>
        <v>0</v>
      </c>
      <c r="E32" s="18">
        <f>'4'!I33/960</f>
        <v>0</v>
      </c>
      <c r="F32" s="18">
        <f>'5'!I33/960</f>
        <v>0</v>
      </c>
      <c r="G32" s="18">
        <f>'6'!I33/960</f>
        <v>0</v>
      </c>
      <c r="H32" s="18">
        <f>'7'!I33/960</f>
        <v>0</v>
      </c>
      <c r="I32" s="17">
        <f>(B32+C32+D32+E32+F32+G32+H32)/7</f>
        <v>0.11711309523809524</v>
      </c>
      <c r="J32" s="5">
        <f>(100%-I32)*168</f>
        <v>148.32500000000002</v>
      </c>
    </row>
    <row r="33" spans="1:10" ht="16" customHeight="1" x14ac:dyDescent="0.2">
      <c r="A33" s="4" t="s">
        <v>4</v>
      </c>
      <c r="B33" s="18">
        <f>'1'!I35/960</f>
        <v>0.31770833333333331</v>
      </c>
      <c r="C33" s="18">
        <f>'2'!I35/960</f>
        <v>0</v>
      </c>
      <c r="D33" s="18">
        <f>'3'!I35/960</f>
        <v>0</v>
      </c>
      <c r="E33" s="18">
        <f>'4'!I35/960</f>
        <v>0</v>
      </c>
      <c r="F33" s="18">
        <f>'5'!I35/960</f>
        <v>0</v>
      </c>
      <c r="G33" s="18">
        <f>'6'!I35/960</f>
        <v>0</v>
      </c>
      <c r="H33" s="18">
        <f>'7'!I35/960</f>
        <v>0</v>
      </c>
      <c r="I33" s="17">
        <f>(B33+C33+D33+E33+F33+G33+H33)/7</f>
        <v>4.538690476190476E-2</v>
      </c>
      <c r="J33" s="5">
        <f>(100%-I33)*168</f>
        <v>160.375</v>
      </c>
    </row>
  </sheetData>
  <mergeCells count="2">
    <mergeCell ref="I1:I15"/>
    <mergeCell ref="J1:J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DO NOT EDIT!!</vt:lpstr>
      <vt:lpstr>1</vt:lpstr>
      <vt:lpstr>2</vt:lpstr>
      <vt:lpstr>3</vt:lpstr>
      <vt:lpstr>4</vt:lpstr>
      <vt:lpstr>5</vt:lpstr>
      <vt:lpstr>6</vt:lpstr>
      <vt:lpstr>7</vt:lpstr>
      <vt:lpstr>Summary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Sylvia</dc:creator>
  <cp:lastModifiedBy>Microsoft Office User</cp:lastModifiedBy>
  <dcterms:created xsi:type="dcterms:W3CDTF">2022-01-15T16:00:07Z</dcterms:created>
  <dcterms:modified xsi:type="dcterms:W3CDTF">2022-08-23T21:26:43Z</dcterms:modified>
</cp:coreProperties>
</file>