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ummary" sheetId="1" r:id="rId1"/>
    <sheet name="Syntax impact" sheetId="2" r:id="rId2"/>
  </sheets>
  <definedNames>
    <definedName name="_xlnm._FilterDatabase" localSheetId="0" hidden="1">Summary!$G$1:$K$68</definedName>
  </definedNames>
  <calcPr calcId="152511"/>
</workbook>
</file>

<file path=xl/calcChain.xml><?xml version="1.0" encoding="utf-8"?>
<calcChain xmlns="http://schemas.openxmlformats.org/spreadsheetml/2006/main">
  <c r="Q7" i="1" l="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7" i="1"/>
  <c r="N8" i="1"/>
  <c r="N9" i="1"/>
  <c r="N10" i="1"/>
  <c r="N11" i="1"/>
  <c r="N12" i="1"/>
  <c r="N13" i="1"/>
  <c r="N14" i="1"/>
  <c r="N15" i="1"/>
  <c r="N16" i="1"/>
  <c r="N17" i="1"/>
  <c r="N18" i="1"/>
  <c r="N19" i="1"/>
  <c r="N20" i="1"/>
  <c r="N21" i="1"/>
  <c r="N22" i="1"/>
  <c r="N23" i="1"/>
  <c r="N24" i="1"/>
  <c r="N25" i="1"/>
  <c r="N26" i="1"/>
  <c r="N27" i="1"/>
  <c r="N28" i="1"/>
  <c r="N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 i="1"/>
</calcChain>
</file>

<file path=xl/sharedStrings.xml><?xml version="1.0" encoding="utf-8"?>
<sst xmlns="http://schemas.openxmlformats.org/spreadsheetml/2006/main" count="688" uniqueCount="386">
  <si>
    <t>If you compile using ZWB, the compiler removes the sign from a signed zoned decimal (DISPLAY) field before comparing this field to an alphanumeric elementary field during execution.</t>
  </si>
  <si>
    <t>X</t>
  </si>
  <si>
    <t>Object code control</t>
  </si>
  <si>
    <t>ZWB</t>
  </si>
  <si>
    <t>NOZWB</t>
  </si>
  <si>
    <t>Use XREF to produce a sorted cross-reference listing.</t>
  </si>
  <si>
    <t>Maps and listings</t>
  </si>
  <si>
    <t>NOX</t>
  </si>
  <si>
    <t>NOXREF</t>
  </si>
  <si>
    <t>XREF</t>
  </si>
  <si>
    <t>Use WORD(xxxx) to specify that an alternate reserved-word table is to be used during compilation.</t>
  </si>
  <si>
    <t>Source language</t>
  </si>
  <si>
    <t>NOWORD</t>
  </si>
  <si>
    <t>NOWD</t>
  </si>
  <si>
    <t>WD</t>
  </si>
  <si>
    <t>WORD</t>
  </si>
  <si>
    <t>Use VBREF to get a cross-reference between all verbs used in the source program and the line numbers in which they are used. VBREF also produces a summary of the number of times each verb was used in the program.</t>
  </si>
  <si>
    <t>NOVBREF</t>
  </si>
  <si>
    <t>VBREF</t>
  </si>
  <si>
    <t>TRUNC affects the way that binary data is truncated during moves and arithmetic operations.</t>
  </si>
  <si>
    <t>TRUNC</t>
  </si>
  <si>
    <t>THREAD indicates that a COBOL program is to be enabled for execution in a Language Environment enclave that has multiple POSIX threads or PL/I tasks.</t>
  </si>
  <si>
    <t>Other</t>
  </si>
  <si>
    <t>NOTHREAD</t>
  </si>
  <si>
    <t>THREAD</t>
  </si>
  <si>
    <t>Use TEST to produce object code that enables debugging and problem determination tools such as Debug Tool and Fault Analyzer. With TEST, you can also enable the inclusion of symbolic variables in the formatted dumps that are produced by Language Environment.</t>
  </si>
  <si>
    <t>Debugging and diagnostics</t>
  </si>
  <si>
    <t>NOTEST</t>
  </si>
  <si>
    <t>TEST</t>
  </si>
  <si>
    <t>Use TERMINAL to send progress and diagnostic messages to the SYSTERM ddname.</t>
  </si>
  <si>
    <t>NOTERMINAL</t>
  </si>
  <si>
    <t>NOTERM</t>
  </si>
  <si>
    <t>TERM</t>
  </si>
  <si>
    <t>TERMINAL</t>
  </si>
  <si>
    <t>The STGOPT option controls storage optimization.</t>
  </si>
  <si>
    <t>Virtual storage usage</t>
  </si>
  <si>
    <t>NOSTGOPT</t>
  </si>
  <si>
    <t>NOSO</t>
  </si>
  <si>
    <t>SO</t>
  </si>
  <si>
    <t>STGOPT</t>
  </si>
  <si>
    <t>Use SSRANGE to generate code that checks for out-of-range storage references.</t>
  </si>
  <si>
    <t>NOSSRANGE</t>
  </si>
  <si>
    <t>NOSSR</t>
  </si>
  <si>
    <t>SSR</t>
  </si>
  <si>
    <t>SSRANGE</t>
  </si>
  <si>
    <t>Use the SQLIMS compiler option to enable the IMS SQL coprocessor and to specify Information Management System (IMS) suboptions. You must specify the SQLIMS option if a COBOL source program contains SQLIMS statements (EXEC SQLIMS statements).</t>
  </si>
  <si>
    <t>NOSQLIMS</t>
  </si>
  <si>
    <t>SQLIMS</t>
  </si>
  <si>
    <t>Use the SQLCCSID compiler option to control whether the CODEPAGE compiler option will influence the processing of SQL statements in your COBOL programs.</t>
  </si>
  <si>
    <t>SQLCCSID</t>
  </si>
  <si>
    <t>NOSQLC</t>
  </si>
  <si>
    <t>NOSQLCCSID</t>
  </si>
  <si>
    <t>SQLC</t>
  </si>
  <si>
    <t>Use the SQL compiler option to enable the DB2 coprocessor and to specify DB2 suboptions. You must specify the SQL option if a COBOL source program contains SQL statements (EXEC SQL statements) and the program has not been processed by the DB2 precompiler.</t>
  </si>
  <si>
    <t>NOSQL</t>
  </si>
  <si>
    <t>SQL</t>
  </si>
  <si>
    <t>Use SPACE to select single-, double-, or triple-spacing in your source code listing.</t>
  </si>
  <si>
    <t>SPACE</t>
  </si>
  <si>
    <t>Use SOURCE to get a listing of your source program. This listing will include any statements embedded by PROCESS or COPY statements.</t>
  </si>
  <si>
    <t>SOURCE</t>
  </si>
  <si>
    <t>NOS</t>
  </si>
  <si>
    <t>NOSOURCE</t>
  </si>
  <si>
    <t>S</t>
  </si>
  <si>
    <t>Use SIZE to indicate the amount of main storage to be made available to the compiler front end for compilation. The compiler front end is the phase of compilation that occurs before code generation and optimization.</t>
  </si>
  <si>
    <t>SZ</t>
  </si>
  <si>
    <t>SIZE</t>
  </si>
  <si>
    <t>When you use SEQUENCE, the compiler examines columns 1 through 6 to check that the source statements are arranged in ascending order according to their EBCDIC collating sequence. The compiler issues a diagnostic message if any statements are not in ascending order.</t>
  </si>
  <si>
    <t>NOSEQUENCE</t>
  </si>
  <si>
    <t>NOSEQ</t>
  </si>
  <si>
    <t>SEQ</t>
  </si>
  <si>
    <t>SEQUENCE</t>
  </si>
  <si>
    <t>The RMODE setting influences the RMODE (residency mode) of your generated object program.</t>
  </si>
  <si>
    <t>AUTO</t>
  </si>
  <si>
    <t>RMODE</t>
  </si>
  <si>
    <t>A program compiled as RENT is generated as a reentrant object program. A program compiled as NORENT is generated as a nonreentrant object program.</t>
  </si>
  <si>
    <t>RENT</t>
  </si>
  <si>
    <t>NORENT</t>
  </si>
  <si>
    <t>Use QUOTE if you want the figurative constant [ALL] QUOTE or [ALL] QUOTES to represent one or more quotation mark (") characters. Use APOST if you want the figurative constant [ALL] QUOTE or [ALL] QUOTES to represent one or more single quotation mark (') characters.</t>
  </si>
  <si>
    <t>APOST</t>
  </si>
  <si>
    <t>Q</t>
  </si>
  <si>
    <t>QUOTE</t>
  </si>
  <si>
    <t>The PGMNAME option controls the handling of program-names and entry-point names.</t>
  </si>
  <si>
    <t>Object deck generation</t>
  </si>
  <si>
    <t>PGMN</t>
  </si>
  <si>
    <t>PGMNAME</t>
  </si>
  <si>
    <t>Use OUTDD to specify that you want DISPLAY output that is directed to the system logical output device to go to a specific ddname.</t>
  </si>
  <si>
    <t>OUT</t>
  </si>
  <si>
    <t>OUTDD</t>
  </si>
  <si>
    <t>Use OPTIMIZE to reduce the run time of your object program. Optimization might also reduce the amount of storage your object program uses.</t>
  </si>
  <si>
    <t>OPT</t>
  </si>
  <si>
    <t>OPTIMIZE</t>
  </si>
  <si>
    <t>Use OPTFILE to enable the specifying of COBOL compiler options in a data set. Using a compiler-option data set circumvents the 100-character limit on options specified in a JCL PARM string.</t>
  </si>
  <si>
    <t>OPTFILE</t>
  </si>
  <si>
    <t>Use OFFSET to produce a condensed PROCEDURE DIVISION listing.</t>
  </si>
  <si>
    <t>NOOFFSET</t>
  </si>
  <si>
    <t>NOOFF</t>
  </si>
  <si>
    <t>OFF</t>
  </si>
  <si>
    <t>OFFSET</t>
  </si>
  <si>
    <t>Use OBJECT to write the generated object code to a file to be used as input for the binder.</t>
  </si>
  <si>
    <t>OBJECT</t>
  </si>
  <si>
    <t>NOOBJ</t>
  </si>
  <si>
    <t>NOOBJECT</t>
  </si>
  <si>
    <t>OBJ</t>
  </si>
  <si>
    <t>Use NUMPROC(NOPFD) if your internal decimal and zoned decimal data might use nonpreferred signs.</t>
  </si>
  <si>
    <t>NUMPROC</t>
  </si>
  <si>
    <t>Use the NUMBER compiler option if you have line numbers in your source code and want those numbers to be used in error messages and SOURCE, MAP, LIST, and XREF listings.</t>
  </si>
  <si>
    <t>NONUMBER</t>
  </si>
  <si>
    <t>NUMBER</t>
  </si>
  <si>
    <t>The NSYMBOL option controls the interpretation of the N symbol used in literals and PICTURE clauses, indicating whether national or DBCS processing is assumed.</t>
  </si>
  <si>
    <t>NSYMBOL</t>
  </si>
  <si>
    <t>Use NAME to generate a link-edit NAME card for each object module. You can also use NAME to generate names for each load module when you are doing batch compilations.</t>
  </si>
  <si>
    <t>NONAME</t>
  </si>
  <si>
    <t>NAME</t>
  </si>
  <si>
    <t>The MDECK compiler option specifies that a copy of the updated input source after library processing (that is, the result of COPY, BASIS, REPLACE, EXEC SQL INCLUDE, and EXEC SQLIMS INCLUDE statements) is written to a file.</t>
  </si>
  <si>
    <t>NOMDECK</t>
  </si>
  <si>
    <t>NOMD</t>
  </si>
  <si>
    <t>MD</t>
  </si>
  <si>
    <t>MDECK</t>
  </si>
  <si>
    <t>Use the MAXPCF option to specify a maximum program complexity factor value. The program complexity factor (PCF) is computed by the compiler and the computed value is in the listing file. If the PCF of your program exceeds the maximum value, the compiler will automatically reduce the optimization level to speed up the compilation and use less storage. Therefore, when you compile a suite of programs, you do not have to specify an OPTIMIZE option value for each program.</t>
  </si>
  <si>
    <t>MAXPCF</t>
  </si>
  <si>
    <t>Use MAP to produce a listing of the items defined in the DATA DIVISION.</t>
  </si>
  <si>
    <t>NOMAP</t>
  </si>
  <si>
    <t>MAP</t>
  </si>
  <si>
    <t>Use the LIST compiler option to produce a listing of the assembler-language expansion of your source code.</t>
  </si>
  <si>
    <t>NOLIST</t>
  </si>
  <si>
    <t>LIST</t>
  </si>
  <si>
    <t>Use LINECOUNT(nnn) to specify the number of lines to be printed on each page of the compilation listing, or use LINECOUNT(0) to suppress pagination.</t>
  </si>
  <si>
    <t>LC</t>
  </si>
  <si>
    <t>LINECOUNT</t>
  </si>
  <si>
    <t>Use the LANGUAGE option to select the language in which compiler output will be printed. The information that will be printed in the selected language includes diagnostic messages, source listing page and scale headers, FIPS message headers, message summary headers, compilation summary, and headers and notations that result from the selection of certain compiler options (MAP, XREF, VBREF, and FLAGSTD).</t>
  </si>
  <si>
    <t>LANG</t>
  </si>
  <si>
    <t>LANGUAGE</t>
  </si>
  <si>
    <t>INTDATE(ANSI) instructs the compiler to use the Standard COBOL 85 starting date for integer dates used with date intrinsic functions. Day 1 is Jan 1, 1601. INTDATE(LILIAN) instructs the compiler to use the Language Environment Lilian starting date for integer dates used with date intrinsic functions. Day 1 is Oct 15, 1582.</t>
  </si>
  <si>
    <t>Date processing</t>
  </si>
  <si>
    <t>INTDATE</t>
  </si>
  <si>
    <t>The HGPR option controls the compiler usage of the 64-bit registers provided by z/Architecture processors.</t>
  </si>
  <si>
    <t>HGPR</t>
  </si>
  <si>
    <t>Use FLAGSTD to specify the level or subset of Standard COBOL 85 to be regarded as conforming, and to get informational messages about Standard COBOL 85 elements that are included in your program.</t>
  </si>
  <si>
    <t>NOFLAGSTD</t>
  </si>
  <si>
    <t>FLAGSTD</t>
  </si>
  <si>
    <t>Use FLAG(x) to produce diagnostic messages at the end of the source listing for errors of a severity level x or above.</t>
  </si>
  <si>
    <t>NOF</t>
  </si>
  <si>
    <t>NOFLAG</t>
  </si>
  <si>
    <t>F</t>
  </si>
  <si>
    <t>FLAG</t>
  </si>
  <si>
    <t>Use FASTSRT to let IBM DFSORT, or an equivalent product, perform sort input and output instead of Enterprise COBOL.</t>
  </si>
  <si>
    <t>NOFASTSRT</t>
  </si>
  <si>
    <t>FSRT</t>
  </si>
  <si>
    <t>FASTSRT</t>
  </si>
  <si>
    <t>Use EXPORTALL to instruct the compiler to automatically export the PROGRAM-ID name and each alternate entry-point name from each program definition when the object deck is link-edited to form a DLL.</t>
  </si>
  <si>
    <t>NOEXPORTALL</t>
  </si>
  <si>
    <t>NOEXP</t>
  </si>
  <si>
    <t>EXP</t>
  </si>
  <si>
    <t>EXPORTALL</t>
  </si>
  <si>
    <t>Use the EXIT option to provide user-supplied modules in place of various compiler functions.</t>
  </si>
  <si>
    <t>NOEXIT</t>
  </si>
  <si>
    <t>NOEX</t>
  </si>
  <si>
    <t>EX</t>
  </si>
  <si>
    <t>EXIT</t>
  </si>
  <si>
    <t>Use DYNAM to cause nonnested, separately compiled programs invoked through the CALL literal statement to be loaded for CALL, and deleted for CANCEL, dynamically at run time.</t>
  </si>
  <si>
    <t>NODYNAM</t>
  </si>
  <si>
    <t>NODYN</t>
  </si>
  <si>
    <t>DYN</t>
  </si>
  <si>
    <t>DYNAM</t>
  </si>
  <si>
    <t>Use DUMP to produce a system dump at compile time for an internal compiler error.</t>
  </si>
  <si>
    <t>NODUMP</t>
  </si>
  <si>
    <t>NODU</t>
  </si>
  <si>
    <t>DU</t>
  </si>
  <si>
    <t>DUMP</t>
  </si>
  <si>
    <t>Use DLL to instruct the compiler to generate an object module that is enabled for dynamic link library (DLL) support. DLL enablement is required if the program will be part of a DLL, will reference DLLs, or if the program contains object-oriented COBOL syntax such as INVOKE statements or class definitions.</t>
  </si>
  <si>
    <t>NODLL</t>
  </si>
  <si>
    <t>DLL</t>
  </si>
  <si>
    <t>The DISPSIGN option controls output formatting for DISPLAY of signed numeric items.</t>
  </si>
  <si>
    <t>COMPAT</t>
  </si>
  <si>
    <t>DS</t>
  </si>
  <si>
    <t>DISPSIGN</t>
  </si>
  <si>
    <t>DIAGTRUNC causes the compiler to issue a severity-4 (Warning) diagnostic message for MOVE statements that have numeric receivers when the receiving data item has fewer integer positions than the sending data item or literal. In statements that have multiple receivers, the message is issued separately for each receiver that could be truncated.</t>
  </si>
  <si>
    <t>NODIAGTRUNC</t>
  </si>
  <si>
    <t>NODTR</t>
  </si>
  <si>
    <t>DTR</t>
  </si>
  <si>
    <t>DIAGTRUNC</t>
  </si>
  <si>
    <t>Use DECK to produce object code in the form of 80-column records. If you use the DECK option, be certain that SYSPUNCH is defined in your JCL for compilation.</t>
  </si>
  <si>
    <t>NODECK</t>
  </si>
  <si>
    <t>NOD</t>
  </si>
  <si>
    <t>D</t>
  </si>
  <si>
    <t>DECK</t>
  </si>
  <si>
    <t>Using DBCS causes the compiler to recognize X’0E’ (SO) and X’0F’ (SI) as shift codes for the double-byte portion of an alphanumeric literal.</t>
  </si>
  <si>
    <t>DBCS</t>
  </si>
  <si>
    <t>NODBCS</t>
  </si>
  <si>
    <t>The DATA option affects whether storage for dynamic data areas and other dynamic runtime storage is obtained from above or below the 16 MB line.</t>
  </si>
  <si>
    <t>DATA</t>
  </si>
  <si>
    <t>You can use the CURRENCY option to provide an alternate default currency symbol to be used for a COBOL program. (The default currency symbol is the dollar sign ($).)</t>
  </si>
  <si>
    <t>NOCURRENCY</t>
  </si>
  <si>
    <t>NOCURR</t>
  </si>
  <si>
    <t>CURR</t>
  </si>
  <si>
    <t>CURRENCY</t>
  </si>
  <si>
    <t>Use the COMPILE option only if you want to force full compilation even in the presence of serious errors. All diagnostics and object code will be generated. Do not try to run the object code if the compilation resulted in serious errors: the results could be unpredictable or an abnormal termination could occur.</t>
  </si>
  <si>
    <t>NOC</t>
  </si>
  <si>
    <t>NOCOMPILE</t>
  </si>
  <si>
    <t>CP</t>
  </si>
  <si>
    <t>COMPILE</t>
  </si>
  <si>
    <t>Use CODEPAGE to specify the coded character set identifier (CCSID) for an EBCDIC code page for processing compile-time and runtime COBOL operations that are sensitive to character encoding.</t>
  </si>
  <si>
    <t>CODEPAGE</t>
  </si>
  <si>
    <t>The CICS compiler option enables the integrated CICS translator and lets you specify CICS suboptions. You must use the CICS option if your COBOL source program contains EXEC CICS or EXEC DLI statements and the program has not been processed by the separate CICS translator.</t>
  </si>
  <si>
    <t>NOCICS</t>
  </si>
  <si>
    <t>CICS</t>
  </si>
  <si>
    <t>Use BUFSIZE to allocate an amount of main storage to the buffer for each compiler work data set. Usually, a large buffer size improves the performance of the compiler.</t>
  </si>
  <si>
    <t>BUF</t>
  </si>
  <si>
    <t>BUFSIZE</t>
  </si>
  <si>
    <t>Use BLOCK0 to change the compiler default for QSAM files from unblocked to blocked (as if BLOCK CONTAINS 0 were specified) and thus gain the benefit of system-determined blocking for output files.</t>
  </si>
  <si>
    <t>NOBLOCK0</t>
  </si>
  <si>
    <t>BLOCK0</t>
  </si>
  <si>
    <t>If you specify AWO, an implicit APPLY WRITE-ONLY clause is activated for all QSAM files in the program that have blocked variable-length records.</t>
  </si>
  <si>
    <t>NOAWO</t>
  </si>
  <si>
    <t>AWO</t>
  </si>
  <si>
    <t>ARITH affects the maximum number of digits that you can code for integers, and the number of digits used in fixed-point intermediate results.</t>
  </si>
  <si>
    <t>AR</t>
  </si>
  <si>
    <t>ARITH</t>
  </si>
  <si>
    <t>The ARCH option specifies the machine architecture for which the executable program instructions are to be generated.</t>
  </si>
  <si>
    <t>ARCH</t>
  </si>
  <si>
    <t>The AFP option controls the compiler usage of the Additional Floating Point (AFP) registers that are provided by z/Architecture processors.</t>
  </si>
  <si>
    <t>VOLATILE</t>
  </si>
  <si>
    <t>AFP</t>
  </si>
  <si>
    <t>ADV has meaning only if you use WRITE...ADVANCING in your source code. With ADV in effect, the compiler adds 1 byte to the record length to account for the printer control character.</t>
  </si>
  <si>
    <t>ADV</t>
  </si>
  <si>
    <t>NOADV</t>
  </si>
  <si>
    <t>Use ADATA when you want the compiler to create a SYSADATA file that contains records of additional compilation information</t>
  </si>
  <si>
    <t>NOADATA</t>
  </si>
  <si>
    <t>ADATA</t>
  </si>
  <si>
    <t>Compiler</t>
  </si>
  <si>
    <t>Code Gen</t>
  </si>
  <si>
    <t>Semantics</t>
  </si>
  <si>
    <t>Syntax</t>
  </si>
  <si>
    <t>Family</t>
  </si>
  <si>
    <t>Default</t>
  </si>
  <si>
    <t>Neg. Abbr.</t>
  </si>
  <si>
    <t>Negation</t>
  </si>
  <si>
    <t>Opt. Abbr.</t>
  </si>
  <si>
    <t>Option</t>
  </si>
  <si>
    <t>Model for an option : enum OptionType, bool Activated, string value</t>
  </si>
  <si>
    <t>IBM Enterprise Cobol 5.1 for zOs - Programming Guide</t>
  </si>
  <si>
    <t>NS</t>
  </si>
  <si>
    <t>IsActivated</t>
  </si>
  <si>
    <t>Value</t>
  </si>
  <si>
    <t>false</t>
  </si>
  <si>
    <t>true</t>
  </si>
  <si>
    <t>I,I</t>
  </si>
  <si>
    <t>PRESERVE</t>
  </si>
  <si>
    <t>ANSI</t>
  </si>
  <si>
    <t>ENGLISH</t>
  </si>
  <si>
    <t>NATIONAL</t>
  </si>
  <si>
    <t>NOPFD</t>
  </si>
  <si>
    <t>SYSOUT</t>
  </si>
  <si>
    <t>NODWARF</t>
  </si>
  <si>
    <t>STD</t>
  </si>
  <si>
    <t>FULL</t>
  </si>
  <si>
    <t>C# enum</t>
  </si>
  <si>
    <t>C# default</t>
  </si>
  <si>
    <t>C# property</t>
  </si>
  <si>
    <t>C# init</t>
  </si>
  <si>
    <t>C# dictionary</t>
  </si>
  <si>
    <t>Values</t>
  </si>
  <si>
    <t>ARITH(COMPAT)</t>
  </si>
  <si>
    <t>ARITH(EXTEND)</t>
  </si>
  <si>
    <t>Tokens</t>
  </si>
  <si>
    <t>PictureCharacterString</t>
  </si>
  <si>
    <t>The maximum number of digit positions that you can specify in the PICTURE clause for packed-decimal, external-decimal, and numeric-edited data items is raised from 18 to 31</t>
  </si>
  <si>
    <t>EXTEND</t>
  </si>
  <si>
    <t>IntegerLiteral
DecimalLiteral</t>
  </si>
  <si>
    <t xml:space="preserve"> The maximum number of digits that you can specify in a fixed-point numeric literal is raised from 18 to 31. You can use numeric literals with large precision anywhere that numeric literals are currently allowed</t>
  </si>
  <si>
    <t>Functions</t>
  </si>
  <si>
    <t>NUMVAL
NUMVAL-C</t>
  </si>
  <si>
    <t>The maximum number of digits that you can specify in the arguments to NUMVAL and NUMVAL-C is raised from 18 to 31.</t>
  </si>
  <si>
    <t>FACTORIAL</t>
  </si>
  <si>
    <t>The maximum value of the integer argument to the FACTORIAL function is 29.</t>
  </si>
  <si>
    <t>Intermediate results</t>
  </si>
  <si>
    <t>Intermediate results in arithmetic statements use extended mode.</t>
  </si>
  <si>
    <t>Expressions</t>
  </si>
  <si>
    <t>Intermediate results in arithmetic statements use compatibility mode.</t>
  </si>
  <si>
    <t xml:space="preserve">The maximum number of digit positions in the PICTURE clause for packed-decimal, external-decimal, and numeric-edited data items is 18. </t>
  </si>
  <si>
    <t xml:space="preserve"> The maximum number of digits in a fixed-point numeric literal is 18.</t>
  </si>
  <si>
    <t xml:space="preserve">The maximum number of digits in the arguments to NUMVAL and NUMVAL-C is 18. </t>
  </si>
  <si>
    <t xml:space="preserve"> The maximum value of the integer argument to the FACTORIAL function is 28.</t>
  </si>
  <si>
    <t>CICS(options)</t>
  </si>
  <si>
    <t>If you specify the NOCICS option, any CICS statements found in the source program are diagnosed and discarded.</t>
  </si>
  <si>
    <t>Statements</t>
  </si>
  <si>
    <t>EXEC CICS</t>
  </si>
  <si>
    <t>When the compiler encounters CICS statements, and at other significant points in the source program, the compiler interfaces with the integrated CICS translator. All text between EXEC CICS and END-EXEC statements is passed to the translator. The translator takes appropriate actions and then returns to the compiler, typically indicating which native language statements to generate. If you use EXEC DLI ...</t>
  </si>
  <si>
    <t>COBOL provides an alternate reserved-word table (IGYCCICS) for CICS application programs. If you use the compiler option WORD(CICS), COBOL words that are not supported under CICS are flagged with an error message.</t>
  </si>
  <si>
    <t>ccsid must be an integer that represents a valid CCSID for an EBCDIC code page.</t>
  </si>
  <si>
    <t>ccsis</t>
  </si>
  <si>
    <t>Encoding</t>
  </si>
  <si>
    <t>ccsid specifies</t>
  </si>
  <si>
    <t>The encoding for alphanumeric, national, and DBCS literals in a COBOL source program</t>
  </si>
  <si>
    <t xml:space="preserve">Processing of source code for EXEC SQL statements </t>
  </si>
  <si>
    <t>Processing of source code for EXEC SQLIMS statements</t>
  </si>
  <si>
    <t>ccsid does not specify</t>
  </si>
  <si>
    <t>the default currency sign is always the character with value X’5B’ (unless changed by the CURRENCY compiler option or the CURRENCY SIGN clause in the SPECIAL-NAMES paragraph)</t>
  </si>
  <si>
    <t>Though the encoding of the basic COBOL characters default currency sign ($), quotation mark ("), and the lowercase Latin letters varies in different EBCDIC code pages, the compiler always interprets these characters using the EBCDIC code page 1140 encoding</t>
  </si>
  <si>
    <t>the quotation mark is always the character with value X’7F’.</t>
  </si>
  <si>
    <t xml:space="preserve"> Characters from the basic COBOL character set </t>
  </si>
  <si>
    <t>DBCS code pages</t>
  </si>
  <si>
    <t xml:space="preserve">Compile your COBOL program using the CODEPAGE option with the ccsid set to one of the EBCDIC multibyte character set (MBCS) CCSIDs shown in the table below if the program contains any of the following items: </t>
  </si>
  <si>
    <t xml:space="preserve">User-defined words formed with DBCS characters </t>
  </si>
  <si>
    <t xml:space="preserve">DBCS (USAGE DISPLAY-1) data items </t>
  </si>
  <si>
    <t>DBCS literals</t>
  </si>
  <si>
    <t>literal</t>
  </si>
  <si>
    <t xml:space="preserve">To change the default currency symbol, specify CURRENCY(literal), where literal is a valid COBOL alphanumeric literal (optionally a hexadecimal literal) that represents a single character. </t>
  </si>
  <si>
    <t>If your program processes only one currency type, you can use the CURRENCY option as an alternative to the CURRENCY SIGN clause for indicating the currency symbol you will use in the PICTURE clause of your program. If your program processes more than one currency type, you should use the CURRENCY SIGN clause with the WITH PICTURE SYMBOL phrase to specify the different currency sign types.</t>
  </si>
  <si>
    <t>If you use both the CURRENCY option and the CURRENCY SIGN clause in a program, the CURRENCY option is ignored. Currency symbols specified in the CURRENCY SIGN clause or clauses can be used in PICTURE clauses.</t>
  </si>
  <si>
    <t>When the NOCURRENCY option is in effect and you omit the CURRENCY SIGN clause, the dollar sign ($) is used as the PICTURE symbol for the currency sign.</t>
  </si>
  <si>
    <t>Delimiter: You can delimit the CURRENCY option literal with either quotation marks or single quotation marks, regardless of the QUOTE|APOST compiler option setting.</t>
  </si>
  <si>
    <t>Reserved words =&gt; Rejected words</t>
  </si>
  <si>
    <t>With DBCS in effect, the double-byte portion of the literal is syntax-checked and the literal remains category alphanumeric.</t>
  </si>
  <si>
    <t>NationalLiteral</t>
  </si>
  <si>
    <t>HexadecimalNationalLiteral</t>
  </si>
  <si>
    <t xml:space="preserve">Data items defined with a PICTURE clause that consists only of the symbol N without the USAGE clause are treated as if the USAGE NATIONAL clause is specified. </t>
  </si>
  <si>
    <t>Literals of the form N". . ."or N’. . .’are treated as national literals.</t>
  </si>
  <si>
    <t xml:space="preserve">Data items defined with a PICTURE clause that consists only of the symbol N without the USAGE clause are treated as if the USAGE DISPLAY-1 clause is specified. </t>
  </si>
  <si>
    <t>Literals of the form N". . ."or N’. . .’are treated as DBCS literals.</t>
  </si>
  <si>
    <t>The NSYMBOL(DBCS) option provides compatibility with previous releases of IBM COBOL</t>
  </si>
  <si>
    <t>NSYMBOL(NATIONAL) option makes the handling of the above language elements consistent with Standard COBOL 2002 in this regard</t>
  </si>
  <si>
    <t>LineMap</t>
  </si>
  <si>
    <t>the compiler checks columns 1 through 6 to make sure that they contain only numbers and that the numbers are in numeric collating sequence. (In contrast, SEQUENCE checks the characters in these columns according to EBCDIC collating sequence.)</t>
  </si>
  <si>
    <t>When a line number is found to be out of sequence, the compiler assigns to it a line number with a value one higher than the line number of the preceding statement. The compiler flags the new value with two asterisks and includes in the listing a message indicating an out-of-sequence error. Sequence-checking continues with the next statement, based on the newly assigned value of the previous line.</t>
  </si>
  <si>
    <t>If you use COPY statements and NUMBER is in effect, be sure that your source program line numbers and the copybook line numbers are coordinated.</t>
  </si>
  <si>
    <t>Use NONUMBER if you do not have line numbers in your source code, or if you want the compiler to ignore the line numbers you do have in your source code.</t>
  </si>
  <si>
    <t>With NONUMBER in effect, the compiler generates line numbers for your source statements and uses those numbers as references in listings.</t>
  </si>
  <si>
    <t>LONGMIXED</t>
  </si>
  <si>
    <t>LONGUPPER</t>
  </si>
  <si>
    <t>User defined words</t>
  </si>
  <si>
    <t>ProgramName</t>
  </si>
  <si>
    <t>EntryPointName</t>
  </si>
  <si>
    <t>The PGMNAME option controls the handling of program-names and entry-point names. Program-names defined in the PROGRAM-ID paragraph. Program entry-point names in the ENTRY statement. Program-name references in: – CALL statements that reference nested programs, statically linked programs, or DLLs – SET procedure-pointer or function-pointer statements that reference statically linked programs or DLLs – CANCEL statements that reference nested programs</t>
  </si>
  <si>
    <t>With PGMNAME(COMPAT), program-names are handled in a manner compatible with older versions of COBOL compilers</t>
  </si>
  <si>
    <t>With PGMNAME(LONGUPPER), program-names that are specified in the PROGRAM-ID paragraph as COBOL user-defined words must follow the normal COBOL rules for forming a user-defined word</t>
  </si>
  <si>
    <t>With PGMNAME(LONGMIXED), program-names are processed as is, without truncation, translation, or folding to uppercase.</t>
  </si>
  <si>
    <t>The program-name can be up to 30 characters in length. v All the characters used in the name must be alphabetic, digits, the hyphen, or the underscore, except that if the program-name is a literal and is in the outermost program, then the literal can also contain the extension characters @, #, and $, and the first character can be an underscore. v At least one character must be alphabetic. v The hyphen cannot be used as the first or last character.</t>
  </si>
  <si>
    <t>External program-names are processed by the compiler as follows: v They are folded to uppercase. v They are truncated to eight characters. v Hyphens are translated to zero (0). v If the first character is not alphabetic, and is not an underscore, it is converted as follows: – 1-9 are translated to A-I. – Anything else is translated to J.</t>
  </si>
  <si>
    <t>Program-names that are specified in the PROGRAM-ID paragraph as COBOL user-defined words must follow the normal COBOL rules for forming a user-defined word: The program-name can be up to 30 characters in length. v All the characters used in the name must be alphabetic, digits, the hyphen, or the underscore. v At least one character must be alphabetic. v The hyphen cannot be used as the first or last character. v The underscore cannot be used as the first character.</t>
  </si>
  <si>
    <t>When a program-name is specified as a literal, in either a definition or a reference, then: v The program-name can be up to 160 characters in length. v All the characters used in the name must be alphabetic, digits, the hyphen, or the underscore. v At least one character must be alphabetic. v The hyphen cannot be used as the first or last character. v The underscore can be used in any position.</t>
  </si>
  <si>
    <t>External program-names are processed by the compiler as follows: v They are folded to uppercase. v Hyphens are translated to zero (0). v If the first character is not alphabetic, and is not an underscore, it is converted as follows: – 1-9 are translated to A-I. – Anything else is translated to J.</t>
  </si>
  <si>
    <t xml:space="preserve">Names of nested programs are folded to uppercase by the compiler but otherwise are processed as is, without truncation or translation. </t>
  </si>
  <si>
    <t xml:space="preserve"> all program-name definitions must be specified using the literal format of the program-name in the PROGRAM-ID paragraph or ENTRY statement. The literal user for a program-name can contain any character in the range X’41’-X’FE’.</t>
  </si>
  <si>
    <t>program-names are processed as is, without truncation, translation, or folding to uppercase</t>
  </si>
  <si>
    <t>Not affected by PGMNAME</t>
  </si>
  <si>
    <t>Dynamic calls are resolved with truncation of the program-name to eight characters, folding to uppercase, and translation of embedded hyphens or a leading digit.</t>
  </si>
  <si>
    <t xml:space="preserve">CANCEL of nonnested programs. Name resolution uses the same mechanism as for a dynamic call. </t>
  </si>
  <si>
    <t xml:space="preserve">Dynamic calls are not permitted to COBOL programs compiled with the PGMNAME(LONGMIXED) or PGMNAME(LONGUPPER) options unless the program-name is less than or equal to 8 bytes, and all uppercase. In addition, the name of the program must be identical to the name of the module that contains it. </t>
  </si>
  <si>
    <t>Figurative constants</t>
  </si>
  <si>
    <t xml:space="preserve">[ALL] QUOTE </t>
  </si>
  <si>
    <t xml:space="preserve">[ALL] QUOTES </t>
  </si>
  <si>
    <t>the figurative constant [ALL] QUOTE or [ALL] QUOTES to represent one or more single quotation mark (') characters.</t>
  </si>
  <si>
    <t>the figurative constant [ALL] QUOTE or [ALL] QUOTES to represent one or more quotation mark (") characters</t>
  </si>
  <si>
    <t>Source statements with blanks in columns 1 through 6 do not participate in this sequence check and do not result in messages.</t>
  </si>
  <si>
    <t>The compiler examines columns 1 through 6 to check that the source statements are arranged in ascending order according to their EBCDIC collating sequence. The compiler issues a diagnostic message if any statements are not in ascending order.</t>
  </si>
  <si>
    <t>If you use COPY statements with the SEQUENCE option in effect, be sure that your source program's sequence fields and the copybook sequence fields are coordinated.</t>
  </si>
  <si>
    <t>If you use NUMBER and SEQUENCE, the sequence is checked according to numeric, rather than EBCDIC, collating sequence.</t>
  </si>
  <si>
    <t>Use NOSEQUENCE to suppress this checking and the diagnostic messages.</t>
  </si>
  <si>
    <t>SQL(options)</t>
  </si>
  <si>
    <t>EXEC SQL</t>
  </si>
  <si>
    <t>If you specify the NOSQL option, any SQL statements found in the source program are diagnosed and discarded.</t>
  </si>
  <si>
    <t>When the compiler encounters SQL statements in the source program, it interfaces with the DB2 coprocessor. All text between EXEC SQL and END-EXEC statements is passed to the coprocessor. The coprocessor takes appropriate actions for the SQL statements and indicates to the compiler which native COBOL statements to generate for them.</t>
  </si>
  <si>
    <t>When you use the SQL option, the DB2 coprocessor writes the database request module (DBRM) to ddname DBRMLIB. DB2 must be available on the machine on which you compile.Compiling with the DB2 coprocessor generates a DB2 database request module (DBRM) along with the usual COBOL compiler outputs such as object module and listing. The DBRM writes to the data set that you specified in the DBRMLIB DD statement in the JCL for the COBOL compile step. As input to the DB2 bind process, the DBRM data set contains information about the SQL statements and host variables in the program.</t>
  </si>
  <si>
    <t>SQLIMS(options)</t>
  </si>
  <si>
    <t>EXEC SQLIMS</t>
  </si>
  <si>
    <t>If you specify the NOSQLIMS option, any SQLIMS statements that are found in the source program are diagnosed and discarded.</t>
  </si>
  <si>
    <t>With Enterprise COBOL, you can invoke IMS facilities using the following interfaces: v CBLTDLI call v Language Environment callable service CEETDLI v EXEC SQLIMS statements</t>
  </si>
  <si>
    <t>When the compiler encounters SQLIMS statements in the source program, it interfaces with the IMS SQL coprocessor. All text between EXEC SQLIMS and END-EXEC statements is passed to the coprocessor. The coprocessor takes appropriate actions for the SQLIMS statements and indicates to the compiler what native COBOL statements to generate for them.</t>
  </si>
  <si>
    <t>IMS program might contain EXEC SQL statements for accessing a DB2 SQL database, EXEC SQLIMS statements for accessing an IMS DLI databases, or both. The SQL option enables EXEC SQL statements while the SQLIMS option enables EXEC SQLIMS statements.</t>
  </si>
  <si>
    <t>Code an EXEC SQLIMS INCLUDE statement to include an SQLIMS communication area (SQLCA) in the WORKING-STORAGE SECTION or LOCAL-STORAGE SECTION of the outermost program. The LOCAL-STORAGE SECTION is recommended for recursive programs and programs that use the THREAD compiler option.</t>
  </si>
  <si>
    <t>Code an EXEC SQL INCLUDE statement to include an SQL communication area (SQLCA) in the WORKING-STORAGE SECTION or LOCAL-STORAGE SECTION of the outermost program. LOCAL-STORAGE is recommended for recursive programs and programs that use the THREAD compiler option. v Declare all host variables that you use in SQL statements in the WORKING-STORAGE SECTION, LOCAL-STORAGE SECTION, orLINKAGE SECTION. However, you do not need to identify them with EXEC SQL BEGIN DECLARE SECTION and EXEC SQL END DECLARE SECTION.</t>
  </si>
  <si>
    <t>The SQLCCSID option has an effect only if you use the integrated DB2 coprocessor (SQL compiler option).</t>
  </si>
  <si>
    <t>If SQLCCSID is in effect, the setting of the CODEPAGE compiler option will influence the processing of SQL statements within your COBOL programs when you use the integrated DB2 coprocessor.</t>
  </si>
  <si>
    <t>If NOSQLCCSID is in effect, the CODEPAGE setting will not influence the processing of SQL statements when you use the integrated DB2 coprocessor; only COBOL statements will be sensitive to the CCSID specified in the CODEPAGE option.</t>
  </si>
  <si>
    <t>Statements &amp; Clauses</t>
  </si>
  <si>
    <t>ALTER -&gt; USE</t>
  </si>
  <si>
    <t xml:space="preserve">If the THREAD option is in effect, the following elements are not supported. If encountered, they are diagnosed as errors: </t>
  </si>
  <si>
    <t>v ALTER statement v DEBUG-ITEM special register v GO TO statement without procedure-name v INITIAL phrase in PROGRAM-ID clause v Nested programs v RERUN v Segmentation module v SORT or MERGE statements v STOP literal statement v USE FOR DEBUGGING statement</t>
  </si>
  <si>
    <t>Additionally, some language constructs have different semantics than in the nonthreaded case.</t>
  </si>
  <si>
    <t>WORD(table name)</t>
  </si>
  <si>
    <t>xxxx specifies the ending characters of the name of the reserved-word table (IGYCxxxx) to be used in your compilation. IGYC are the first four standard characters of the name, and xxxx can be one to four characters in length.</t>
  </si>
  <si>
    <t>Alternate reserved-word tables provide changes to the IBM-supplied default reserved-word table. Your systems programmer might have created one or more alternate reserved-word tables for your site. See your systems programmer for the names of alternate reserved-word tables.</t>
  </si>
  <si>
    <t>Enterprise COBOL provides an alternate reserved-word table (IGYCCICS) specifically for CICS applications. It is set up to flag COBOL words not supported under CICS with an error message. If you want to use this CICS reserved-word table during your compilation, specify the compiler option WORD(CICS).</t>
  </si>
  <si>
    <t xml:space="preserve"> </t>
  </si>
  <si>
    <t>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</si>
</sst>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20" fontId="0" fillId="0" borderId="0" xfId="0" applyNumberFormat="1"/>
    <xf numFmtId="0" fontId="0" fillId="2" borderId="0" xfId="0" applyFill="1"/>
    <xf numFmtId="0" fontId="1" fillId="2" borderId="0" xfId="0" applyFont="1" applyFill="1" applyAlignment="1">
      <alignment horizontal="center"/>
    </xf>
    <xf numFmtId="0" fontId="1" fillId="2" borderId="0" xfId="0" applyFont="1" applyFill="1"/>
    <xf numFmtId="0" fontId="1" fillId="3" borderId="0" xfId="0" applyFont="1" applyFill="1"/>
    <xf numFmtId="0" fontId="1" fillId="3" borderId="0" xfId="0" applyFont="1" applyFill="1" applyAlignment="1">
      <alignment horizontal="center"/>
    </xf>
    <xf numFmtId="0" fontId="0" fillId="4" borderId="0" xfId="0" applyFill="1"/>
    <xf numFmtId="0" fontId="0" fillId="5" borderId="0" xfId="0" applyFill="1"/>
    <xf numFmtId="0" fontId="1" fillId="5" borderId="0" xfId="0" applyFont="1" applyFill="1"/>
    <xf numFmtId="0" fontId="1" fillId="0" borderId="0" xfId="0" applyFont="1"/>
    <xf numFmtId="0" fontId="1" fillId="0" borderId="0" xfId="0" applyFont="1" applyAlignment="1">
      <alignment wrapText="1"/>
    </xf>
    <xf numFmtId="0" fontId="0" fillId="0" borderId="0" xfId="0" applyFill="1"/>
    <xf numFmtId="0" fontId="1" fillId="0" borderId="0" xfId="0" applyFont="1" applyFill="1" applyAlignment="1">
      <alignment wrapText="1"/>
    </xf>
    <xf numFmtId="0" fontId="1" fillId="0" borderId="0" xfId="0" applyFont="1" applyFill="1"/>
    <xf numFmtId="0" fontId="0" fillId="0" borderId="0" xfId="0" applyFont="1" applyFill="1"/>
    <xf numFmtId="0" fontId="0" fillId="4" borderId="0" xfId="0" applyFont="1" applyFill="1"/>
    <xf numFmtId="0" fontId="0" fillId="0" borderId="0" xfId="0" applyFont="1" applyFill="1" applyAlignment="1">
      <alignment wrapText="1"/>
    </xf>
    <xf numFmtId="0" fontId="1" fillId="4" borderId="0" xfId="0" applyFont="1" applyFill="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
  <sheetViews>
    <sheetView tabSelected="1" topLeftCell="A58" workbookViewId="0">
      <selection activeCell="G84" sqref="G84"/>
    </sheetView>
  </sheetViews>
  <sheetFormatPr baseColWidth="10" defaultRowHeight="15" x14ac:dyDescent="0.25"/>
  <cols>
    <col min="2" max="2" width="9.7109375" customWidth="1"/>
    <col min="3" max="3" width="14.28515625" bestFit="1" customWidth="1"/>
    <col min="4" max="4" width="9.7109375" customWidth="1"/>
    <col min="5" max="5" width="10.85546875" style="1" bestFit="1" customWidth="1"/>
    <col min="6" max="6" width="10.42578125" style="1" bestFit="1" customWidth="1"/>
    <col min="7" max="7" width="24.7109375" bestFit="1" customWidth="1"/>
    <col min="8" max="8" width="6.85546875" style="1" bestFit="1" customWidth="1"/>
    <col min="9" max="9" width="10" style="1" bestFit="1" customWidth="1"/>
    <col min="10" max="10" width="9.7109375" style="1" bestFit="1" customWidth="1"/>
    <col min="11" max="11" width="9.140625" style="1" bestFit="1" customWidth="1"/>
    <col min="12" max="12" width="255.7109375" bestFit="1" customWidth="1"/>
  </cols>
  <sheetData>
    <row r="1" spans="1:17" s="6" customFormat="1" x14ac:dyDescent="0.25">
      <c r="A1" s="6" t="s">
        <v>240</v>
      </c>
      <c r="E1" s="7"/>
      <c r="F1" s="7"/>
      <c r="H1" s="7"/>
      <c r="I1" s="7"/>
      <c r="J1" s="7"/>
      <c r="K1" s="7"/>
    </row>
    <row r="3" spans="1:17" x14ac:dyDescent="0.25">
      <c r="A3" t="s">
        <v>239</v>
      </c>
    </row>
    <row r="4" spans="1:17" x14ac:dyDescent="0.25">
      <c r="E4" s="4" t="s">
        <v>234</v>
      </c>
      <c r="F4" s="4" t="s">
        <v>234</v>
      </c>
    </row>
    <row r="5" spans="1:17" s="3" customFormat="1" x14ac:dyDescent="0.25">
      <c r="A5" s="5" t="s">
        <v>238</v>
      </c>
      <c r="B5" s="5" t="s">
        <v>237</v>
      </c>
      <c r="C5" s="5" t="s">
        <v>236</v>
      </c>
      <c r="D5" s="5" t="s">
        <v>235</v>
      </c>
      <c r="E5" s="4" t="s">
        <v>242</v>
      </c>
      <c r="F5" s="4" t="s">
        <v>243</v>
      </c>
      <c r="G5" s="5" t="s">
        <v>233</v>
      </c>
      <c r="H5" s="4" t="s">
        <v>232</v>
      </c>
      <c r="I5" s="4" t="s">
        <v>231</v>
      </c>
      <c r="J5" s="4" t="s">
        <v>230</v>
      </c>
      <c r="K5" s="4" t="s">
        <v>229</v>
      </c>
      <c r="M5" s="3" t="s">
        <v>256</v>
      </c>
      <c r="N5" s="3" t="s">
        <v>257</v>
      </c>
      <c r="O5" s="3" t="s">
        <v>258</v>
      </c>
      <c r="P5" s="3" t="s">
        <v>259</v>
      </c>
      <c r="Q5" s="3" t="s">
        <v>260</v>
      </c>
    </row>
    <row r="6" spans="1:17" x14ac:dyDescent="0.25">
      <c r="A6" t="s">
        <v>228</v>
      </c>
      <c r="C6" t="s">
        <v>227</v>
      </c>
      <c r="E6" s="1" t="s">
        <v>244</v>
      </c>
      <c r="G6" t="s">
        <v>22</v>
      </c>
      <c r="K6" s="1" t="s">
        <v>1</v>
      </c>
      <c r="L6" t="s">
        <v>226</v>
      </c>
      <c r="M6" t="str">
        <f t="shared" ref="M6:M37" si="0">"/* "&amp;L6&amp;" */"&amp;A6&amp;","</f>
        <v>/* Use ADATA when you want the compiler to create a SYSADATA file that contains records of additional compilation information */ADATA,</v>
      </c>
      <c r="N6" t="str">
        <f>"case IBMCompilerOptionName."&amp;A6&amp;": IsActivated = "&amp;E6&amp;"; Value = "&amp;IF(ISBLANK(F6),"null",""""&amp;F6&amp;"""")&amp;"; break;"</f>
        <v>case IBMCompilerOptionName.ADATA: IsActivated = false; Value = null; break;</v>
      </c>
      <c r="O6" t="str">
        <f>"/// &lt;summary&gt;"&amp;CHAR(10)&amp;"        /// "&amp;L6&amp;CHAR(10)&amp;"        /// &lt;/summary&gt;"&amp;CHAR(10)&amp;"        public IBMCompilerOptionStatus "&amp;A6&amp;" { get; private set; }" &amp;CHAR(10)</f>
        <v xml:space="preserve">/// &lt;summary&gt;
        /// Use ADATA when you want the compiler to create a SYSADATA file that contains records of additional compilation information
        /// &lt;/summary&gt;
        public IBMCompilerOptionStatus ADATA { get; private set; }
</v>
      </c>
      <c r="P6" t="str">
        <f>A6&amp;" = new IBMCompilerOptionStatus(IBMCompilerOptionName."&amp;A6&amp;");"</f>
        <v>ADATA = new IBMCompilerOptionStatus(IBMCompilerOptionName.ADATA);</v>
      </c>
      <c r="Q6" t="str">
        <f>"optionWordToOptionName["""&amp;A6&amp;"""] = "&amp;A6&amp;"; "&amp;IF(ISBLANK(B6),"","optionWordToOptionName["""&amp;B6&amp;"""] = "&amp;A6&amp;"; ")&amp;IF(ISBLANK(C6),"","optionWordToOptionName["""&amp;C6&amp;"""] = "&amp;A6&amp;"; ")&amp;IF(ISBLANK(D6),"","optionWordToOptionName["""&amp;D6&amp;"""] = "&amp;A6&amp;"; ")</f>
        <v xml:space="preserve">optionWordToOptionName["ADATA"] = ADATA; optionWordToOptionName["NOADATA"] = ADATA; </v>
      </c>
    </row>
    <row r="7" spans="1:17" x14ac:dyDescent="0.25">
      <c r="A7" t="s">
        <v>224</v>
      </c>
      <c r="C7" t="s">
        <v>225</v>
      </c>
      <c r="E7" s="1" t="s">
        <v>245</v>
      </c>
      <c r="G7" t="s">
        <v>2</v>
      </c>
      <c r="I7" s="1" t="s">
        <v>1</v>
      </c>
      <c r="L7" t="s">
        <v>223</v>
      </c>
      <c r="M7" t="str">
        <f t="shared" si="0"/>
        <v>/* ADV has meaning only if you use WRITE...ADVANCING in your source code. With ADV in effect, the compiler adds 1 byte to the record length to account for the printer control character. */ADV,</v>
      </c>
      <c r="N7" t="str">
        <f t="shared" ref="N7:N68" si="1">"case IBMCompilerOptionName."&amp;A7&amp;": IsActivated = "&amp;E7&amp;"; Value = "&amp;IF(ISBLANK(F7),"null",""""&amp;F7&amp;"""")&amp;"; break;"</f>
        <v>case IBMCompilerOptionName.ADV: IsActivated = true; Value = null; break;</v>
      </c>
      <c r="O7" t="str">
        <f t="shared" ref="O7:O68" si="2">"/// &lt;summary&gt;"&amp;CHAR(10)&amp;"        /// "&amp;L7&amp;CHAR(10)&amp;"        /// &lt;/summary&gt;"&amp;CHAR(10)&amp;"        public IBMCompilerOptionStatus "&amp;A7&amp;" { get; private set; }" &amp;CHAR(10)</f>
        <v xml:space="preserve">/// &lt;summary&gt;
        /// ADV has meaning only if you use WRITE...ADVANCING in your source code. With ADV in effect, the compiler adds 1 byte to the record length to account for the printer control character.
        /// &lt;/summary&gt;
        public IBMCompilerOptionStatus ADV { get; private set; }
</v>
      </c>
      <c r="P7" t="str">
        <f t="shared" ref="P7:P68" si="3">A7&amp;" = new IBMCompilerOptionStatus(IBMCompilerOptionName."&amp;A7&amp;");"</f>
        <v>ADV = new IBMCompilerOptionStatus(IBMCompilerOptionName.ADV);</v>
      </c>
      <c r="Q7" t="str">
        <f t="shared" ref="Q7:Q68" si="4">"optionWordToOptionName["""&amp;A7&amp;"""] = "&amp;A7&amp;"; "&amp;IF(ISBLANK(B7),"","optionWordToOptionName["""&amp;B7&amp;"""] = "&amp;A7&amp;"; ")&amp;IF(ISBLANK(C7),"","optionWordToOptionName["""&amp;C7&amp;"""] = "&amp;A7&amp;"; ")&amp;IF(ISBLANK(D7),"","optionWordToOptionName["""&amp;D7&amp;"""] = "&amp;A7&amp;"; ")</f>
        <v xml:space="preserve">optionWordToOptionName["ADV"] = ADV; optionWordToOptionName["NOADV"] = ADV; </v>
      </c>
    </row>
    <row r="8" spans="1:17" x14ac:dyDescent="0.25">
      <c r="A8" t="s">
        <v>222</v>
      </c>
      <c r="E8" s="1" t="s">
        <v>245</v>
      </c>
      <c r="F8" s="1" t="s">
        <v>221</v>
      </c>
      <c r="G8" t="s">
        <v>2</v>
      </c>
      <c r="J8" s="1" t="s">
        <v>1</v>
      </c>
      <c r="L8" t="s">
        <v>220</v>
      </c>
      <c r="M8" t="str">
        <f t="shared" si="0"/>
        <v>/* The AFP option controls the compiler usage of the Additional Floating Point (AFP) registers that are provided by z/Architecture processors. */AFP,</v>
      </c>
      <c r="N8" t="str">
        <f t="shared" si="1"/>
        <v>case IBMCompilerOptionName.AFP: IsActivated = true; Value = "VOLATILE"; break;</v>
      </c>
      <c r="O8" t="str">
        <f t="shared" si="2"/>
        <v xml:space="preserve">/// &lt;summary&gt;
        /// The AFP option controls the compiler usage of the Additional Floating Point (AFP) registers that are provided by z/Architecture processors.
        /// &lt;/summary&gt;
        public IBMCompilerOptionStatus AFP { get; private set; }
</v>
      </c>
      <c r="P8" t="str">
        <f t="shared" si="3"/>
        <v>AFP = new IBMCompilerOptionStatus(IBMCompilerOptionName.AFP);</v>
      </c>
      <c r="Q8" t="str">
        <f t="shared" si="4"/>
        <v xml:space="preserve">optionWordToOptionName["AFP"] = AFP; </v>
      </c>
    </row>
    <row r="9" spans="1:17" x14ac:dyDescent="0.25">
      <c r="A9" t="s">
        <v>219</v>
      </c>
      <c r="E9" s="1" t="s">
        <v>245</v>
      </c>
      <c r="F9" s="1">
        <v>6</v>
      </c>
      <c r="G9" t="s">
        <v>2</v>
      </c>
      <c r="J9" s="1" t="s">
        <v>1</v>
      </c>
      <c r="L9" t="s">
        <v>218</v>
      </c>
      <c r="M9" t="str">
        <f t="shared" si="0"/>
        <v>/* The ARCH option specifies the machine architecture for which the executable program instructions are to be generated. */ARCH,</v>
      </c>
      <c r="N9" t="str">
        <f t="shared" si="1"/>
        <v>case IBMCompilerOptionName.ARCH: IsActivated = true; Value = "6"; break;</v>
      </c>
      <c r="O9" t="str">
        <f t="shared" si="2"/>
        <v xml:space="preserve">/// &lt;summary&gt;
        /// The ARCH option specifies the machine architecture for which the executable program instructions are to be generated.
        /// &lt;/summary&gt;
        public IBMCompilerOptionStatus ARCH { get; private set; }
</v>
      </c>
      <c r="P9" t="str">
        <f t="shared" si="3"/>
        <v>ARCH = new IBMCompilerOptionStatus(IBMCompilerOptionName.ARCH);</v>
      </c>
      <c r="Q9" t="str">
        <f t="shared" si="4"/>
        <v xml:space="preserve">optionWordToOptionName["ARCH"] = ARCH; </v>
      </c>
    </row>
    <row r="10" spans="1:17" x14ac:dyDescent="0.25">
      <c r="A10" t="s">
        <v>217</v>
      </c>
      <c r="B10" t="s">
        <v>216</v>
      </c>
      <c r="E10" s="1" t="s">
        <v>245</v>
      </c>
      <c r="F10" s="1" t="s">
        <v>173</v>
      </c>
      <c r="G10" t="s">
        <v>11</v>
      </c>
      <c r="H10" s="1" t="s">
        <v>1</v>
      </c>
      <c r="L10" t="s">
        <v>215</v>
      </c>
      <c r="M10" t="str">
        <f t="shared" si="0"/>
        <v>/* ARITH affects the maximum number of digits that you can code for integers, and the number of digits used in fixed-point intermediate results. */ARITH,</v>
      </c>
      <c r="N10" t="str">
        <f t="shared" si="1"/>
        <v>case IBMCompilerOptionName.ARITH: IsActivated = true; Value = "COMPAT"; break;</v>
      </c>
      <c r="O10" t="str">
        <f t="shared" si="2"/>
        <v xml:space="preserve">/// &lt;summary&gt;
        /// ARITH affects the maximum number of digits that you can code for integers, and the number of digits used in fixed-point intermediate results.
        /// &lt;/summary&gt;
        public IBMCompilerOptionStatus ARITH { get; private set; }
</v>
      </c>
      <c r="P10" t="str">
        <f t="shared" si="3"/>
        <v>ARITH = new IBMCompilerOptionStatus(IBMCompilerOptionName.ARITH);</v>
      </c>
      <c r="Q10" t="str">
        <f t="shared" si="4"/>
        <v xml:space="preserve">optionWordToOptionName["ARITH"] = ARITH; optionWordToOptionName["AR"] = ARITH; </v>
      </c>
    </row>
    <row r="11" spans="1:17" x14ac:dyDescent="0.25">
      <c r="A11" t="s">
        <v>214</v>
      </c>
      <c r="C11" t="s">
        <v>213</v>
      </c>
      <c r="E11" s="1" t="s">
        <v>244</v>
      </c>
      <c r="G11" t="s">
        <v>2</v>
      </c>
      <c r="I11" s="1" t="s">
        <v>1</v>
      </c>
      <c r="L11" t="s">
        <v>212</v>
      </c>
      <c r="M11" t="str">
        <f t="shared" si="0"/>
        <v>/* If you specify AWO, an implicit APPLY WRITE-ONLY clause is activated for all QSAM files in the program that have blocked variable-length records. */AWO,</v>
      </c>
      <c r="N11" t="str">
        <f t="shared" si="1"/>
        <v>case IBMCompilerOptionName.AWO: IsActivated = false; Value = null; break;</v>
      </c>
      <c r="O11" t="str">
        <f t="shared" si="2"/>
        <v xml:space="preserve">/// &lt;summary&gt;
        /// If you specify AWO, an implicit APPLY WRITE-ONLY clause is activated for all QSAM files in the program that have blocked variable-length records.
        /// &lt;/summary&gt;
        public IBMCompilerOptionStatus AWO { get; private set; }
</v>
      </c>
      <c r="P11" t="str">
        <f t="shared" si="3"/>
        <v>AWO = new IBMCompilerOptionStatus(IBMCompilerOptionName.AWO);</v>
      </c>
      <c r="Q11" t="str">
        <f t="shared" si="4"/>
        <v xml:space="preserve">optionWordToOptionName["AWO"] = AWO; optionWordToOptionName["NOAWO"] = AWO; </v>
      </c>
    </row>
    <row r="12" spans="1:17" x14ac:dyDescent="0.25">
      <c r="A12" t="s">
        <v>211</v>
      </c>
      <c r="C12" t="s">
        <v>210</v>
      </c>
      <c r="E12" s="1" t="s">
        <v>244</v>
      </c>
      <c r="G12" t="s">
        <v>2</v>
      </c>
      <c r="I12" s="1" t="s">
        <v>1</v>
      </c>
      <c r="L12" t="s">
        <v>209</v>
      </c>
      <c r="M12" t="str">
        <f t="shared" si="0"/>
        <v>/* Use BLOCK0 to change the compiler default for QSAM files from unblocked to blocked (as if BLOCK CONTAINS 0 were specified) and thus gain the benefit of system-determined blocking for output files. */BLOCK0,</v>
      </c>
      <c r="N12" t="str">
        <f t="shared" si="1"/>
        <v>case IBMCompilerOptionName.BLOCK0: IsActivated = false; Value = null; break;</v>
      </c>
      <c r="O12" t="str">
        <f t="shared" si="2"/>
        <v xml:space="preserve">/// &lt;summary&gt;
        /// Use BLOCK0 to change the compiler default for QSAM files from unblocked to blocked (as if BLOCK CONTAINS 0 were specified) and thus gain the benefit of system-determined blocking for output files.
        /// &lt;/summary&gt;
        public IBMCompilerOptionStatus BLOCK0 { get; private set; }
</v>
      </c>
      <c r="P12" t="str">
        <f t="shared" si="3"/>
        <v>BLOCK0 = new IBMCompilerOptionStatus(IBMCompilerOptionName.BLOCK0);</v>
      </c>
      <c r="Q12" t="str">
        <f t="shared" si="4"/>
        <v xml:space="preserve">optionWordToOptionName["BLOCK0"] = BLOCK0; optionWordToOptionName["NOBLOCK0"] = BLOCK0; </v>
      </c>
    </row>
    <row r="13" spans="1:17" x14ac:dyDescent="0.25">
      <c r="A13" t="s">
        <v>208</v>
      </c>
      <c r="B13" t="s">
        <v>207</v>
      </c>
      <c r="E13" s="1" t="s">
        <v>245</v>
      </c>
      <c r="F13" s="1">
        <v>4096</v>
      </c>
      <c r="G13" t="s">
        <v>35</v>
      </c>
      <c r="K13" s="1" t="s">
        <v>1</v>
      </c>
      <c r="L13" t="s">
        <v>206</v>
      </c>
      <c r="M13" t="str">
        <f t="shared" si="0"/>
        <v>/* Use BUFSIZE to allocate an amount of main storage to the buffer for each compiler work data set. Usually, a large buffer size improves the performance of the compiler. */BUFSIZE,</v>
      </c>
      <c r="N13" t="str">
        <f t="shared" si="1"/>
        <v>case IBMCompilerOptionName.BUFSIZE: IsActivated = true; Value = "4096"; break;</v>
      </c>
      <c r="O13" t="str">
        <f t="shared" si="2"/>
        <v xml:space="preserve">/// &lt;summary&gt;
        /// Use BUFSIZE to allocate an amount of main storage to the buffer for each compiler work data set. Usually, a large buffer size improves the performance of the compiler.
        /// &lt;/summary&gt;
        public IBMCompilerOptionStatus BUFSIZE { get; private set; }
</v>
      </c>
      <c r="P13" t="str">
        <f t="shared" si="3"/>
        <v>BUFSIZE = new IBMCompilerOptionStatus(IBMCompilerOptionName.BUFSIZE);</v>
      </c>
      <c r="Q13" t="str">
        <f t="shared" si="4"/>
        <v xml:space="preserve">optionWordToOptionName["BUFSIZE"] = BUFSIZE; optionWordToOptionName["BUF"] = BUFSIZE; </v>
      </c>
    </row>
    <row r="14" spans="1:17" x14ac:dyDescent="0.25">
      <c r="A14" t="s">
        <v>205</v>
      </c>
      <c r="C14" t="s">
        <v>204</v>
      </c>
      <c r="E14" s="1" t="s">
        <v>244</v>
      </c>
      <c r="G14" t="s">
        <v>11</v>
      </c>
      <c r="H14" s="1" t="s">
        <v>1</v>
      </c>
      <c r="J14" s="1" t="s">
        <v>1</v>
      </c>
      <c r="L14" t="s">
        <v>203</v>
      </c>
      <c r="M14" t="str">
        <f t="shared" si="0"/>
        <v>/* The CICS compiler option enables the integrated CICS translator and lets you specify CICS suboptions. You must use the CICS option if your COBOL source program contains EXEC CICS or EXEC DLI statements and the program has not been processed by the separate CICS translator. */CICS,</v>
      </c>
      <c r="N14" t="str">
        <f t="shared" si="1"/>
        <v>case IBMCompilerOptionName.CICS: IsActivated = false; Value = null; break;</v>
      </c>
      <c r="O14" t="str">
        <f t="shared" si="2"/>
        <v xml:space="preserve">/// &lt;summary&gt;
        /// The CICS compiler option enables the integrated CICS translator and lets you specify CICS suboptions. You must use the CICS option if your COBOL source program contains EXEC CICS or EXEC DLI statements and the program has not been processed by the separate CICS translator.
        /// &lt;/summary&gt;
        public IBMCompilerOptionStatus CICS { get; private set; }
</v>
      </c>
      <c r="P14" t="str">
        <f t="shared" si="3"/>
        <v>CICS = new IBMCompilerOptionStatus(IBMCompilerOptionName.CICS);</v>
      </c>
      <c r="Q14" t="str">
        <f t="shared" si="4"/>
        <v xml:space="preserve">optionWordToOptionName["CICS"] = CICS; optionWordToOptionName["NOCICS"] = CICS; </v>
      </c>
    </row>
    <row r="15" spans="1:17" x14ac:dyDescent="0.25">
      <c r="A15" t="s">
        <v>202</v>
      </c>
      <c r="B15" t="s">
        <v>199</v>
      </c>
      <c r="E15" s="1" t="s">
        <v>245</v>
      </c>
      <c r="F15" s="1">
        <v>1140</v>
      </c>
      <c r="G15" t="s">
        <v>11</v>
      </c>
      <c r="H15" s="1" t="s">
        <v>1</v>
      </c>
      <c r="I15" s="1" t="s">
        <v>1</v>
      </c>
      <c r="L15" t="s">
        <v>201</v>
      </c>
      <c r="M15" t="str">
        <f t="shared" si="0"/>
        <v>/* Use CODEPAGE to specify the coded character set identifier (CCSID) for an EBCDIC code page for processing compile-time and runtime COBOL operations that are sensitive to character encoding. */CODEPAGE,</v>
      </c>
      <c r="N15" t="str">
        <f t="shared" si="1"/>
        <v>case IBMCompilerOptionName.CODEPAGE: IsActivated = true; Value = "1140"; break;</v>
      </c>
      <c r="O15" t="str">
        <f t="shared" si="2"/>
        <v xml:space="preserve">/// &lt;summary&gt;
        /// Use CODEPAGE to specify the coded character set identifier (CCSID) for an EBCDIC code page for processing compile-time and runtime COBOL operations that are sensitive to character encoding.
        /// &lt;/summary&gt;
        public IBMCompilerOptionStatus CODEPAGE { get; private set; }
</v>
      </c>
      <c r="P15" t="str">
        <f t="shared" si="3"/>
        <v>CODEPAGE = new IBMCompilerOptionStatus(IBMCompilerOptionName.CODEPAGE);</v>
      </c>
      <c r="Q15" t="str">
        <f t="shared" si="4"/>
        <v xml:space="preserve">optionWordToOptionName["CODEPAGE"] = CODEPAGE; optionWordToOptionName["CP"] = CODEPAGE; </v>
      </c>
    </row>
    <row r="16" spans="1:17" x14ac:dyDescent="0.25">
      <c r="A16" t="s">
        <v>200</v>
      </c>
      <c r="B16" t="s">
        <v>385</v>
      </c>
      <c r="C16" t="s">
        <v>198</v>
      </c>
      <c r="D16" t="s">
        <v>197</v>
      </c>
      <c r="E16" s="1" t="s">
        <v>244</v>
      </c>
      <c r="F16" s="1" t="s">
        <v>62</v>
      </c>
      <c r="G16" t="s">
        <v>82</v>
      </c>
      <c r="K16" s="1" t="s">
        <v>1</v>
      </c>
      <c r="L16" t="s">
        <v>196</v>
      </c>
      <c r="M16" t="str">
        <f t="shared" si="0"/>
        <v>/* Use the COMPILE option only if you want to force full compilation even in the presence of serious errors. All diagnostics and object code will be generated. Do not try to run the object code if the compilation resulted in serious errors: the results could be unpredictable or an abnormal termination could occur. */COMPILE,</v>
      </c>
      <c r="N16" t="str">
        <f t="shared" si="1"/>
        <v>case IBMCompilerOptionName.COMPILE: IsActivated = false; Value = "S"; break;</v>
      </c>
      <c r="O16" t="str">
        <f t="shared" si="2"/>
        <v xml:space="preserve">/// &lt;summary&gt;
        /// Use the COMPILE option only if you want to force full compilation even in the presence of serious errors. All diagnostics and object code will be generated. Do not try to run the object code if the compilation resulted in serious errors: the results could be unpredictable or an abnormal termination could occur.
        /// &lt;/summary&gt;
        public IBMCompilerOptionStatus COMPILE { get; private set; }
</v>
      </c>
      <c r="P16" t="str">
        <f t="shared" si="3"/>
        <v>COMPILE = new IBMCompilerOptionStatus(IBMCompilerOptionName.COMPILE);</v>
      </c>
      <c r="Q16" t="str">
        <f t="shared" si="4"/>
        <v xml:space="preserve">optionWordToOptionName["COMPILE"] = COMPILE; optionWordToOptionName["C"] = COMPILE; optionWordToOptionName["NOCOMPILE"] = COMPILE; optionWordToOptionName["NOC"] = COMPILE; </v>
      </c>
    </row>
    <row r="17" spans="1:17" x14ac:dyDescent="0.25">
      <c r="A17" t="s">
        <v>195</v>
      </c>
      <c r="B17" t="s">
        <v>194</v>
      </c>
      <c r="C17" t="s">
        <v>192</v>
      </c>
      <c r="D17" t="s">
        <v>193</v>
      </c>
      <c r="E17" s="1" t="s">
        <v>244</v>
      </c>
      <c r="G17" t="s">
        <v>11</v>
      </c>
      <c r="H17" s="1" t="s">
        <v>1</v>
      </c>
      <c r="L17" t="s">
        <v>191</v>
      </c>
      <c r="M17" t="str">
        <f t="shared" si="0"/>
        <v>/* You can use the CURRENCY option to provide an alternate default currency symbol to be used for a COBOL program. (The default currency symbol is the dollar sign ($).) */CURRENCY,</v>
      </c>
      <c r="N17" t="str">
        <f t="shared" si="1"/>
        <v>case IBMCompilerOptionName.CURRENCY: IsActivated = false; Value = null; break;</v>
      </c>
      <c r="O17" t="str">
        <f t="shared" si="2"/>
        <v xml:space="preserve">/// &lt;summary&gt;
        /// You can use the CURRENCY option to provide an alternate default currency symbol to be used for a COBOL program. (The default currency symbol is the dollar sign ($).)
        /// &lt;/summary&gt;
        public IBMCompilerOptionStatus CURRENCY { get; private set; }
</v>
      </c>
      <c r="P17" t="str">
        <f t="shared" si="3"/>
        <v>CURRENCY = new IBMCompilerOptionStatus(IBMCompilerOptionName.CURRENCY);</v>
      </c>
      <c r="Q17" t="str">
        <f t="shared" si="4"/>
        <v xml:space="preserve">optionWordToOptionName["CURRENCY"] = CURRENCY; optionWordToOptionName["CURR"] = CURRENCY; optionWordToOptionName["NOCURRENCY"] = CURRENCY; optionWordToOptionName["NOCURR"] = CURRENCY; </v>
      </c>
    </row>
    <row r="18" spans="1:17" x14ac:dyDescent="0.25">
      <c r="A18" t="s">
        <v>190</v>
      </c>
      <c r="E18" s="1" t="s">
        <v>245</v>
      </c>
      <c r="F18" s="1">
        <v>31</v>
      </c>
      <c r="G18" t="s">
        <v>35</v>
      </c>
      <c r="J18" s="1" t="s">
        <v>1</v>
      </c>
      <c r="L18" t="s">
        <v>189</v>
      </c>
      <c r="M18" t="str">
        <f t="shared" si="0"/>
        <v>/* The DATA option affects whether storage for dynamic data areas and other dynamic runtime storage is obtained from above or below the 16 MB line. */DATA,</v>
      </c>
      <c r="N18" t="str">
        <f t="shared" si="1"/>
        <v>case IBMCompilerOptionName.DATA: IsActivated = true; Value = "31"; break;</v>
      </c>
      <c r="O18" t="str">
        <f t="shared" si="2"/>
        <v xml:space="preserve">/// &lt;summary&gt;
        /// The DATA option affects whether storage for dynamic data areas and other dynamic runtime storage is obtained from above or below the 16 MB line.
        /// &lt;/summary&gt;
        public IBMCompilerOptionStatus DATA { get; private set; }
</v>
      </c>
      <c r="P18" t="str">
        <f t="shared" si="3"/>
        <v>DATA = new IBMCompilerOptionStatus(IBMCompilerOptionName.DATA);</v>
      </c>
      <c r="Q18" t="str">
        <f t="shared" si="4"/>
        <v xml:space="preserve">optionWordToOptionName["DATA"] = DATA; </v>
      </c>
    </row>
    <row r="19" spans="1:17" x14ac:dyDescent="0.25">
      <c r="A19" t="s">
        <v>187</v>
      </c>
      <c r="C19" t="s">
        <v>188</v>
      </c>
      <c r="E19" s="1" t="s">
        <v>245</v>
      </c>
      <c r="G19" t="s">
        <v>11</v>
      </c>
      <c r="H19" s="1" t="s">
        <v>1</v>
      </c>
      <c r="L19" t="s">
        <v>186</v>
      </c>
      <c r="M19" t="str">
        <f t="shared" si="0"/>
        <v>/* Using DBCS causes the compiler to recognize X’0E’ (SO) and X’0F’ (SI) as shift codes for the double-byte portion of an alphanumeric literal. */DBCS,</v>
      </c>
      <c r="N19" t="str">
        <f t="shared" si="1"/>
        <v>case IBMCompilerOptionName.DBCS: IsActivated = true; Value = null; break;</v>
      </c>
      <c r="O19" t="str">
        <f t="shared" si="2"/>
        <v xml:space="preserve">/// &lt;summary&gt;
        /// Using DBCS causes the compiler to recognize X’0E’ (SO) and X’0F’ (SI) as shift codes for the double-byte portion of an alphanumeric literal.
        /// &lt;/summary&gt;
        public IBMCompilerOptionStatus DBCS { get; private set; }
</v>
      </c>
      <c r="P19" t="str">
        <f t="shared" si="3"/>
        <v>DBCS = new IBMCompilerOptionStatus(IBMCompilerOptionName.DBCS);</v>
      </c>
      <c r="Q19" t="str">
        <f t="shared" si="4"/>
        <v xml:space="preserve">optionWordToOptionName["DBCS"] = DBCS; optionWordToOptionName["NODBCS"] = DBCS; </v>
      </c>
    </row>
    <row r="20" spans="1:17" x14ac:dyDescent="0.25">
      <c r="A20" t="s">
        <v>185</v>
      </c>
      <c r="B20" t="s">
        <v>184</v>
      </c>
      <c r="C20" t="s">
        <v>182</v>
      </c>
      <c r="D20" t="s">
        <v>183</v>
      </c>
      <c r="E20" s="1" t="s">
        <v>244</v>
      </c>
      <c r="G20" t="s">
        <v>384</v>
      </c>
      <c r="K20" s="1" t="s">
        <v>1</v>
      </c>
      <c r="L20" t="s">
        <v>181</v>
      </c>
      <c r="M20" t="str">
        <f t="shared" si="0"/>
        <v>/* Use DECK to produce object code in the form of 80-column records. If you use the DECK option, be certain that SYSPUNCH is defined in your JCL for compilation. */DECK,</v>
      </c>
      <c r="N20" t="str">
        <f t="shared" si="1"/>
        <v>case IBMCompilerOptionName.DECK: IsActivated = false; Value = null; break;</v>
      </c>
      <c r="O20" t="str">
        <f t="shared" si="2"/>
        <v xml:space="preserve">/// &lt;summary&gt;
        /// Use DECK to produce object code in the form of 80-column records. If you use the DECK option, be certain that SYSPUNCH is defined in your JCL for compilation.
        /// &lt;/summary&gt;
        public IBMCompilerOptionStatus DECK { get; private set; }
</v>
      </c>
      <c r="P20" t="str">
        <f t="shared" si="3"/>
        <v>DECK = new IBMCompilerOptionStatus(IBMCompilerOptionName.DECK);</v>
      </c>
      <c r="Q20" t="str">
        <f t="shared" si="4"/>
        <v xml:space="preserve">optionWordToOptionName["DECK"] = DECK; optionWordToOptionName["D"] = DECK; optionWordToOptionName["NODECK"] = DECK; optionWordToOptionName["NOD"] = DECK; </v>
      </c>
    </row>
    <row r="21" spans="1:17" x14ac:dyDescent="0.25">
      <c r="A21" t="s">
        <v>180</v>
      </c>
      <c r="B21" t="s">
        <v>179</v>
      </c>
      <c r="C21" t="s">
        <v>177</v>
      </c>
      <c r="D21" t="s">
        <v>178</v>
      </c>
      <c r="E21" s="1" t="s">
        <v>244</v>
      </c>
      <c r="G21" t="s">
        <v>26</v>
      </c>
      <c r="K21" s="1" t="s">
        <v>1</v>
      </c>
      <c r="L21" t="s">
        <v>176</v>
      </c>
      <c r="M21" t="str">
        <f t="shared" si="0"/>
        <v>/* DIAGTRUNC causes the compiler to issue a severity-4 (Warning) diagnostic message for MOVE statements that have numeric receivers when the receiving data item has fewer integer positions than the sending data item or literal. In statements that have multiple receivers, the message is issued separately for each receiver that could be truncated. */DIAGTRUNC,</v>
      </c>
      <c r="N21" t="str">
        <f t="shared" si="1"/>
        <v>case IBMCompilerOptionName.DIAGTRUNC: IsActivated = false; Value = null; break;</v>
      </c>
      <c r="O21" t="str">
        <f t="shared" si="2"/>
        <v xml:space="preserve">/// &lt;summary&gt;
        /// DIAGTRUNC causes the compiler to issue a severity-4 (Warning) diagnostic message for MOVE statements that have numeric receivers when the receiving data item has fewer integer positions than the sending data item or literal. In statements that have multiple receivers, the message is issued separately for each receiver that could be truncated.
        /// &lt;/summary&gt;
        public IBMCompilerOptionStatus DIAGTRUNC { get; private set; }
</v>
      </c>
      <c r="P21" t="str">
        <f t="shared" si="3"/>
        <v>DIAGTRUNC = new IBMCompilerOptionStatus(IBMCompilerOptionName.DIAGTRUNC);</v>
      </c>
      <c r="Q21" t="str">
        <f t="shared" si="4"/>
        <v xml:space="preserve">optionWordToOptionName["DIAGTRUNC"] = DIAGTRUNC; optionWordToOptionName["DTR"] = DIAGTRUNC; optionWordToOptionName["NODIAGTRUNC"] = DIAGTRUNC; optionWordToOptionName["NODTR"] = DIAGTRUNC; </v>
      </c>
    </row>
    <row r="22" spans="1:17" x14ac:dyDescent="0.25">
      <c r="A22" t="s">
        <v>175</v>
      </c>
      <c r="B22" t="s">
        <v>174</v>
      </c>
      <c r="E22" s="1" t="s">
        <v>245</v>
      </c>
      <c r="F22" s="1" t="s">
        <v>173</v>
      </c>
      <c r="G22" t="s">
        <v>2</v>
      </c>
      <c r="I22" s="1" t="s">
        <v>1</v>
      </c>
      <c r="L22" t="s">
        <v>172</v>
      </c>
      <c r="M22" t="str">
        <f t="shared" si="0"/>
        <v>/* The DISPSIGN option controls output formatting for DISPLAY of signed numeric items. */DISPSIGN,</v>
      </c>
      <c r="N22" t="str">
        <f t="shared" si="1"/>
        <v>case IBMCompilerOptionName.DISPSIGN: IsActivated = true; Value = "COMPAT"; break;</v>
      </c>
      <c r="O22" t="str">
        <f t="shared" si="2"/>
        <v xml:space="preserve">/// &lt;summary&gt;
        /// The DISPSIGN option controls output formatting for DISPLAY of signed numeric items.
        /// &lt;/summary&gt;
        public IBMCompilerOptionStatus DISPSIGN { get; private set; }
</v>
      </c>
      <c r="P22" t="str">
        <f t="shared" si="3"/>
        <v>DISPSIGN = new IBMCompilerOptionStatus(IBMCompilerOptionName.DISPSIGN);</v>
      </c>
      <c r="Q22" t="str">
        <f t="shared" si="4"/>
        <v xml:space="preserve">optionWordToOptionName["DISPSIGN"] = DISPSIGN; optionWordToOptionName["DS"] = DISPSIGN; </v>
      </c>
    </row>
    <row r="23" spans="1:17" x14ac:dyDescent="0.25">
      <c r="A23" t="s">
        <v>171</v>
      </c>
      <c r="C23" t="s">
        <v>170</v>
      </c>
      <c r="E23" s="1" t="s">
        <v>244</v>
      </c>
      <c r="G23" t="s">
        <v>2</v>
      </c>
      <c r="J23" s="1" t="s">
        <v>1</v>
      </c>
      <c r="L23" t="s">
        <v>169</v>
      </c>
      <c r="M23" t="str">
        <f t="shared" si="0"/>
        <v>/* Use DLL to instruct the compiler to generate an object module that is enabled for dynamic link library (DLL) support. DLL enablement is required if the program will be part of a DLL, will reference DLLs, or if the program contains object-oriented COBOL syntax such as INVOKE statements or class definitions. */DLL,</v>
      </c>
      <c r="N23" t="str">
        <f t="shared" si="1"/>
        <v>case IBMCompilerOptionName.DLL: IsActivated = false; Value = null; break;</v>
      </c>
      <c r="O23" t="str">
        <f t="shared" si="2"/>
        <v xml:space="preserve">/// &lt;summary&gt;
        /// Use DLL to instruct the compiler to generate an object module that is enabled for dynamic link library (DLL) support. DLL enablement is required if the program will be part of a DLL, will reference DLLs, or if the program contains object-oriented COBOL syntax such as INVOKE statements or class definitions.
        /// &lt;/summary&gt;
        public IBMCompilerOptionStatus DLL { get; private set; }
</v>
      </c>
      <c r="P23" t="str">
        <f t="shared" si="3"/>
        <v>DLL = new IBMCompilerOptionStatus(IBMCompilerOptionName.DLL);</v>
      </c>
      <c r="Q23" t="str">
        <f t="shared" si="4"/>
        <v xml:space="preserve">optionWordToOptionName["DLL"] = DLL; optionWordToOptionName["NODLL"] = DLL; </v>
      </c>
    </row>
    <row r="24" spans="1:17" x14ac:dyDescent="0.25">
      <c r="A24" t="s">
        <v>168</v>
      </c>
      <c r="B24" t="s">
        <v>167</v>
      </c>
      <c r="C24" t="s">
        <v>165</v>
      </c>
      <c r="D24" t="s">
        <v>166</v>
      </c>
      <c r="E24" s="1" t="s">
        <v>244</v>
      </c>
      <c r="G24" t="s">
        <v>26</v>
      </c>
      <c r="K24" s="1" t="s">
        <v>1</v>
      </c>
      <c r="L24" t="s">
        <v>164</v>
      </c>
      <c r="M24" t="str">
        <f t="shared" si="0"/>
        <v>/* Use DUMP to produce a system dump at compile time for an internal compiler error. */DUMP,</v>
      </c>
      <c r="N24" t="str">
        <f t="shared" si="1"/>
        <v>case IBMCompilerOptionName.DUMP: IsActivated = false; Value = null; break;</v>
      </c>
      <c r="O24" t="str">
        <f t="shared" si="2"/>
        <v xml:space="preserve">/// &lt;summary&gt;
        /// Use DUMP to produce a system dump at compile time for an internal compiler error.
        /// &lt;/summary&gt;
        public IBMCompilerOptionStatus DUMP { get; private set; }
</v>
      </c>
      <c r="P24" t="str">
        <f t="shared" si="3"/>
        <v>DUMP = new IBMCompilerOptionStatus(IBMCompilerOptionName.DUMP);</v>
      </c>
      <c r="Q24" t="str">
        <f t="shared" si="4"/>
        <v xml:space="preserve">optionWordToOptionName["DUMP"] = DUMP; optionWordToOptionName["DU"] = DUMP; optionWordToOptionName["NODUMP"] = DUMP; optionWordToOptionName["NODU"] = DUMP; </v>
      </c>
    </row>
    <row r="25" spans="1:17" x14ac:dyDescent="0.25">
      <c r="A25" t="s">
        <v>163</v>
      </c>
      <c r="B25" t="s">
        <v>162</v>
      </c>
      <c r="C25" t="s">
        <v>160</v>
      </c>
      <c r="D25" t="s">
        <v>161</v>
      </c>
      <c r="E25" s="1" t="s">
        <v>244</v>
      </c>
      <c r="G25" t="s">
        <v>35</v>
      </c>
      <c r="J25" s="1" t="s">
        <v>1</v>
      </c>
      <c r="L25" t="s">
        <v>159</v>
      </c>
      <c r="M25" t="str">
        <f t="shared" si="0"/>
        <v>/* Use DYNAM to cause nonnested, separately compiled programs invoked through the CALL literal statement to be loaded for CALL, and deleted for CANCEL, dynamically at run time. */DYNAM,</v>
      </c>
      <c r="N25" t="str">
        <f t="shared" si="1"/>
        <v>case IBMCompilerOptionName.DYNAM: IsActivated = false; Value = null; break;</v>
      </c>
      <c r="O25" t="str">
        <f t="shared" si="2"/>
        <v xml:space="preserve">/// &lt;summary&gt;
        /// Use DYNAM to cause nonnested, separately compiled programs invoked through the CALL literal statement to be loaded for CALL, and deleted for CANCEL, dynamically at run time.
        /// &lt;/summary&gt;
        public IBMCompilerOptionStatus DYNAM { get; private set; }
</v>
      </c>
      <c r="P25" t="str">
        <f t="shared" si="3"/>
        <v>DYNAM = new IBMCompilerOptionStatus(IBMCompilerOptionName.DYNAM);</v>
      </c>
      <c r="Q25" t="str">
        <f t="shared" si="4"/>
        <v xml:space="preserve">optionWordToOptionName["DYNAM"] = DYNAM; optionWordToOptionName["DYN"] = DYNAM; optionWordToOptionName["NODYNAM"] = DYNAM; optionWordToOptionName["NODYN"] = DYNAM; </v>
      </c>
    </row>
    <row r="26" spans="1:17" x14ac:dyDescent="0.25">
      <c r="A26" t="s">
        <v>158</v>
      </c>
      <c r="B26" t="s">
        <v>157</v>
      </c>
      <c r="C26" t="s">
        <v>155</v>
      </c>
      <c r="D26" t="s">
        <v>156</v>
      </c>
      <c r="E26" s="1" t="s">
        <v>244</v>
      </c>
      <c r="G26" t="s">
        <v>22</v>
      </c>
      <c r="K26" s="1" t="s">
        <v>1</v>
      </c>
      <c r="L26" t="s">
        <v>154</v>
      </c>
      <c r="M26" t="str">
        <f t="shared" si="0"/>
        <v>/* Use the EXIT option to provide user-supplied modules in place of various compiler functions. */EXIT,</v>
      </c>
      <c r="N26" t="str">
        <f t="shared" si="1"/>
        <v>case IBMCompilerOptionName.EXIT: IsActivated = false; Value = null; break;</v>
      </c>
      <c r="O26" t="str">
        <f t="shared" si="2"/>
        <v xml:space="preserve">/// &lt;summary&gt;
        /// Use the EXIT option to provide user-supplied modules in place of various compiler functions.
        /// &lt;/summary&gt;
        public IBMCompilerOptionStatus EXIT { get; private set; }
</v>
      </c>
      <c r="P26" t="str">
        <f t="shared" si="3"/>
        <v>EXIT = new IBMCompilerOptionStatus(IBMCompilerOptionName.EXIT);</v>
      </c>
      <c r="Q26" t="str">
        <f t="shared" si="4"/>
        <v xml:space="preserve">optionWordToOptionName["EXIT"] = EXIT; optionWordToOptionName["EX"] = EXIT; optionWordToOptionName["NOEXIT"] = EXIT; optionWordToOptionName["NOEX"] = EXIT; </v>
      </c>
    </row>
    <row r="27" spans="1:17" x14ac:dyDescent="0.25">
      <c r="A27" t="s">
        <v>153</v>
      </c>
      <c r="B27" t="s">
        <v>152</v>
      </c>
      <c r="C27" t="s">
        <v>150</v>
      </c>
      <c r="D27" t="s">
        <v>151</v>
      </c>
      <c r="E27" s="1" t="s">
        <v>244</v>
      </c>
      <c r="G27" t="s">
        <v>2</v>
      </c>
      <c r="J27" s="1" t="s">
        <v>1</v>
      </c>
      <c r="L27" t="s">
        <v>149</v>
      </c>
      <c r="M27" t="str">
        <f t="shared" si="0"/>
        <v>/* Use EXPORTALL to instruct the compiler to automatically export the PROGRAM-ID name and each alternate entry-point name from each program definition when the object deck is link-edited to form a DLL. */EXPORTALL,</v>
      </c>
      <c r="N27" t="str">
        <f t="shared" si="1"/>
        <v>case IBMCompilerOptionName.EXPORTALL: IsActivated = false; Value = null; break;</v>
      </c>
      <c r="O27" t="str">
        <f t="shared" si="2"/>
        <v xml:space="preserve">/// &lt;summary&gt;
        /// Use EXPORTALL to instruct the compiler to automatically export the PROGRAM-ID name and each alternate entry-point name from each program definition when the object deck is link-edited to form a DLL.
        /// &lt;/summary&gt;
        public IBMCompilerOptionStatus EXPORTALL { get; private set; }
</v>
      </c>
      <c r="P27" t="str">
        <f t="shared" si="3"/>
        <v>EXPORTALL = new IBMCompilerOptionStatus(IBMCompilerOptionName.EXPORTALL);</v>
      </c>
      <c r="Q27" t="str">
        <f t="shared" si="4"/>
        <v xml:space="preserve">optionWordToOptionName["EXPORTALL"] = EXPORTALL; optionWordToOptionName["EXP"] = EXPORTALL; optionWordToOptionName["NOEXPORTALL"] = EXPORTALL; optionWordToOptionName["NOEXP"] = EXPORTALL; </v>
      </c>
    </row>
    <row r="28" spans="1:17" x14ac:dyDescent="0.25">
      <c r="A28" t="s">
        <v>148</v>
      </c>
      <c r="B28" t="s">
        <v>147</v>
      </c>
      <c r="C28" t="s">
        <v>146</v>
      </c>
      <c r="D28" t="s">
        <v>384</v>
      </c>
      <c r="E28" s="1" t="s">
        <v>244</v>
      </c>
      <c r="G28" t="s">
        <v>2</v>
      </c>
      <c r="J28" s="1" t="s">
        <v>1</v>
      </c>
      <c r="L28" t="s">
        <v>145</v>
      </c>
      <c r="M28" t="str">
        <f t="shared" si="0"/>
        <v>/* Use FASTSRT to let IBM DFSORT, or an equivalent product, perform sort input and output instead of Enterprise COBOL. */FASTSRT,</v>
      </c>
      <c r="N28" t="str">
        <f t="shared" si="1"/>
        <v>case IBMCompilerOptionName.FASTSRT: IsActivated = false; Value = null; break;</v>
      </c>
      <c r="O28" t="str">
        <f t="shared" si="2"/>
        <v xml:space="preserve">/// &lt;summary&gt;
        /// Use FASTSRT to let IBM DFSORT, or an equivalent product, perform sort input and output instead of Enterprise COBOL.
        /// &lt;/summary&gt;
        public IBMCompilerOptionStatus FASTSRT { get; private set; }
</v>
      </c>
      <c r="P28" t="str">
        <f t="shared" si="3"/>
        <v>FASTSRT = new IBMCompilerOptionStatus(IBMCompilerOptionName.FASTSRT);</v>
      </c>
      <c r="Q28" t="str">
        <f t="shared" si="4"/>
        <v xml:space="preserve">optionWordToOptionName["FASTSRT"] = FASTSRT; optionWordToOptionName["FSRT"] = FASTSRT; optionWordToOptionName["NOFASTSRT"] = FASTSRT; optionWordToOptionName[" "] = FASTSRT; </v>
      </c>
    </row>
    <row r="29" spans="1:17" x14ac:dyDescent="0.25">
      <c r="A29" t="s">
        <v>144</v>
      </c>
      <c r="B29" t="s">
        <v>143</v>
      </c>
      <c r="C29" t="s">
        <v>142</v>
      </c>
      <c r="D29" t="s">
        <v>141</v>
      </c>
      <c r="E29" s="1" t="s">
        <v>245</v>
      </c>
      <c r="F29" s="1" t="s">
        <v>246</v>
      </c>
      <c r="G29" t="s">
        <v>26</v>
      </c>
      <c r="K29" s="1" t="s">
        <v>1</v>
      </c>
      <c r="L29" t="s">
        <v>140</v>
      </c>
      <c r="M29" t="str">
        <f t="shared" si="0"/>
        <v>/* Use FLAG(x) to produce diagnostic messages at the end of the source listing for errors of a severity level x or above. */FLAG,</v>
      </c>
      <c r="N29" t="str">
        <f t="shared" si="1"/>
        <v>case IBMCompilerOptionName.FLAG: IsActivated = true; Value = "I,I"; break;</v>
      </c>
      <c r="O29" t="str">
        <f t="shared" si="2"/>
        <v xml:space="preserve">/// &lt;summary&gt;
        /// Use FLAG(x) to produce diagnostic messages at the end of the source listing for errors of a severity level x or above.
        /// &lt;/summary&gt;
        public IBMCompilerOptionStatus FLAG { get; private set; }
</v>
      </c>
      <c r="P29" t="str">
        <f t="shared" si="3"/>
        <v>FLAG = new IBMCompilerOptionStatus(IBMCompilerOptionName.FLAG);</v>
      </c>
      <c r="Q29" t="str">
        <f t="shared" si="4"/>
        <v xml:space="preserve">optionWordToOptionName["FLAG"] = FLAG; optionWordToOptionName["F"] = FLAG; optionWordToOptionName["NOFLAG"] = FLAG; optionWordToOptionName["NOF"] = FLAG; </v>
      </c>
    </row>
    <row r="30" spans="1:17" x14ac:dyDescent="0.25">
      <c r="A30" t="s">
        <v>139</v>
      </c>
      <c r="C30" t="s">
        <v>138</v>
      </c>
      <c r="E30" s="1" t="s">
        <v>244</v>
      </c>
      <c r="G30" t="s">
        <v>26</v>
      </c>
      <c r="K30" s="1" t="s">
        <v>1</v>
      </c>
      <c r="L30" t="s">
        <v>137</v>
      </c>
      <c r="M30" t="str">
        <f t="shared" si="0"/>
        <v>/* Use FLAGSTD to specify the level or subset of Standard COBOL 85 to be regarded as conforming, and to get informational messages about Standard COBOL 85 elements that are included in your program. */FLAGSTD,</v>
      </c>
      <c r="N30" t="str">
        <f t="shared" si="1"/>
        <v>case IBMCompilerOptionName.FLAGSTD: IsActivated = false; Value = null; break;</v>
      </c>
      <c r="O30" t="str">
        <f t="shared" si="2"/>
        <v xml:space="preserve">/// &lt;summary&gt;
        /// Use FLAGSTD to specify the level or subset of Standard COBOL 85 to be regarded as conforming, and to get informational messages about Standard COBOL 85 elements that are included in your program.
        /// &lt;/summary&gt;
        public IBMCompilerOptionStatus FLAGSTD { get; private set; }
</v>
      </c>
      <c r="P30" t="str">
        <f t="shared" si="3"/>
        <v>FLAGSTD = new IBMCompilerOptionStatus(IBMCompilerOptionName.FLAGSTD);</v>
      </c>
      <c r="Q30" t="str">
        <f t="shared" si="4"/>
        <v xml:space="preserve">optionWordToOptionName["FLAGSTD"] = FLAGSTD; optionWordToOptionName["NOFLAGSTD"] = FLAGSTD; </v>
      </c>
    </row>
    <row r="31" spans="1:17" x14ac:dyDescent="0.25">
      <c r="A31" t="s">
        <v>136</v>
      </c>
      <c r="E31" s="1" t="s">
        <v>245</v>
      </c>
      <c r="F31" s="1" t="s">
        <v>247</v>
      </c>
      <c r="G31" t="s">
        <v>2</v>
      </c>
      <c r="J31" s="1" t="s">
        <v>1</v>
      </c>
      <c r="L31" t="s">
        <v>135</v>
      </c>
      <c r="M31" t="str">
        <f t="shared" si="0"/>
        <v>/* The HGPR option controls the compiler usage of the 64-bit registers provided by z/Architecture processors. */HGPR,</v>
      </c>
      <c r="N31" t="str">
        <f t="shared" si="1"/>
        <v>case IBMCompilerOptionName.HGPR: IsActivated = true; Value = "PRESERVE"; break;</v>
      </c>
      <c r="O31" t="str">
        <f t="shared" si="2"/>
        <v xml:space="preserve">/// &lt;summary&gt;
        /// The HGPR option controls the compiler usage of the 64-bit registers provided by z/Architecture processors.
        /// &lt;/summary&gt;
        public IBMCompilerOptionStatus HGPR { get; private set; }
</v>
      </c>
      <c r="P31" t="str">
        <f t="shared" si="3"/>
        <v>HGPR = new IBMCompilerOptionStatus(IBMCompilerOptionName.HGPR);</v>
      </c>
      <c r="Q31" t="str">
        <f t="shared" si="4"/>
        <v xml:space="preserve">optionWordToOptionName["HGPR"] = HGPR; </v>
      </c>
    </row>
    <row r="32" spans="1:17" x14ac:dyDescent="0.25">
      <c r="A32" t="s">
        <v>134</v>
      </c>
      <c r="E32" s="1" t="s">
        <v>245</v>
      </c>
      <c r="F32" s="1" t="s">
        <v>248</v>
      </c>
      <c r="G32" t="s">
        <v>133</v>
      </c>
      <c r="I32" s="1" t="s">
        <v>1</v>
      </c>
      <c r="L32" t="s">
        <v>132</v>
      </c>
      <c r="M32" t="str">
        <f t="shared" si="0"/>
        <v>/* INTDATE(ANSI) instructs the compiler to use the Standard COBOL 85 starting date for integer dates used with date intrinsic functions. Day 1 is Jan 1, 1601. INTDATE(LILIAN) instructs the compiler to use the Language Environment Lilian starting date for integer dates used with date intrinsic functions. Day 1 is Oct 15, 1582. */INTDATE,</v>
      </c>
      <c r="N32" t="str">
        <f t="shared" si="1"/>
        <v>case IBMCompilerOptionName.INTDATE: IsActivated = true; Value = "ANSI"; break;</v>
      </c>
      <c r="O32" t="str">
        <f t="shared" si="2"/>
        <v xml:space="preserve">/// &lt;summary&gt;
        /// INTDATE(ANSI) instructs the compiler to use the Standard COBOL 85 starting date for integer dates used with date intrinsic functions. Day 1 is Jan 1, 1601. INTDATE(LILIAN) instructs the compiler to use the Language Environment Lilian starting date for integer dates used with date intrinsic functions. Day 1 is Oct 15, 1582.
        /// &lt;/summary&gt;
        public IBMCompilerOptionStatus INTDATE { get; private set; }
</v>
      </c>
      <c r="P32" t="str">
        <f t="shared" si="3"/>
        <v>INTDATE = new IBMCompilerOptionStatus(IBMCompilerOptionName.INTDATE);</v>
      </c>
      <c r="Q32" t="str">
        <f t="shared" si="4"/>
        <v xml:space="preserve">optionWordToOptionName["INTDATE"] = INTDATE; </v>
      </c>
    </row>
    <row r="33" spans="1:17" x14ac:dyDescent="0.25">
      <c r="A33" t="s">
        <v>131</v>
      </c>
      <c r="B33" t="s">
        <v>130</v>
      </c>
      <c r="E33" s="1" t="s">
        <v>245</v>
      </c>
      <c r="F33" s="1" t="s">
        <v>249</v>
      </c>
      <c r="G33" t="s">
        <v>6</v>
      </c>
      <c r="K33" s="1" t="s">
        <v>1</v>
      </c>
      <c r="L33" t="s">
        <v>129</v>
      </c>
      <c r="M33" t="str">
        <f t="shared" si="0"/>
        <v>/* Use the LANGUAGE option to select the language in which compiler output will be printed. The information that will be printed in the selected language includes diagnostic messages, source listing page and scale headers, FIPS message headers, message summary headers, compilation summary, and headers and notations that result from the selection of certain compiler options (MAP, XREF, VBREF, and FLAGSTD). */LANGUAGE,</v>
      </c>
      <c r="N33" t="str">
        <f t="shared" si="1"/>
        <v>case IBMCompilerOptionName.LANGUAGE: IsActivated = true; Value = "ENGLISH"; break;</v>
      </c>
      <c r="O33" t="str">
        <f t="shared" si="2"/>
        <v xml:space="preserve">/// &lt;summary&gt;
        /// Use the LANGUAGE option to select the language in which compiler output will be printed. The information that will be printed in the selected language includes diagnostic messages, source listing page and scale headers, FIPS message headers, message summary headers, compilation summary, and headers and notations that result from the selection of certain compiler options (MAP, XREF, VBREF, and FLAGSTD).
        /// &lt;/summary&gt;
        public IBMCompilerOptionStatus LANGUAGE { get; private set; }
</v>
      </c>
      <c r="P33" t="str">
        <f t="shared" si="3"/>
        <v>LANGUAGE = new IBMCompilerOptionStatus(IBMCompilerOptionName.LANGUAGE);</v>
      </c>
      <c r="Q33" t="str">
        <f t="shared" si="4"/>
        <v xml:space="preserve">optionWordToOptionName["LANGUAGE"] = LANGUAGE; optionWordToOptionName["LANG"] = LANGUAGE; </v>
      </c>
    </row>
    <row r="34" spans="1:17" x14ac:dyDescent="0.25">
      <c r="A34" t="s">
        <v>128</v>
      </c>
      <c r="B34" t="s">
        <v>127</v>
      </c>
      <c r="E34" s="1" t="s">
        <v>245</v>
      </c>
      <c r="F34" s="1">
        <v>60</v>
      </c>
      <c r="G34" t="s">
        <v>6</v>
      </c>
      <c r="K34" s="1" t="s">
        <v>1</v>
      </c>
      <c r="L34" t="s">
        <v>126</v>
      </c>
      <c r="M34" t="str">
        <f t="shared" si="0"/>
        <v>/* Use LINECOUNT(nnn) to specify the number of lines to be printed on each page of the compilation listing, or use LINECOUNT(0) to suppress pagination. */LINECOUNT,</v>
      </c>
      <c r="N34" t="str">
        <f t="shared" si="1"/>
        <v>case IBMCompilerOptionName.LINECOUNT: IsActivated = true; Value = "60"; break;</v>
      </c>
      <c r="O34" t="str">
        <f t="shared" si="2"/>
        <v xml:space="preserve">/// &lt;summary&gt;
        /// Use LINECOUNT(nnn) to specify the number of lines to be printed on each page of the compilation listing, or use LINECOUNT(0) to suppress pagination.
        /// &lt;/summary&gt;
        public IBMCompilerOptionStatus LINECOUNT { get; private set; }
</v>
      </c>
      <c r="P34" t="str">
        <f t="shared" si="3"/>
        <v>LINECOUNT = new IBMCompilerOptionStatus(IBMCompilerOptionName.LINECOUNT);</v>
      </c>
      <c r="Q34" t="str">
        <f t="shared" si="4"/>
        <v xml:space="preserve">optionWordToOptionName["LINECOUNT"] = LINECOUNT; optionWordToOptionName["LC"] = LINECOUNT; </v>
      </c>
    </row>
    <row r="35" spans="1:17" x14ac:dyDescent="0.25">
      <c r="A35" t="s">
        <v>125</v>
      </c>
      <c r="C35" t="s">
        <v>124</v>
      </c>
      <c r="E35" s="1" t="s">
        <v>244</v>
      </c>
      <c r="G35" t="s">
        <v>6</v>
      </c>
      <c r="K35" s="1" t="s">
        <v>1</v>
      </c>
      <c r="L35" t="s">
        <v>123</v>
      </c>
      <c r="M35" t="str">
        <f t="shared" si="0"/>
        <v>/* Use the LIST compiler option to produce a listing of the assembler-language expansion of your source code. */LIST,</v>
      </c>
      <c r="N35" t="str">
        <f t="shared" si="1"/>
        <v>case IBMCompilerOptionName.LIST: IsActivated = false; Value = null; break;</v>
      </c>
      <c r="O35" t="str">
        <f t="shared" si="2"/>
        <v xml:space="preserve">/// &lt;summary&gt;
        /// Use the LIST compiler option to produce a listing of the assembler-language expansion of your source code.
        /// &lt;/summary&gt;
        public IBMCompilerOptionStatus LIST { get; private set; }
</v>
      </c>
      <c r="P35" t="str">
        <f t="shared" si="3"/>
        <v>LIST = new IBMCompilerOptionStatus(IBMCompilerOptionName.LIST);</v>
      </c>
      <c r="Q35" t="str">
        <f t="shared" si="4"/>
        <v xml:space="preserve">optionWordToOptionName["LIST"] = LIST; optionWordToOptionName["NOLIST"] = LIST; </v>
      </c>
    </row>
    <row r="36" spans="1:17" x14ac:dyDescent="0.25">
      <c r="A36" t="s">
        <v>122</v>
      </c>
      <c r="C36" t="s">
        <v>121</v>
      </c>
      <c r="E36" s="1" t="s">
        <v>244</v>
      </c>
      <c r="G36" t="s">
        <v>6</v>
      </c>
      <c r="K36" s="1" t="s">
        <v>1</v>
      </c>
      <c r="L36" t="s">
        <v>120</v>
      </c>
      <c r="M36" t="str">
        <f t="shared" si="0"/>
        <v>/* Use MAP to produce a listing of the items defined in the DATA DIVISION. */MAP,</v>
      </c>
      <c r="N36" t="str">
        <f t="shared" si="1"/>
        <v>case IBMCompilerOptionName.MAP: IsActivated = false; Value = null; break;</v>
      </c>
      <c r="O36" t="str">
        <f t="shared" si="2"/>
        <v xml:space="preserve">/// &lt;summary&gt;
        /// Use MAP to produce a listing of the items defined in the DATA DIVISION.
        /// &lt;/summary&gt;
        public IBMCompilerOptionStatus MAP { get; private set; }
</v>
      </c>
      <c r="P36" t="str">
        <f t="shared" si="3"/>
        <v>MAP = new IBMCompilerOptionStatus(IBMCompilerOptionName.MAP);</v>
      </c>
      <c r="Q36" t="str">
        <f t="shared" si="4"/>
        <v xml:space="preserve">optionWordToOptionName["MAP"] = MAP; optionWordToOptionName["NOMAP"] = MAP; </v>
      </c>
    </row>
    <row r="37" spans="1:17" x14ac:dyDescent="0.25">
      <c r="A37" t="s">
        <v>119</v>
      </c>
      <c r="E37" s="1" t="s">
        <v>245</v>
      </c>
      <c r="F37" s="1">
        <v>60000</v>
      </c>
      <c r="G37" t="s">
        <v>2</v>
      </c>
      <c r="K37" s="1" t="s">
        <v>1</v>
      </c>
      <c r="L37" t="s">
        <v>118</v>
      </c>
      <c r="M37" t="str">
        <f t="shared" si="0"/>
        <v>/* Use the MAXPCF option to specify a maximum program complexity factor value. The program complexity factor (PCF) is computed by the compiler and the computed value is in the listing file. If the PCF of your program exceeds the maximum value, the compiler will automatically reduce the optimization level to speed up the compilation and use less storage. Therefore, when you compile a suite of programs, you do not have to specify an OPTIMIZE option value for each program. */MAXPCF,</v>
      </c>
      <c r="N37" t="str">
        <f t="shared" si="1"/>
        <v>case IBMCompilerOptionName.MAXPCF: IsActivated = true; Value = "60000"; break;</v>
      </c>
      <c r="O37" t="str">
        <f t="shared" si="2"/>
        <v xml:space="preserve">/// &lt;summary&gt;
        /// Use the MAXPCF option to specify a maximum program complexity factor value. The program complexity factor (PCF) is computed by the compiler and the computed value is in the listing file. If the PCF of your program exceeds the maximum value, the compiler will automatically reduce the optimization level to speed up the compilation and use less storage. Therefore, when you compile a suite of programs, you do not have to specify an OPTIMIZE option value for each program.
        /// &lt;/summary&gt;
        public IBMCompilerOptionStatus MAXPCF { get; private set; }
</v>
      </c>
      <c r="P37" t="str">
        <f t="shared" si="3"/>
        <v>MAXPCF = new IBMCompilerOptionStatus(IBMCompilerOptionName.MAXPCF);</v>
      </c>
      <c r="Q37" t="str">
        <f t="shared" si="4"/>
        <v xml:space="preserve">optionWordToOptionName["MAXPCF"] = MAXPCF; </v>
      </c>
    </row>
    <row r="38" spans="1:17" x14ac:dyDescent="0.25">
      <c r="A38" t="s">
        <v>117</v>
      </c>
      <c r="B38" t="s">
        <v>116</v>
      </c>
      <c r="C38" t="s">
        <v>114</v>
      </c>
      <c r="D38" t="s">
        <v>115</v>
      </c>
      <c r="E38" s="1" t="s">
        <v>244</v>
      </c>
      <c r="G38" t="s">
        <v>22</v>
      </c>
      <c r="K38" s="1" t="s">
        <v>1</v>
      </c>
      <c r="L38" t="s">
        <v>113</v>
      </c>
      <c r="M38" t="str">
        <f t="shared" ref="M38:M69" si="5">"/* "&amp;L38&amp;" */"&amp;A38&amp;","</f>
        <v>/* The MDECK compiler option specifies that a copy of the updated input source after library processing (that is, the result of COPY, BASIS, REPLACE, EXEC SQL INCLUDE, and EXEC SQLIMS INCLUDE statements) is written to a file. */MDECK,</v>
      </c>
      <c r="N38" t="str">
        <f t="shared" si="1"/>
        <v>case IBMCompilerOptionName.MDECK: IsActivated = false; Value = null; break;</v>
      </c>
      <c r="O38" t="str">
        <f t="shared" si="2"/>
        <v xml:space="preserve">/// &lt;summary&gt;
        /// The MDECK compiler option specifies that a copy of the updated input source after library processing (that is, the result of COPY, BASIS, REPLACE, EXEC SQL INCLUDE, and EXEC SQLIMS INCLUDE statements) is written to a file.
        /// &lt;/summary&gt;
        public IBMCompilerOptionStatus MDECK { get; private set; }
</v>
      </c>
      <c r="P38" t="str">
        <f t="shared" si="3"/>
        <v>MDECK = new IBMCompilerOptionStatus(IBMCompilerOptionName.MDECK);</v>
      </c>
      <c r="Q38" t="str">
        <f t="shared" si="4"/>
        <v xml:space="preserve">optionWordToOptionName["MDECK"] = MDECK; optionWordToOptionName["MD"] = MDECK; optionWordToOptionName["NOMDECK"] = MDECK; optionWordToOptionName["NOMD"] = MDECK; </v>
      </c>
    </row>
    <row r="39" spans="1:17" x14ac:dyDescent="0.25">
      <c r="A39" t="s">
        <v>112</v>
      </c>
      <c r="C39" t="s">
        <v>111</v>
      </c>
      <c r="E39" s="1" t="s">
        <v>244</v>
      </c>
      <c r="G39" t="s">
        <v>82</v>
      </c>
      <c r="J39" s="1" t="s">
        <v>1</v>
      </c>
      <c r="L39" t="s">
        <v>110</v>
      </c>
      <c r="M39" t="str">
        <f t="shared" si="5"/>
        <v>/* Use NAME to generate a link-edit NAME card for each object module. You can also use NAME to generate names for each load module when you are doing batch compilations. */NAME,</v>
      </c>
      <c r="N39" t="str">
        <f t="shared" si="1"/>
        <v>case IBMCompilerOptionName.NAME: IsActivated = false; Value = null; break;</v>
      </c>
      <c r="O39" t="str">
        <f t="shared" si="2"/>
        <v xml:space="preserve">/// &lt;summary&gt;
        /// Use NAME to generate a link-edit NAME card for each object module. You can also use NAME to generate names for each load module when you are doing batch compilations.
        /// &lt;/summary&gt;
        public IBMCompilerOptionStatus NAME { get; private set; }
</v>
      </c>
      <c r="P39" t="str">
        <f t="shared" si="3"/>
        <v>NAME = new IBMCompilerOptionStatus(IBMCompilerOptionName.NAME);</v>
      </c>
      <c r="Q39" t="str">
        <f t="shared" si="4"/>
        <v xml:space="preserve">optionWordToOptionName["NAME"] = NAME; optionWordToOptionName["NONAME"] = NAME; </v>
      </c>
    </row>
    <row r="40" spans="1:17" x14ac:dyDescent="0.25">
      <c r="A40" t="s">
        <v>109</v>
      </c>
      <c r="B40" t="s">
        <v>241</v>
      </c>
      <c r="E40" s="1" t="s">
        <v>245</v>
      </c>
      <c r="F40" s="1" t="s">
        <v>250</v>
      </c>
      <c r="G40" t="s">
        <v>11</v>
      </c>
      <c r="H40" s="1" t="s">
        <v>1</v>
      </c>
      <c r="L40" t="s">
        <v>108</v>
      </c>
      <c r="M40" t="str">
        <f t="shared" si="5"/>
        <v>/* The NSYMBOL option controls the interpretation of the N symbol used in literals and PICTURE clauses, indicating whether national or DBCS processing is assumed. */NSYMBOL,</v>
      </c>
      <c r="N40" t="str">
        <f t="shared" si="1"/>
        <v>case IBMCompilerOptionName.NSYMBOL: IsActivated = true; Value = "NATIONAL"; break;</v>
      </c>
      <c r="O40" t="str">
        <f t="shared" si="2"/>
        <v xml:space="preserve">/// &lt;summary&gt;
        /// The NSYMBOL option controls the interpretation of the N symbol used in literals and PICTURE clauses, indicating whether national or DBCS processing is assumed.
        /// &lt;/summary&gt;
        public IBMCompilerOptionStatus NSYMBOL { get; private set; }
</v>
      </c>
      <c r="P40" t="str">
        <f t="shared" si="3"/>
        <v>NSYMBOL = new IBMCompilerOptionStatus(IBMCompilerOptionName.NSYMBOL);</v>
      </c>
      <c r="Q40" t="str">
        <f t="shared" si="4"/>
        <v xml:space="preserve">optionWordToOptionName["NSYMBOL"] = NSYMBOL; optionWordToOptionName["NS"] = NSYMBOL; </v>
      </c>
    </row>
    <row r="41" spans="1:17" x14ac:dyDescent="0.25">
      <c r="A41" t="s">
        <v>107</v>
      </c>
      <c r="C41" t="s">
        <v>106</v>
      </c>
      <c r="E41" s="1" t="s">
        <v>244</v>
      </c>
      <c r="G41" t="s">
        <v>11</v>
      </c>
      <c r="H41" s="1" t="s">
        <v>1</v>
      </c>
      <c r="K41" s="1" t="s">
        <v>1</v>
      </c>
      <c r="L41" t="s">
        <v>105</v>
      </c>
      <c r="M41" t="str">
        <f t="shared" si="5"/>
        <v>/* Use the NUMBER compiler option if you have line numbers in your source code and want those numbers to be used in error messages and SOURCE, MAP, LIST, and XREF listings. */NUMBER,</v>
      </c>
      <c r="N41" t="str">
        <f t="shared" si="1"/>
        <v>case IBMCompilerOptionName.NUMBER: IsActivated = false; Value = null; break;</v>
      </c>
      <c r="O41" t="str">
        <f t="shared" si="2"/>
        <v xml:space="preserve">/// &lt;summary&gt;
        /// Use the NUMBER compiler option if you have line numbers in your source code and want those numbers to be used in error messages and SOURCE, MAP, LIST, and XREF listings.
        /// &lt;/summary&gt;
        public IBMCompilerOptionStatus NUMBER { get; private set; }
</v>
      </c>
      <c r="P41" t="str">
        <f t="shared" si="3"/>
        <v>NUMBER = new IBMCompilerOptionStatus(IBMCompilerOptionName.NUMBER);</v>
      </c>
      <c r="Q41" t="str">
        <f t="shared" si="4"/>
        <v xml:space="preserve">optionWordToOptionName["NUMBER"] = NUMBER; optionWordToOptionName["NONUMBER"] = NUMBER; </v>
      </c>
    </row>
    <row r="42" spans="1:17" x14ac:dyDescent="0.25">
      <c r="A42" t="s">
        <v>104</v>
      </c>
      <c r="E42" s="1" t="s">
        <v>245</v>
      </c>
      <c r="F42" s="1" t="s">
        <v>251</v>
      </c>
      <c r="G42" t="s">
        <v>2</v>
      </c>
      <c r="J42" s="1" t="s">
        <v>1</v>
      </c>
      <c r="L42" t="s">
        <v>103</v>
      </c>
      <c r="M42" t="str">
        <f t="shared" si="5"/>
        <v>/* Use NUMPROC(NOPFD) if your internal decimal and zoned decimal data might use nonpreferred signs. */NUMPROC,</v>
      </c>
      <c r="N42" t="str">
        <f t="shared" si="1"/>
        <v>case IBMCompilerOptionName.NUMPROC: IsActivated = true; Value = "NOPFD"; break;</v>
      </c>
      <c r="O42" t="str">
        <f t="shared" si="2"/>
        <v xml:space="preserve">/// &lt;summary&gt;
        /// Use NUMPROC(NOPFD) if your internal decimal and zoned decimal data might use nonpreferred signs.
        /// &lt;/summary&gt;
        public IBMCompilerOptionStatus NUMPROC { get; private set; }
</v>
      </c>
      <c r="P42" t="str">
        <f t="shared" si="3"/>
        <v>NUMPROC = new IBMCompilerOptionStatus(IBMCompilerOptionName.NUMPROC);</v>
      </c>
      <c r="Q42" t="str">
        <f t="shared" si="4"/>
        <v xml:space="preserve">optionWordToOptionName["NUMPROC"] = NUMPROC; </v>
      </c>
    </row>
    <row r="43" spans="1:17" x14ac:dyDescent="0.25">
      <c r="A43" t="s">
        <v>99</v>
      </c>
      <c r="B43" t="s">
        <v>102</v>
      </c>
      <c r="C43" t="s">
        <v>101</v>
      </c>
      <c r="D43" t="s">
        <v>100</v>
      </c>
      <c r="E43" s="1" t="s">
        <v>245</v>
      </c>
      <c r="G43" t="s">
        <v>82</v>
      </c>
      <c r="K43" s="1" t="s">
        <v>1</v>
      </c>
      <c r="L43" t="s">
        <v>98</v>
      </c>
      <c r="M43" t="str">
        <f t="shared" si="5"/>
        <v>/* Use OBJECT to write the generated object code to a file to be used as input for the binder. */OBJECT,</v>
      </c>
      <c r="N43" t="str">
        <f t="shared" si="1"/>
        <v>case IBMCompilerOptionName.OBJECT: IsActivated = true; Value = null; break;</v>
      </c>
      <c r="O43" t="str">
        <f t="shared" si="2"/>
        <v xml:space="preserve">/// &lt;summary&gt;
        /// Use OBJECT to write the generated object code to a file to be used as input for the binder.
        /// &lt;/summary&gt;
        public IBMCompilerOptionStatus OBJECT { get; private set; }
</v>
      </c>
      <c r="P43" t="str">
        <f t="shared" si="3"/>
        <v>OBJECT = new IBMCompilerOptionStatus(IBMCompilerOptionName.OBJECT);</v>
      </c>
      <c r="Q43" t="str">
        <f t="shared" si="4"/>
        <v xml:space="preserve">optionWordToOptionName["OBJECT"] = OBJECT; optionWordToOptionName["OBJ"] = OBJECT; optionWordToOptionName["NOOBJECT"] = OBJECT; optionWordToOptionName["NOOBJ"] = OBJECT; </v>
      </c>
    </row>
    <row r="44" spans="1:17" x14ac:dyDescent="0.25">
      <c r="A44" t="s">
        <v>97</v>
      </c>
      <c r="B44" t="s">
        <v>96</v>
      </c>
      <c r="C44" t="s">
        <v>94</v>
      </c>
      <c r="D44" t="s">
        <v>95</v>
      </c>
      <c r="E44" s="1" t="s">
        <v>244</v>
      </c>
      <c r="G44" t="s">
        <v>6</v>
      </c>
      <c r="K44" s="1" t="s">
        <v>1</v>
      </c>
      <c r="L44" t="s">
        <v>93</v>
      </c>
      <c r="M44" t="str">
        <f t="shared" si="5"/>
        <v>/* Use OFFSET to produce a condensed PROCEDURE DIVISION listing. */OFFSET,</v>
      </c>
      <c r="N44" t="str">
        <f t="shared" si="1"/>
        <v>case IBMCompilerOptionName.OFFSET: IsActivated = false; Value = null; break;</v>
      </c>
      <c r="O44" t="str">
        <f t="shared" si="2"/>
        <v xml:space="preserve">/// &lt;summary&gt;
        /// Use OFFSET to produce a condensed PROCEDURE DIVISION listing.
        /// &lt;/summary&gt;
        public IBMCompilerOptionStatus OFFSET { get; private set; }
</v>
      </c>
      <c r="P44" t="str">
        <f t="shared" si="3"/>
        <v>OFFSET = new IBMCompilerOptionStatus(IBMCompilerOptionName.OFFSET);</v>
      </c>
      <c r="Q44" t="str">
        <f t="shared" si="4"/>
        <v xml:space="preserve">optionWordToOptionName["OFFSET"] = OFFSET; optionWordToOptionName["OFF"] = OFFSET; optionWordToOptionName["NOOFFSET"] = OFFSET; optionWordToOptionName["NOOFF"] = OFFSET; </v>
      </c>
    </row>
    <row r="45" spans="1:17" x14ac:dyDescent="0.25">
      <c r="A45" t="s">
        <v>92</v>
      </c>
      <c r="E45" s="1" t="s">
        <v>244</v>
      </c>
      <c r="G45" t="s">
        <v>22</v>
      </c>
      <c r="K45" s="1" t="s">
        <v>1</v>
      </c>
      <c r="L45" t="s">
        <v>91</v>
      </c>
      <c r="M45" t="str">
        <f t="shared" si="5"/>
        <v>/* Use OPTFILE to enable the specifying of COBOL compiler options in a data set. Using a compiler-option data set circumvents the 100-character limit on options specified in a JCL PARM string. */OPTFILE,</v>
      </c>
      <c r="N45" t="str">
        <f t="shared" si="1"/>
        <v>case IBMCompilerOptionName.OPTFILE: IsActivated = false; Value = null; break;</v>
      </c>
      <c r="O45" t="str">
        <f t="shared" si="2"/>
        <v xml:space="preserve">/// &lt;summary&gt;
        /// Use OPTFILE to enable the specifying of COBOL compiler options in a data set. Using a compiler-option data set circumvents the 100-character limit on options specified in a JCL PARM string.
        /// &lt;/summary&gt;
        public IBMCompilerOptionStatus OPTFILE { get; private set; }
</v>
      </c>
      <c r="P45" t="str">
        <f t="shared" si="3"/>
        <v>OPTFILE = new IBMCompilerOptionStatus(IBMCompilerOptionName.OPTFILE);</v>
      </c>
      <c r="Q45" t="str">
        <f t="shared" si="4"/>
        <v xml:space="preserve">optionWordToOptionName["OPTFILE"] = OPTFILE; </v>
      </c>
    </row>
    <row r="46" spans="1:17" x14ac:dyDescent="0.25">
      <c r="A46" t="s">
        <v>90</v>
      </c>
      <c r="B46" t="s">
        <v>89</v>
      </c>
      <c r="E46" s="1" t="s">
        <v>245</v>
      </c>
      <c r="F46" s="1">
        <v>0</v>
      </c>
      <c r="G46" t="s">
        <v>2</v>
      </c>
      <c r="J46" s="1" t="s">
        <v>1</v>
      </c>
      <c r="L46" t="s">
        <v>88</v>
      </c>
      <c r="M46" t="str">
        <f t="shared" si="5"/>
        <v>/* Use OPTIMIZE to reduce the run time of your object program. Optimization might also reduce the amount of storage your object program uses. */OPTIMIZE,</v>
      </c>
      <c r="N46" t="str">
        <f t="shared" si="1"/>
        <v>case IBMCompilerOptionName.OPTIMIZE: IsActivated = true; Value = "0"; break;</v>
      </c>
      <c r="O46" t="str">
        <f t="shared" si="2"/>
        <v xml:space="preserve">/// &lt;summary&gt;
        /// Use OPTIMIZE to reduce the run time of your object program. Optimization might also reduce the amount of storage your object program uses.
        /// &lt;/summary&gt;
        public IBMCompilerOptionStatus OPTIMIZE { get; private set; }
</v>
      </c>
      <c r="P46" t="str">
        <f t="shared" si="3"/>
        <v>OPTIMIZE = new IBMCompilerOptionStatus(IBMCompilerOptionName.OPTIMIZE);</v>
      </c>
      <c r="Q46" t="str">
        <f t="shared" si="4"/>
        <v xml:space="preserve">optionWordToOptionName["OPTIMIZE"] = OPTIMIZE; optionWordToOptionName["OPT"] = OPTIMIZE; </v>
      </c>
    </row>
    <row r="47" spans="1:17" x14ac:dyDescent="0.25">
      <c r="A47" t="s">
        <v>87</v>
      </c>
      <c r="B47" t="s">
        <v>86</v>
      </c>
      <c r="E47" s="1" t="s">
        <v>245</v>
      </c>
      <c r="F47" s="1" t="s">
        <v>252</v>
      </c>
      <c r="G47" t="s">
        <v>2</v>
      </c>
      <c r="J47" s="1" t="s">
        <v>1</v>
      </c>
      <c r="L47" t="s">
        <v>85</v>
      </c>
      <c r="M47" t="str">
        <f t="shared" si="5"/>
        <v>/* Use OUTDD to specify that you want DISPLAY output that is directed to the system logical output device to go to a specific ddname. */OUTDD,</v>
      </c>
      <c r="N47" t="str">
        <f t="shared" si="1"/>
        <v>case IBMCompilerOptionName.OUTDD: IsActivated = true; Value = "SYSOUT"; break;</v>
      </c>
      <c r="O47" t="str">
        <f t="shared" si="2"/>
        <v xml:space="preserve">/// &lt;summary&gt;
        /// Use OUTDD to specify that you want DISPLAY output that is directed to the system logical output device to go to a specific ddname.
        /// &lt;/summary&gt;
        public IBMCompilerOptionStatus OUTDD { get; private set; }
</v>
      </c>
      <c r="P47" t="str">
        <f t="shared" si="3"/>
        <v>OUTDD = new IBMCompilerOptionStatus(IBMCompilerOptionName.OUTDD);</v>
      </c>
      <c r="Q47" t="str">
        <f t="shared" si="4"/>
        <v xml:space="preserve">optionWordToOptionName["OUTDD"] = OUTDD; optionWordToOptionName["OUT"] = OUTDD; </v>
      </c>
    </row>
    <row r="48" spans="1:17" x14ac:dyDescent="0.25">
      <c r="A48" t="s">
        <v>84</v>
      </c>
      <c r="B48" t="s">
        <v>83</v>
      </c>
      <c r="E48" s="1" t="s">
        <v>245</v>
      </c>
      <c r="F48" s="1" t="s">
        <v>173</v>
      </c>
      <c r="G48" t="s">
        <v>82</v>
      </c>
      <c r="H48" s="1" t="s">
        <v>1</v>
      </c>
      <c r="I48" s="1" t="s">
        <v>1</v>
      </c>
      <c r="L48" t="s">
        <v>81</v>
      </c>
      <c r="M48" t="str">
        <f t="shared" si="5"/>
        <v>/* The PGMNAME option controls the handling of program-names and entry-point names. */PGMNAME,</v>
      </c>
      <c r="N48" t="str">
        <f t="shared" si="1"/>
        <v>case IBMCompilerOptionName.PGMNAME: IsActivated = true; Value = "COMPAT"; break;</v>
      </c>
      <c r="O48" t="str">
        <f t="shared" si="2"/>
        <v xml:space="preserve">/// &lt;summary&gt;
        /// The PGMNAME option controls the handling of program-names and entry-point names.
        /// &lt;/summary&gt;
        public IBMCompilerOptionStatus PGMNAME { get; private set; }
</v>
      </c>
      <c r="P48" t="str">
        <f t="shared" si="3"/>
        <v>PGMNAME = new IBMCompilerOptionStatus(IBMCompilerOptionName.PGMNAME);</v>
      </c>
      <c r="Q48" t="str">
        <f t="shared" si="4"/>
        <v xml:space="preserve">optionWordToOptionName["PGMNAME"] = PGMNAME; optionWordToOptionName["PGMN"] = PGMNAME; </v>
      </c>
    </row>
    <row r="49" spans="1:17" x14ac:dyDescent="0.25">
      <c r="A49" t="s">
        <v>80</v>
      </c>
      <c r="B49" t="s">
        <v>79</v>
      </c>
      <c r="C49" t="s">
        <v>78</v>
      </c>
      <c r="E49" s="1" t="s">
        <v>245</v>
      </c>
      <c r="G49" t="s">
        <v>11</v>
      </c>
      <c r="H49" s="1" t="s">
        <v>1</v>
      </c>
      <c r="L49" s="2" t="s">
        <v>77</v>
      </c>
      <c r="M49" t="str">
        <f t="shared" si="5"/>
        <v>/* Use QUOTE if you want the figurative constant [ALL] QUOTE or [ALL] QUOTES to represent one or more quotation mark (") characters. Use APOST if you want the figurative constant [ALL] QUOTE or [ALL] QUOTES to represent one or more single quotation mark (') characters. */QUOTE,</v>
      </c>
      <c r="N49" t="str">
        <f t="shared" si="1"/>
        <v>case IBMCompilerOptionName.QUOTE: IsActivated = true; Value = null; break;</v>
      </c>
      <c r="O49" t="str">
        <f t="shared" si="2"/>
        <v xml:space="preserve">/// &lt;summary&gt;
        /// Use QUOTE if you want the figurative constant [ALL] QUOTE or [ALL] QUOTES to represent one or more quotation mark (") characters. Use APOST if you want the figurative constant [ALL] QUOTE or [ALL] QUOTES to represent one or more single quotation mark (') characters.
        /// &lt;/summary&gt;
        public IBMCompilerOptionStatus QUOTE { get; private set; }
</v>
      </c>
      <c r="P49" t="str">
        <f t="shared" si="3"/>
        <v>QUOTE = new IBMCompilerOptionStatus(IBMCompilerOptionName.QUOTE);</v>
      </c>
      <c r="Q49" t="str">
        <f t="shared" si="4"/>
        <v xml:space="preserve">optionWordToOptionName["QUOTE"] = QUOTE; optionWordToOptionName["Q"] = QUOTE; optionWordToOptionName["APOST"] = QUOTE; </v>
      </c>
    </row>
    <row r="50" spans="1:17" x14ac:dyDescent="0.25">
      <c r="A50" t="s">
        <v>75</v>
      </c>
      <c r="C50" t="s">
        <v>76</v>
      </c>
      <c r="E50" s="1" t="s">
        <v>245</v>
      </c>
      <c r="G50" t="s">
        <v>35</v>
      </c>
      <c r="I50" s="1" t="s">
        <v>1</v>
      </c>
      <c r="J50" s="1" t="s">
        <v>1</v>
      </c>
      <c r="L50" t="s">
        <v>74</v>
      </c>
      <c r="M50" t="str">
        <f t="shared" si="5"/>
        <v>/* A program compiled as RENT is generated as a reentrant object program. A program compiled as NORENT is generated as a nonreentrant object program. */RENT,</v>
      </c>
      <c r="N50" t="str">
        <f t="shared" si="1"/>
        <v>case IBMCompilerOptionName.RENT: IsActivated = true; Value = null; break;</v>
      </c>
      <c r="O50" t="str">
        <f t="shared" si="2"/>
        <v xml:space="preserve">/// &lt;summary&gt;
        /// A program compiled as RENT is generated as a reentrant object program. A program compiled as NORENT is generated as a nonreentrant object program.
        /// &lt;/summary&gt;
        public IBMCompilerOptionStatus RENT { get; private set; }
</v>
      </c>
      <c r="P50" t="str">
        <f t="shared" si="3"/>
        <v>RENT = new IBMCompilerOptionStatus(IBMCompilerOptionName.RENT);</v>
      </c>
      <c r="Q50" t="str">
        <f t="shared" si="4"/>
        <v xml:space="preserve">optionWordToOptionName["RENT"] = RENT; optionWordToOptionName["NORENT"] = RENT; </v>
      </c>
    </row>
    <row r="51" spans="1:17" x14ac:dyDescent="0.25">
      <c r="A51" t="s">
        <v>73</v>
      </c>
      <c r="E51" s="1" t="s">
        <v>245</v>
      </c>
      <c r="F51" s="1" t="s">
        <v>72</v>
      </c>
      <c r="G51" t="s">
        <v>35</v>
      </c>
      <c r="J51" s="1" t="s">
        <v>1</v>
      </c>
      <c r="L51" t="s">
        <v>71</v>
      </c>
      <c r="M51" t="str">
        <f t="shared" si="5"/>
        <v>/* The RMODE setting influences the RMODE (residency mode) of your generated object program. */RMODE,</v>
      </c>
      <c r="N51" t="str">
        <f t="shared" si="1"/>
        <v>case IBMCompilerOptionName.RMODE: IsActivated = true; Value = "AUTO"; break;</v>
      </c>
      <c r="O51" t="str">
        <f t="shared" si="2"/>
        <v xml:space="preserve">/// &lt;summary&gt;
        /// The RMODE setting influences the RMODE (residency mode) of your generated object program.
        /// &lt;/summary&gt;
        public IBMCompilerOptionStatus RMODE { get; private set; }
</v>
      </c>
      <c r="P51" t="str">
        <f t="shared" si="3"/>
        <v>RMODE = new IBMCompilerOptionStatus(IBMCompilerOptionName.RMODE);</v>
      </c>
      <c r="Q51" t="str">
        <f t="shared" si="4"/>
        <v xml:space="preserve">optionWordToOptionName["RMODE"] = RMODE; </v>
      </c>
    </row>
    <row r="52" spans="1:17" x14ac:dyDescent="0.25">
      <c r="A52" t="s">
        <v>70</v>
      </c>
      <c r="B52" t="s">
        <v>69</v>
      </c>
      <c r="C52" t="s">
        <v>67</v>
      </c>
      <c r="D52" t="s">
        <v>68</v>
      </c>
      <c r="E52" s="1" t="s">
        <v>244</v>
      </c>
      <c r="G52" t="s">
        <v>11</v>
      </c>
      <c r="H52" s="1" t="s">
        <v>1</v>
      </c>
      <c r="L52" t="s">
        <v>66</v>
      </c>
      <c r="M52" t="str">
        <f t="shared" si="5"/>
        <v>/* When you use SEQUENCE, the compiler examines columns 1 through 6 to check that the source statements are arranged in ascending order according to their EBCDIC collating sequence. The compiler issues a diagnostic message if any statements are not in ascending order. */SEQUENCE,</v>
      </c>
      <c r="N52" t="str">
        <f t="shared" si="1"/>
        <v>case IBMCompilerOptionName.SEQUENCE: IsActivated = false; Value = null; break;</v>
      </c>
      <c r="O52" t="str">
        <f t="shared" si="2"/>
        <v xml:space="preserve">/// &lt;summary&gt;
        /// When you use SEQUENCE, the compiler examines columns 1 through 6 to check that the source statements are arranged in ascending order according to their EBCDIC collating sequence. The compiler issues a diagnostic message if any statements are not in ascending order.
        /// &lt;/summary&gt;
        public IBMCompilerOptionStatus SEQUENCE { get; private set; }
</v>
      </c>
      <c r="P52" t="str">
        <f t="shared" si="3"/>
        <v>SEQUENCE = new IBMCompilerOptionStatus(IBMCompilerOptionName.SEQUENCE);</v>
      </c>
      <c r="Q52" t="str">
        <f t="shared" si="4"/>
        <v xml:space="preserve">optionWordToOptionName["SEQUENCE"] = SEQUENCE; optionWordToOptionName["SEQ"] = SEQUENCE; optionWordToOptionName["NOSEQUENCE"] = SEQUENCE; optionWordToOptionName["NOSEQ"] = SEQUENCE; </v>
      </c>
    </row>
    <row r="53" spans="1:17" x14ac:dyDescent="0.25">
      <c r="A53" t="s">
        <v>65</v>
      </c>
      <c r="B53" t="s">
        <v>64</v>
      </c>
      <c r="E53" s="1" t="s">
        <v>245</v>
      </c>
      <c r="F53" s="1">
        <v>5000000</v>
      </c>
      <c r="G53" t="s">
        <v>35</v>
      </c>
      <c r="K53" s="1" t="s">
        <v>1</v>
      </c>
      <c r="L53" t="s">
        <v>63</v>
      </c>
      <c r="M53" t="str">
        <f t="shared" si="5"/>
        <v>/* Use SIZE to indicate the amount of main storage to be made available to the compiler front end for compilation. The compiler front end is the phase of compilation that occurs before code generation and optimization. */SIZE,</v>
      </c>
      <c r="N53" t="str">
        <f t="shared" si="1"/>
        <v>case IBMCompilerOptionName.SIZE: IsActivated = true; Value = "5000000"; break;</v>
      </c>
      <c r="O53" t="str">
        <f t="shared" si="2"/>
        <v xml:space="preserve">/// &lt;summary&gt;
        /// Use SIZE to indicate the amount of main storage to be made available to the compiler front end for compilation. The compiler front end is the phase of compilation that occurs before code generation and optimization.
        /// &lt;/summary&gt;
        public IBMCompilerOptionStatus SIZE { get; private set; }
</v>
      </c>
      <c r="P53" t="str">
        <f t="shared" si="3"/>
        <v>SIZE = new IBMCompilerOptionStatus(IBMCompilerOptionName.SIZE);</v>
      </c>
      <c r="Q53" t="str">
        <f t="shared" si="4"/>
        <v xml:space="preserve">optionWordToOptionName["SIZE"] = SIZE; optionWordToOptionName["SZ"] = SIZE; </v>
      </c>
    </row>
    <row r="54" spans="1:17" x14ac:dyDescent="0.25">
      <c r="A54" t="s">
        <v>59</v>
      </c>
      <c r="B54" t="s">
        <v>62</v>
      </c>
      <c r="C54" t="s">
        <v>61</v>
      </c>
      <c r="D54" t="s">
        <v>60</v>
      </c>
      <c r="E54" s="1" t="s">
        <v>245</v>
      </c>
      <c r="G54" t="s">
        <v>6</v>
      </c>
      <c r="K54" s="1" t="s">
        <v>1</v>
      </c>
      <c r="L54" t="s">
        <v>58</v>
      </c>
      <c r="M54" t="str">
        <f t="shared" si="5"/>
        <v>/* Use SOURCE to get a listing of your source program. This listing will include any statements embedded by PROCESS or COPY statements. */SOURCE,</v>
      </c>
      <c r="N54" t="str">
        <f t="shared" si="1"/>
        <v>case IBMCompilerOptionName.SOURCE: IsActivated = true; Value = null; break;</v>
      </c>
      <c r="O54" t="str">
        <f t="shared" si="2"/>
        <v xml:space="preserve">/// &lt;summary&gt;
        /// Use SOURCE to get a listing of your source program. This listing will include any statements embedded by PROCESS or COPY statements.
        /// &lt;/summary&gt;
        public IBMCompilerOptionStatus SOURCE { get; private set; }
</v>
      </c>
      <c r="P54" t="str">
        <f t="shared" si="3"/>
        <v>SOURCE = new IBMCompilerOptionStatus(IBMCompilerOptionName.SOURCE);</v>
      </c>
      <c r="Q54" t="str">
        <f t="shared" si="4"/>
        <v xml:space="preserve">optionWordToOptionName["SOURCE"] = SOURCE; optionWordToOptionName["S"] = SOURCE; optionWordToOptionName["NOSOURCE"] = SOURCE; optionWordToOptionName["NOS"] = SOURCE; </v>
      </c>
    </row>
    <row r="55" spans="1:17" x14ac:dyDescent="0.25">
      <c r="A55" t="s">
        <v>57</v>
      </c>
      <c r="E55" s="1" t="s">
        <v>245</v>
      </c>
      <c r="F55" s="1">
        <v>1</v>
      </c>
      <c r="G55" t="s">
        <v>6</v>
      </c>
      <c r="K55" s="1" t="s">
        <v>1</v>
      </c>
      <c r="L55" t="s">
        <v>56</v>
      </c>
      <c r="M55" t="str">
        <f t="shared" si="5"/>
        <v>/* Use SPACE to select single-, double-, or triple-spacing in your source code listing. */SPACE,</v>
      </c>
      <c r="N55" t="str">
        <f t="shared" si="1"/>
        <v>case IBMCompilerOptionName.SPACE: IsActivated = true; Value = "1"; break;</v>
      </c>
      <c r="O55" t="str">
        <f t="shared" si="2"/>
        <v xml:space="preserve">/// &lt;summary&gt;
        /// Use SPACE to select single-, double-, or triple-spacing in your source code listing.
        /// &lt;/summary&gt;
        public IBMCompilerOptionStatus SPACE { get; private set; }
</v>
      </c>
      <c r="P55" t="str">
        <f t="shared" si="3"/>
        <v>SPACE = new IBMCompilerOptionStatus(IBMCompilerOptionName.SPACE);</v>
      </c>
      <c r="Q55" t="str">
        <f t="shared" si="4"/>
        <v xml:space="preserve">optionWordToOptionName["SPACE"] = SPACE; </v>
      </c>
    </row>
    <row r="56" spans="1:17" x14ac:dyDescent="0.25">
      <c r="A56" t="s">
        <v>55</v>
      </c>
      <c r="C56" t="s">
        <v>54</v>
      </c>
      <c r="E56" s="1" t="s">
        <v>244</v>
      </c>
      <c r="G56" t="s">
        <v>11</v>
      </c>
      <c r="H56" s="1" t="s">
        <v>1</v>
      </c>
      <c r="J56" s="1" t="s">
        <v>1</v>
      </c>
      <c r="L56" t="s">
        <v>53</v>
      </c>
      <c r="M56" t="str">
        <f t="shared" si="5"/>
        <v>/* Use the SQL compiler option to enable the DB2 coprocessor and to specify DB2 suboptions. You must specify the SQL option if a COBOL source program contains SQL statements (EXEC SQL statements) and the program has not been processed by the DB2 precompiler. */SQL,</v>
      </c>
      <c r="N56" t="str">
        <f t="shared" si="1"/>
        <v>case IBMCompilerOptionName.SQL: IsActivated = false; Value = null; break;</v>
      </c>
      <c r="O56" t="str">
        <f t="shared" si="2"/>
        <v xml:space="preserve">/// &lt;summary&gt;
        /// Use the SQL compiler option to enable the DB2 coprocessor and to specify DB2 suboptions. You must specify the SQL option if a COBOL source program contains SQL statements (EXEC SQL statements) and the program has not been processed by the DB2 precompiler.
        /// &lt;/summary&gt;
        public IBMCompilerOptionStatus SQL { get; private set; }
</v>
      </c>
      <c r="P56" t="str">
        <f t="shared" si="3"/>
        <v>SQL = new IBMCompilerOptionStatus(IBMCompilerOptionName.SQL);</v>
      </c>
      <c r="Q56" t="str">
        <f t="shared" si="4"/>
        <v xml:space="preserve">optionWordToOptionName["SQL"] = SQL; optionWordToOptionName["NOSQL"] = SQL; </v>
      </c>
    </row>
    <row r="57" spans="1:17" x14ac:dyDescent="0.25">
      <c r="A57" t="s">
        <v>49</v>
      </c>
      <c r="B57" t="s">
        <v>52</v>
      </c>
      <c r="C57" t="s">
        <v>51</v>
      </c>
      <c r="D57" t="s">
        <v>50</v>
      </c>
      <c r="E57" s="1" t="s">
        <v>245</v>
      </c>
      <c r="G57" t="s">
        <v>11</v>
      </c>
      <c r="H57" s="1" t="s">
        <v>1</v>
      </c>
      <c r="L57" t="s">
        <v>48</v>
      </c>
      <c r="M57" t="str">
        <f t="shared" si="5"/>
        <v>/* Use the SQLCCSID compiler option to control whether the CODEPAGE compiler option will influence the processing of SQL statements in your COBOL programs. */SQLCCSID,</v>
      </c>
      <c r="N57" t="str">
        <f t="shared" si="1"/>
        <v>case IBMCompilerOptionName.SQLCCSID: IsActivated = true; Value = null; break;</v>
      </c>
      <c r="O57" t="str">
        <f t="shared" si="2"/>
        <v xml:space="preserve">/// &lt;summary&gt;
        /// Use the SQLCCSID compiler option to control whether the CODEPAGE compiler option will influence the processing of SQL statements in your COBOL programs.
        /// &lt;/summary&gt;
        public IBMCompilerOptionStatus SQLCCSID { get; private set; }
</v>
      </c>
      <c r="P57" t="str">
        <f t="shared" si="3"/>
        <v>SQLCCSID = new IBMCompilerOptionStatus(IBMCompilerOptionName.SQLCCSID);</v>
      </c>
      <c r="Q57" t="str">
        <f t="shared" si="4"/>
        <v xml:space="preserve">optionWordToOptionName["SQLCCSID"] = SQLCCSID; optionWordToOptionName["SQLC"] = SQLCCSID; optionWordToOptionName["NOSQLCCSID"] = SQLCCSID; optionWordToOptionName["NOSQLC"] = SQLCCSID; </v>
      </c>
    </row>
    <row r="58" spans="1:17" x14ac:dyDescent="0.25">
      <c r="A58" t="s">
        <v>47</v>
      </c>
      <c r="C58" t="s">
        <v>46</v>
      </c>
      <c r="E58" s="1" t="s">
        <v>244</v>
      </c>
      <c r="G58" t="s">
        <v>11</v>
      </c>
      <c r="H58" s="1" t="s">
        <v>1</v>
      </c>
      <c r="J58" s="1" t="s">
        <v>1</v>
      </c>
      <c r="L58" t="s">
        <v>45</v>
      </c>
      <c r="M58" t="str">
        <f t="shared" si="5"/>
        <v>/* Use the SQLIMS compiler option to enable the IMS SQL coprocessor and to specify Information Management System (IMS) suboptions. You must specify the SQLIMS option if a COBOL source program contains SQLIMS statements (EXEC SQLIMS statements). */SQLIMS,</v>
      </c>
      <c r="N58" t="str">
        <f t="shared" si="1"/>
        <v>case IBMCompilerOptionName.SQLIMS: IsActivated = false; Value = null; break;</v>
      </c>
      <c r="O58" t="str">
        <f t="shared" si="2"/>
        <v xml:space="preserve">/// &lt;summary&gt;
        /// Use the SQLIMS compiler option to enable the IMS SQL coprocessor and to specify Information Management System (IMS) suboptions. You must specify the SQLIMS option if a COBOL source program contains SQLIMS statements (EXEC SQLIMS statements).
        /// &lt;/summary&gt;
        public IBMCompilerOptionStatus SQLIMS { get; private set; }
</v>
      </c>
      <c r="P58" t="str">
        <f t="shared" si="3"/>
        <v>SQLIMS = new IBMCompilerOptionStatus(IBMCompilerOptionName.SQLIMS);</v>
      </c>
      <c r="Q58" t="str">
        <f t="shared" si="4"/>
        <v xml:space="preserve">optionWordToOptionName["SQLIMS"] = SQLIMS; optionWordToOptionName["NOSQLIMS"] = SQLIMS; </v>
      </c>
    </row>
    <row r="59" spans="1:17" x14ac:dyDescent="0.25">
      <c r="A59" t="s">
        <v>44</v>
      </c>
      <c r="B59" t="s">
        <v>43</v>
      </c>
      <c r="C59" t="s">
        <v>41</v>
      </c>
      <c r="D59" t="s">
        <v>42</v>
      </c>
      <c r="E59" s="1" t="s">
        <v>244</v>
      </c>
      <c r="G59" t="s">
        <v>26</v>
      </c>
      <c r="J59" s="1" t="s">
        <v>1</v>
      </c>
      <c r="L59" t="s">
        <v>40</v>
      </c>
      <c r="M59" t="str">
        <f t="shared" si="5"/>
        <v>/* Use SSRANGE to generate code that checks for out-of-range storage references. */SSRANGE,</v>
      </c>
      <c r="N59" t="str">
        <f t="shared" si="1"/>
        <v>case IBMCompilerOptionName.SSRANGE: IsActivated = false; Value = null; break;</v>
      </c>
      <c r="O59" t="str">
        <f t="shared" si="2"/>
        <v xml:space="preserve">/// &lt;summary&gt;
        /// Use SSRANGE to generate code that checks for out-of-range storage references.
        /// &lt;/summary&gt;
        public IBMCompilerOptionStatus SSRANGE { get; private set; }
</v>
      </c>
      <c r="P59" t="str">
        <f t="shared" si="3"/>
        <v>SSRANGE = new IBMCompilerOptionStatus(IBMCompilerOptionName.SSRANGE);</v>
      </c>
      <c r="Q59" t="str">
        <f t="shared" si="4"/>
        <v xml:space="preserve">optionWordToOptionName["SSRANGE"] = SSRANGE; optionWordToOptionName["SSR"] = SSRANGE; optionWordToOptionName["NOSSRANGE"] = SSRANGE; optionWordToOptionName["NOSSR"] = SSRANGE; </v>
      </c>
    </row>
    <row r="60" spans="1:17" x14ac:dyDescent="0.25">
      <c r="A60" t="s">
        <v>39</v>
      </c>
      <c r="B60" t="s">
        <v>38</v>
      </c>
      <c r="C60" t="s">
        <v>36</v>
      </c>
      <c r="D60" t="s">
        <v>37</v>
      </c>
      <c r="E60" s="1" t="s">
        <v>244</v>
      </c>
      <c r="G60" t="s">
        <v>35</v>
      </c>
      <c r="J60" s="1" t="s">
        <v>1</v>
      </c>
      <c r="L60" t="s">
        <v>34</v>
      </c>
      <c r="M60" t="str">
        <f t="shared" si="5"/>
        <v>/* The STGOPT option controls storage optimization. */STGOPT,</v>
      </c>
      <c r="N60" t="str">
        <f t="shared" si="1"/>
        <v>case IBMCompilerOptionName.STGOPT: IsActivated = false; Value = null; break;</v>
      </c>
      <c r="O60" t="str">
        <f t="shared" si="2"/>
        <v xml:space="preserve">/// &lt;summary&gt;
        /// The STGOPT option controls storage optimization.
        /// &lt;/summary&gt;
        public IBMCompilerOptionStatus STGOPT { get; private set; }
</v>
      </c>
      <c r="P60" t="str">
        <f t="shared" si="3"/>
        <v>STGOPT = new IBMCompilerOptionStatus(IBMCompilerOptionName.STGOPT);</v>
      </c>
      <c r="Q60" t="str">
        <f t="shared" si="4"/>
        <v xml:space="preserve">optionWordToOptionName["STGOPT"] = STGOPT; optionWordToOptionName["SO"] = STGOPT; optionWordToOptionName["NOSTGOPT"] = STGOPT; optionWordToOptionName["NOSO"] = STGOPT; </v>
      </c>
    </row>
    <row r="61" spans="1:17" x14ac:dyDescent="0.25">
      <c r="A61" t="s">
        <v>33</v>
      </c>
      <c r="B61" t="s">
        <v>32</v>
      </c>
      <c r="C61" t="s">
        <v>30</v>
      </c>
      <c r="D61" t="s">
        <v>31</v>
      </c>
      <c r="E61" s="1" t="s">
        <v>244</v>
      </c>
      <c r="G61" t="s">
        <v>6</v>
      </c>
      <c r="K61" s="1" t="s">
        <v>1</v>
      </c>
      <c r="L61" t="s">
        <v>29</v>
      </c>
      <c r="M61" t="str">
        <f t="shared" si="5"/>
        <v>/* Use TERMINAL to send progress and diagnostic messages to the SYSTERM ddname. */TERMINAL,</v>
      </c>
      <c r="N61" t="str">
        <f t="shared" si="1"/>
        <v>case IBMCompilerOptionName.TERMINAL: IsActivated = false; Value = null; break;</v>
      </c>
      <c r="O61" t="str">
        <f t="shared" si="2"/>
        <v xml:space="preserve">/// &lt;summary&gt;
        /// Use TERMINAL to send progress and diagnostic messages to the SYSTERM ddname.
        /// &lt;/summary&gt;
        public IBMCompilerOptionStatus TERMINAL { get; private set; }
</v>
      </c>
      <c r="P61" t="str">
        <f t="shared" si="3"/>
        <v>TERMINAL = new IBMCompilerOptionStatus(IBMCompilerOptionName.TERMINAL);</v>
      </c>
      <c r="Q61" t="str">
        <f t="shared" si="4"/>
        <v xml:space="preserve">optionWordToOptionName["TERMINAL"] = TERMINAL; optionWordToOptionName["TERM"] = TERMINAL; optionWordToOptionName["NOTERMINAL"] = TERMINAL; optionWordToOptionName["NOTERM"] = TERMINAL; </v>
      </c>
    </row>
    <row r="62" spans="1:17" x14ac:dyDescent="0.25">
      <c r="A62" t="s">
        <v>28</v>
      </c>
      <c r="C62" t="s">
        <v>27</v>
      </c>
      <c r="E62" s="1" t="s">
        <v>244</v>
      </c>
      <c r="F62" s="1" t="s">
        <v>253</v>
      </c>
      <c r="G62" t="s">
        <v>26</v>
      </c>
      <c r="J62" s="1" t="s">
        <v>1</v>
      </c>
      <c r="L62" t="s">
        <v>25</v>
      </c>
      <c r="M62" t="str">
        <f t="shared" si="5"/>
        <v>/* Use TEST to produce object code that enables debugging and problem determination tools such as Debug Tool and Fault Analyzer. With TEST, you can also enable the inclusion of symbolic variables in the formatted dumps that are produced by Language Environment. */TEST,</v>
      </c>
      <c r="N62" t="str">
        <f t="shared" si="1"/>
        <v>case IBMCompilerOptionName.TEST: IsActivated = false; Value = "NODWARF"; break;</v>
      </c>
      <c r="O62" t="str">
        <f t="shared" si="2"/>
        <v xml:space="preserve">/// &lt;summary&gt;
        /// Use TEST to produce object code that enables debugging and problem determination tools such as Debug Tool and Fault Analyzer. With TEST, you can also enable the inclusion of symbolic variables in the formatted dumps that are produced by Language Environment.
        /// &lt;/summary&gt;
        public IBMCompilerOptionStatus TEST { get; private set; }
</v>
      </c>
      <c r="P62" t="str">
        <f t="shared" si="3"/>
        <v>TEST = new IBMCompilerOptionStatus(IBMCompilerOptionName.TEST);</v>
      </c>
      <c r="Q62" t="str">
        <f t="shared" si="4"/>
        <v xml:space="preserve">optionWordToOptionName["TEST"] = TEST; optionWordToOptionName["NOTEST"] = TEST; </v>
      </c>
    </row>
    <row r="63" spans="1:17" x14ac:dyDescent="0.25">
      <c r="A63" t="s">
        <v>24</v>
      </c>
      <c r="C63" t="s">
        <v>23</v>
      </c>
      <c r="E63" s="1" t="s">
        <v>244</v>
      </c>
      <c r="G63" t="s">
        <v>22</v>
      </c>
      <c r="H63" s="1" t="s">
        <v>1</v>
      </c>
      <c r="J63" s="1" t="s">
        <v>1</v>
      </c>
      <c r="L63" t="s">
        <v>21</v>
      </c>
      <c r="M63" t="str">
        <f t="shared" si="5"/>
        <v>/* THREAD indicates that a COBOL program is to be enabled for execution in a Language Environment enclave that has multiple POSIX threads or PL/I tasks. */THREAD,</v>
      </c>
      <c r="N63" t="str">
        <f t="shared" si="1"/>
        <v>case IBMCompilerOptionName.THREAD: IsActivated = false; Value = null; break;</v>
      </c>
      <c r="O63" t="str">
        <f t="shared" si="2"/>
        <v xml:space="preserve">/// &lt;summary&gt;
        /// THREAD indicates that a COBOL program is to be enabled for execution in a Language Environment enclave that has multiple POSIX threads or PL/I tasks.
        /// &lt;/summary&gt;
        public IBMCompilerOptionStatus THREAD { get; private set; }
</v>
      </c>
      <c r="P63" t="str">
        <f t="shared" si="3"/>
        <v>THREAD = new IBMCompilerOptionStatus(IBMCompilerOptionName.THREAD);</v>
      </c>
      <c r="Q63" t="str">
        <f t="shared" si="4"/>
        <v xml:space="preserve">optionWordToOptionName["THREAD"] = THREAD; optionWordToOptionName["NOTHREAD"] = THREAD; </v>
      </c>
    </row>
    <row r="64" spans="1:17" x14ac:dyDescent="0.25">
      <c r="A64" t="s">
        <v>20</v>
      </c>
      <c r="E64" s="1" t="s">
        <v>245</v>
      </c>
      <c r="F64" s="1" t="s">
        <v>254</v>
      </c>
      <c r="G64" t="s">
        <v>2</v>
      </c>
      <c r="I64" s="1" t="s">
        <v>1</v>
      </c>
      <c r="J64" s="1" t="s">
        <v>1</v>
      </c>
      <c r="L64" t="s">
        <v>19</v>
      </c>
      <c r="M64" t="str">
        <f t="shared" si="5"/>
        <v>/* TRUNC affects the way that binary data is truncated during moves and arithmetic operations. */TRUNC,</v>
      </c>
      <c r="N64" t="str">
        <f t="shared" si="1"/>
        <v>case IBMCompilerOptionName.TRUNC: IsActivated = true; Value = "STD"; break;</v>
      </c>
      <c r="O64" t="str">
        <f t="shared" si="2"/>
        <v xml:space="preserve">/// &lt;summary&gt;
        /// TRUNC affects the way that binary data is truncated during moves and arithmetic operations.
        /// &lt;/summary&gt;
        public IBMCompilerOptionStatus TRUNC { get; private set; }
</v>
      </c>
      <c r="P64" t="str">
        <f t="shared" si="3"/>
        <v>TRUNC = new IBMCompilerOptionStatus(IBMCompilerOptionName.TRUNC);</v>
      </c>
      <c r="Q64" t="str">
        <f t="shared" si="4"/>
        <v xml:space="preserve">optionWordToOptionName["TRUNC"] = TRUNC; </v>
      </c>
    </row>
    <row r="65" spans="1:17" x14ac:dyDescent="0.25">
      <c r="A65" t="s">
        <v>18</v>
      </c>
      <c r="C65" t="s">
        <v>17</v>
      </c>
      <c r="E65" s="1" t="s">
        <v>244</v>
      </c>
      <c r="G65" t="s">
        <v>6</v>
      </c>
      <c r="K65" s="1" t="s">
        <v>1</v>
      </c>
      <c r="L65" t="s">
        <v>16</v>
      </c>
      <c r="M65" t="str">
        <f t="shared" si="5"/>
        <v>/* Use VBREF to get a cross-reference between all verbs used in the source program and the line numbers in which they are used. VBREF also produces a summary of the number of times each verb was used in the program. */VBREF,</v>
      </c>
      <c r="N65" t="str">
        <f t="shared" si="1"/>
        <v>case IBMCompilerOptionName.VBREF: IsActivated = false; Value = null; break;</v>
      </c>
      <c r="O65" t="str">
        <f t="shared" si="2"/>
        <v xml:space="preserve">/// &lt;summary&gt;
        /// Use VBREF to get a cross-reference between all verbs used in the source program and the line numbers in which they are used. VBREF also produces a summary of the number of times each verb was used in the program.
        /// &lt;/summary&gt;
        public IBMCompilerOptionStatus VBREF { get; private set; }
</v>
      </c>
      <c r="P65" t="str">
        <f t="shared" si="3"/>
        <v>VBREF = new IBMCompilerOptionStatus(IBMCompilerOptionName.VBREF);</v>
      </c>
      <c r="Q65" t="str">
        <f t="shared" si="4"/>
        <v xml:space="preserve">optionWordToOptionName["VBREF"] = VBREF; optionWordToOptionName["NOVBREF"] = VBREF; </v>
      </c>
    </row>
    <row r="66" spans="1:17" x14ac:dyDescent="0.25">
      <c r="A66" t="s">
        <v>15</v>
      </c>
      <c r="B66" t="s">
        <v>14</v>
      </c>
      <c r="C66" t="s">
        <v>12</v>
      </c>
      <c r="D66" t="s">
        <v>13</v>
      </c>
      <c r="E66" s="1" t="s">
        <v>244</v>
      </c>
      <c r="G66" t="s">
        <v>11</v>
      </c>
      <c r="H66" s="1" t="s">
        <v>1</v>
      </c>
      <c r="L66" t="s">
        <v>10</v>
      </c>
      <c r="M66" t="str">
        <f t="shared" si="5"/>
        <v>/* Use WORD(xxxx) to specify that an alternate reserved-word table is to be used during compilation. */WORD,</v>
      </c>
      <c r="N66" t="str">
        <f t="shared" si="1"/>
        <v>case IBMCompilerOptionName.WORD: IsActivated = false; Value = null; break;</v>
      </c>
      <c r="O66" t="str">
        <f t="shared" si="2"/>
        <v xml:space="preserve">/// &lt;summary&gt;
        /// Use WORD(xxxx) to specify that an alternate reserved-word table is to be used during compilation.
        /// &lt;/summary&gt;
        public IBMCompilerOptionStatus WORD { get; private set; }
</v>
      </c>
      <c r="P66" t="str">
        <f t="shared" si="3"/>
        <v>WORD = new IBMCompilerOptionStatus(IBMCompilerOptionName.WORD);</v>
      </c>
      <c r="Q66" t="str">
        <f t="shared" si="4"/>
        <v xml:space="preserve">optionWordToOptionName["WORD"] = WORD; optionWordToOptionName["WD"] = WORD; optionWordToOptionName["NOWORD"] = WORD; optionWordToOptionName["NOWD"] = WORD; </v>
      </c>
    </row>
    <row r="67" spans="1:17" x14ac:dyDescent="0.25">
      <c r="A67" t="s">
        <v>9</v>
      </c>
      <c r="B67" t="s">
        <v>1</v>
      </c>
      <c r="C67" t="s">
        <v>8</v>
      </c>
      <c r="D67" t="s">
        <v>7</v>
      </c>
      <c r="E67" s="1" t="s">
        <v>245</v>
      </c>
      <c r="F67" s="1" t="s">
        <v>255</v>
      </c>
      <c r="G67" t="s">
        <v>6</v>
      </c>
      <c r="K67" s="1" t="s">
        <v>1</v>
      </c>
      <c r="L67" t="s">
        <v>5</v>
      </c>
      <c r="M67" t="str">
        <f t="shared" si="5"/>
        <v>/* Use XREF to produce a sorted cross-reference listing. */XREF,</v>
      </c>
      <c r="N67" t="str">
        <f t="shared" si="1"/>
        <v>case IBMCompilerOptionName.XREF: IsActivated = true; Value = "FULL"; break;</v>
      </c>
      <c r="O67" t="str">
        <f t="shared" si="2"/>
        <v xml:space="preserve">/// &lt;summary&gt;
        /// Use XREF to produce a sorted cross-reference listing.
        /// &lt;/summary&gt;
        public IBMCompilerOptionStatus XREF { get; private set; }
</v>
      </c>
      <c r="P67" t="str">
        <f t="shared" si="3"/>
        <v>XREF = new IBMCompilerOptionStatus(IBMCompilerOptionName.XREF);</v>
      </c>
      <c r="Q67" t="str">
        <f t="shared" si="4"/>
        <v xml:space="preserve">optionWordToOptionName["XREF"] = XREF; optionWordToOptionName["X"] = XREF; optionWordToOptionName["NOXREF"] = XREF; optionWordToOptionName["NOX"] = XREF; </v>
      </c>
    </row>
    <row r="68" spans="1:17" x14ac:dyDescent="0.25">
      <c r="A68" t="s">
        <v>3</v>
      </c>
      <c r="C68" t="s">
        <v>4</v>
      </c>
      <c r="E68" s="1" t="s">
        <v>245</v>
      </c>
      <c r="G68" t="s">
        <v>2</v>
      </c>
      <c r="I68" s="1" t="s">
        <v>1</v>
      </c>
      <c r="L68" t="s">
        <v>0</v>
      </c>
      <c r="M68" t="str">
        <f t="shared" si="5"/>
        <v>/* If you compile using ZWB, the compiler removes the sign from a signed zoned decimal (DISPLAY) field before comparing this field to an alphanumeric elementary field during execution. */ZWB,</v>
      </c>
      <c r="N68" t="str">
        <f t="shared" si="1"/>
        <v>case IBMCompilerOptionName.ZWB: IsActivated = true; Value = null; break;</v>
      </c>
      <c r="O68" t="str">
        <f t="shared" si="2"/>
        <v xml:space="preserve">/// &lt;summary&gt;
        /// If you compile using ZWB, the compiler removes the sign from a signed zoned decimal (DISPLAY) field before comparing this field to an alphanumeric elementary field during execution.
        /// &lt;/summary&gt;
        public IBMCompilerOptionStatus ZWB { get; private set; }
</v>
      </c>
      <c r="P68" t="str">
        <f t="shared" si="3"/>
        <v>ZWB = new IBMCompilerOptionStatus(IBMCompilerOptionName.ZWB);</v>
      </c>
      <c r="Q68" t="str">
        <f t="shared" si="4"/>
        <v xml:space="preserve">optionWordToOptionName["ZWB"] = ZWB; optionWordToOptionName["NOZWB"] = ZWB; </v>
      </c>
    </row>
  </sheetData>
  <autoFilter ref="G1:K68"/>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topLeftCell="A136" workbookViewId="0">
      <selection activeCell="C151" sqref="C151"/>
    </sheetView>
  </sheetViews>
  <sheetFormatPr baseColWidth="10" defaultRowHeight="15" x14ac:dyDescent="0.25"/>
  <cols>
    <col min="1" max="1" width="25.28515625" customWidth="1"/>
  </cols>
  <sheetData>
    <row r="1" spans="1:3" s="9" customFormat="1" x14ac:dyDescent="0.25">
      <c r="A1" s="10" t="s">
        <v>217</v>
      </c>
      <c r="B1" s="9" t="s">
        <v>215</v>
      </c>
    </row>
    <row r="2" spans="1:3" s="8" customFormat="1" x14ac:dyDescent="0.25">
      <c r="A2" s="8" t="s">
        <v>261</v>
      </c>
    </row>
    <row r="3" spans="1:3" x14ac:dyDescent="0.25">
      <c r="A3" t="s">
        <v>262</v>
      </c>
      <c r="B3" t="s">
        <v>234</v>
      </c>
    </row>
    <row r="4" spans="1:3" x14ac:dyDescent="0.25">
      <c r="A4" t="s">
        <v>263</v>
      </c>
    </row>
    <row r="5" spans="1:3" s="8" customFormat="1" x14ac:dyDescent="0.25">
      <c r="A5" s="8" t="s">
        <v>264</v>
      </c>
    </row>
    <row r="6" spans="1:3" x14ac:dyDescent="0.25">
      <c r="A6" s="11" t="s">
        <v>265</v>
      </c>
      <c r="B6" t="s">
        <v>173</v>
      </c>
      <c r="C6" t="s">
        <v>279</v>
      </c>
    </row>
    <row r="7" spans="1:3" x14ac:dyDescent="0.25">
      <c r="A7" s="11"/>
      <c r="B7" t="s">
        <v>267</v>
      </c>
      <c r="C7" t="s">
        <v>266</v>
      </c>
    </row>
    <row r="8" spans="1:3" ht="30" x14ac:dyDescent="0.25">
      <c r="A8" s="12" t="s">
        <v>268</v>
      </c>
      <c r="B8" t="s">
        <v>173</v>
      </c>
      <c r="C8" t="s">
        <v>280</v>
      </c>
    </row>
    <row r="9" spans="1:3" x14ac:dyDescent="0.25">
      <c r="B9" t="s">
        <v>267</v>
      </c>
      <c r="C9" t="s">
        <v>269</v>
      </c>
    </row>
    <row r="10" spans="1:3" s="8" customFormat="1" x14ac:dyDescent="0.25">
      <c r="A10" s="8" t="s">
        <v>270</v>
      </c>
    </row>
    <row r="11" spans="1:3" s="13" customFormat="1" ht="30" x14ac:dyDescent="0.25">
      <c r="A11" s="14" t="s">
        <v>271</v>
      </c>
      <c r="B11" s="18" t="s">
        <v>173</v>
      </c>
      <c r="C11" s="13" t="s">
        <v>281</v>
      </c>
    </row>
    <row r="12" spans="1:3" s="13" customFormat="1" x14ac:dyDescent="0.25">
      <c r="A12" s="14"/>
      <c r="B12" s="18" t="s">
        <v>267</v>
      </c>
      <c r="C12" s="13" t="s">
        <v>272</v>
      </c>
    </row>
    <row r="13" spans="1:3" s="13" customFormat="1" x14ac:dyDescent="0.25">
      <c r="A13" s="15" t="s">
        <v>273</v>
      </c>
      <c r="B13" s="16" t="s">
        <v>173</v>
      </c>
      <c r="C13" s="13" t="s">
        <v>282</v>
      </c>
    </row>
    <row r="14" spans="1:3" s="13" customFormat="1" x14ac:dyDescent="0.25">
      <c r="A14" s="15"/>
      <c r="B14" s="16" t="s">
        <v>267</v>
      </c>
      <c r="C14" s="13" t="s">
        <v>274</v>
      </c>
    </row>
    <row r="15" spans="1:3" s="8" customFormat="1" x14ac:dyDescent="0.25">
      <c r="A15" s="17" t="s">
        <v>277</v>
      </c>
      <c r="B15" s="17"/>
    </row>
    <row r="16" spans="1:3" s="13" customFormat="1" x14ac:dyDescent="0.25">
      <c r="A16" s="15" t="s">
        <v>275</v>
      </c>
      <c r="B16" s="16" t="s">
        <v>173</v>
      </c>
      <c r="C16" s="13" t="s">
        <v>278</v>
      </c>
    </row>
    <row r="17" spans="1:3" s="13" customFormat="1" x14ac:dyDescent="0.25">
      <c r="A17" s="15"/>
      <c r="B17" s="16" t="s">
        <v>267</v>
      </c>
      <c r="C17" s="13" t="s">
        <v>276</v>
      </c>
    </row>
    <row r="18" spans="1:3" s="9" customFormat="1" x14ac:dyDescent="0.25">
      <c r="A18" s="10" t="s">
        <v>205</v>
      </c>
      <c r="B18" s="9" t="s">
        <v>203</v>
      </c>
    </row>
    <row r="19" spans="1:3" s="8" customFormat="1" x14ac:dyDescent="0.25">
      <c r="A19" s="8" t="s">
        <v>261</v>
      </c>
    </row>
    <row r="20" spans="1:3" x14ac:dyDescent="0.25">
      <c r="A20" t="s">
        <v>283</v>
      </c>
    </row>
    <row r="21" spans="1:3" x14ac:dyDescent="0.25">
      <c r="A21" t="s">
        <v>204</v>
      </c>
    </row>
    <row r="22" spans="1:3" s="8" customFormat="1" x14ac:dyDescent="0.25">
      <c r="A22" s="19" t="s">
        <v>312</v>
      </c>
    </row>
    <row r="23" spans="1:3" x14ac:dyDescent="0.25">
      <c r="A23" t="s">
        <v>205</v>
      </c>
      <c r="B23" t="s">
        <v>288</v>
      </c>
    </row>
    <row r="24" spans="1:3" s="8" customFormat="1" x14ac:dyDescent="0.25">
      <c r="A24" s="8" t="s">
        <v>285</v>
      </c>
    </row>
    <row r="25" spans="1:3" s="13" customFormat="1" x14ac:dyDescent="0.25">
      <c r="A25" s="15" t="s">
        <v>286</v>
      </c>
      <c r="B25" t="s">
        <v>205</v>
      </c>
      <c r="C25" t="s">
        <v>287</v>
      </c>
    </row>
    <row r="26" spans="1:3" s="13" customFormat="1" x14ac:dyDescent="0.25">
      <c r="B26" t="s">
        <v>204</v>
      </c>
      <c r="C26" t="s">
        <v>284</v>
      </c>
    </row>
    <row r="27" spans="1:3" s="9" customFormat="1" x14ac:dyDescent="0.25">
      <c r="A27" s="10" t="s">
        <v>202</v>
      </c>
      <c r="B27" s="9" t="s">
        <v>201</v>
      </c>
    </row>
    <row r="28" spans="1:3" s="8" customFormat="1" x14ac:dyDescent="0.25">
      <c r="A28" s="8" t="s">
        <v>261</v>
      </c>
    </row>
    <row r="29" spans="1:3" x14ac:dyDescent="0.25">
      <c r="A29" t="s">
        <v>290</v>
      </c>
      <c r="B29" t="s">
        <v>289</v>
      </c>
    </row>
    <row r="30" spans="1:3" s="8" customFormat="1" x14ac:dyDescent="0.25">
      <c r="A30" s="19" t="s">
        <v>291</v>
      </c>
    </row>
    <row r="31" spans="1:3" x14ac:dyDescent="0.25">
      <c r="A31" t="s">
        <v>292</v>
      </c>
      <c r="B31" t="s">
        <v>293</v>
      </c>
    </row>
    <row r="32" spans="1:3" x14ac:dyDescent="0.25">
      <c r="B32" t="s">
        <v>294</v>
      </c>
    </row>
    <row r="33" spans="1:2" x14ac:dyDescent="0.25">
      <c r="B33" t="s">
        <v>295</v>
      </c>
    </row>
    <row r="34" spans="1:2" x14ac:dyDescent="0.25">
      <c r="A34" t="s">
        <v>296</v>
      </c>
      <c r="B34" t="s">
        <v>300</v>
      </c>
    </row>
    <row r="35" spans="1:2" x14ac:dyDescent="0.25">
      <c r="B35" t="s">
        <v>298</v>
      </c>
    </row>
    <row r="36" spans="1:2" x14ac:dyDescent="0.25">
      <c r="B36" t="s">
        <v>297</v>
      </c>
    </row>
    <row r="37" spans="1:2" x14ac:dyDescent="0.25">
      <c r="B37" t="s">
        <v>299</v>
      </c>
    </row>
    <row r="38" spans="1:2" x14ac:dyDescent="0.25">
      <c r="A38" t="s">
        <v>301</v>
      </c>
      <c r="B38" t="s">
        <v>302</v>
      </c>
    </row>
    <row r="39" spans="1:2" x14ac:dyDescent="0.25">
      <c r="B39" t="s">
        <v>303</v>
      </c>
    </row>
    <row r="40" spans="1:2" x14ac:dyDescent="0.25">
      <c r="B40" t="s">
        <v>304</v>
      </c>
    </row>
    <row r="41" spans="1:2" x14ac:dyDescent="0.25">
      <c r="B41" t="s">
        <v>305</v>
      </c>
    </row>
    <row r="42" spans="1:2" s="9" customFormat="1" x14ac:dyDescent="0.25">
      <c r="A42" s="10" t="s">
        <v>195</v>
      </c>
      <c r="B42" s="9" t="s">
        <v>191</v>
      </c>
    </row>
    <row r="43" spans="1:2" s="8" customFormat="1" x14ac:dyDescent="0.25">
      <c r="A43" s="8" t="s">
        <v>261</v>
      </c>
    </row>
    <row r="44" spans="1:2" x14ac:dyDescent="0.25">
      <c r="A44" t="s">
        <v>306</v>
      </c>
      <c r="B44" t="s">
        <v>307</v>
      </c>
    </row>
    <row r="45" spans="1:2" x14ac:dyDescent="0.25">
      <c r="B45" t="s">
        <v>311</v>
      </c>
    </row>
    <row r="46" spans="1:2" s="8" customFormat="1" x14ac:dyDescent="0.25">
      <c r="A46" s="8" t="s">
        <v>264</v>
      </c>
    </row>
    <row r="47" spans="1:2" x14ac:dyDescent="0.25">
      <c r="A47" s="11" t="s">
        <v>265</v>
      </c>
      <c r="B47" t="s">
        <v>308</v>
      </c>
    </row>
    <row r="48" spans="1:2" x14ac:dyDescent="0.25">
      <c r="B48" t="s">
        <v>309</v>
      </c>
    </row>
    <row r="49" spans="1:3" x14ac:dyDescent="0.25">
      <c r="B49" t="s">
        <v>310</v>
      </c>
    </row>
    <row r="50" spans="1:3" s="9" customFormat="1" x14ac:dyDescent="0.25">
      <c r="A50" s="10" t="s">
        <v>187</v>
      </c>
      <c r="B50" s="9" t="s">
        <v>186</v>
      </c>
    </row>
    <row r="51" spans="1:3" s="8" customFormat="1" x14ac:dyDescent="0.25">
      <c r="A51" s="8" t="s">
        <v>261</v>
      </c>
    </row>
    <row r="52" spans="1:3" x14ac:dyDescent="0.25">
      <c r="A52" t="s">
        <v>187</v>
      </c>
    </row>
    <row r="53" spans="1:3" x14ac:dyDescent="0.25">
      <c r="A53" t="s">
        <v>188</v>
      </c>
    </row>
    <row r="54" spans="1:3" s="8" customFormat="1" x14ac:dyDescent="0.25">
      <c r="A54" s="19" t="s">
        <v>291</v>
      </c>
    </row>
    <row r="55" spans="1:3" x14ac:dyDescent="0.25">
      <c r="A55" t="s">
        <v>187</v>
      </c>
      <c r="B55" t="s">
        <v>186</v>
      </c>
    </row>
    <row r="56" spans="1:3" x14ac:dyDescent="0.25">
      <c r="B56" t="s">
        <v>313</v>
      </c>
    </row>
    <row r="57" spans="1:3" s="9" customFormat="1" x14ac:dyDescent="0.25">
      <c r="A57" s="10" t="s">
        <v>109</v>
      </c>
      <c r="B57" s="9" t="s">
        <v>108</v>
      </c>
    </row>
    <row r="58" spans="1:3" s="8" customFormat="1" x14ac:dyDescent="0.25">
      <c r="A58" s="8" t="s">
        <v>261</v>
      </c>
    </row>
    <row r="59" spans="1:3" x14ac:dyDescent="0.25">
      <c r="A59" t="s">
        <v>250</v>
      </c>
      <c r="B59" t="s">
        <v>321</v>
      </c>
    </row>
    <row r="60" spans="1:3" x14ac:dyDescent="0.25">
      <c r="A60" t="s">
        <v>187</v>
      </c>
      <c r="B60" t="s">
        <v>320</v>
      </c>
    </row>
    <row r="61" spans="1:3" s="8" customFormat="1" x14ac:dyDescent="0.25">
      <c r="A61" s="8" t="s">
        <v>264</v>
      </c>
    </row>
    <row r="62" spans="1:3" x14ac:dyDescent="0.25">
      <c r="A62" s="11" t="s">
        <v>314</v>
      </c>
      <c r="B62" t="s">
        <v>250</v>
      </c>
      <c r="C62" t="s">
        <v>317</v>
      </c>
    </row>
    <row r="63" spans="1:3" x14ac:dyDescent="0.25">
      <c r="A63" s="11" t="s">
        <v>315</v>
      </c>
      <c r="B63" t="s">
        <v>187</v>
      </c>
      <c r="C63" t="s">
        <v>319</v>
      </c>
    </row>
    <row r="64" spans="1:3" x14ac:dyDescent="0.25">
      <c r="A64" s="11" t="s">
        <v>265</v>
      </c>
      <c r="B64" t="s">
        <v>250</v>
      </c>
      <c r="C64" t="s">
        <v>316</v>
      </c>
    </row>
    <row r="65" spans="1:3" x14ac:dyDescent="0.25">
      <c r="B65" t="s">
        <v>187</v>
      </c>
      <c r="C65" t="s">
        <v>318</v>
      </c>
    </row>
    <row r="66" spans="1:3" s="9" customFormat="1" x14ac:dyDescent="0.25">
      <c r="A66" s="10" t="s">
        <v>107</v>
      </c>
      <c r="B66" s="9" t="s">
        <v>105</v>
      </c>
    </row>
    <row r="67" spans="1:3" s="8" customFormat="1" x14ac:dyDescent="0.25">
      <c r="A67" s="8" t="s">
        <v>261</v>
      </c>
    </row>
    <row r="68" spans="1:3" x14ac:dyDescent="0.25">
      <c r="A68" t="s">
        <v>107</v>
      </c>
    </row>
    <row r="69" spans="1:3" x14ac:dyDescent="0.25">
      <c r="A69" t="s">
        <v>106</v>
      </c>
    </row>
    <row r="70" spans="1:3" s="8" customFormat="1" x14ac:dyDescent="0.25">
      <c r="A70" s="19" t="s">
        <v>322</v>
      </c>
    </row>
    <row r="71" spans="1:3" x14ac:dyDescent="0.25">
      <c r="A71" t="s">
        <v>107</v>
      </c>
      <c r="B71" t="s">
        <v>323</v>
      </c>
    </row>
    <row r="72" spans="1:3" x14ac:dyDescent="0.25">
      <c r="B72" t="s">
        <v>324</v>
      </c>
    </row>
    <row r="73" spans="1:3" x14ac:dyDescent="0.25">
      <c r="B73" t="s">
        <v>325</v>
      </c>
    </row>
    <row r="74" spans="1:3" x14ac:dyDescent="0.25">
      <c r="A74" t="s">
        <v>106</v>
      </c>
      <c r="B74" t="s">
        <v>326</v>
      </c>
    </row>
    <row r="75" spans="1:3" x14ac:dyDescent="0.25">
      <c r="B75" t="s">
        <v>327</v>
      </c>
    </row>
    <row r="76" spans="1:3" s="9" customFormat="1" x14ac:dyDescent="0.25">
      <c r="A76" s="10" t="s">
        <v>84</v>
      </c>
      <c r="B76" s="9" t="s">
        <v>333</v>
      </c>
    </row>
    <row r="77" spans="1:3" s="8" customFormat="1" x14ac:dyDescent="0.25">
      <c r="A77" s="8" t="s">
        <v>261</v>
      </c>
    </row>
    <row r="78" spans="1:3" x14ac:dyDescent="0.25">
      <c r="A78" t="s">
        <v>173</v>
      </c>
      <c r="B78" t="s">
        <v>334</v>
      </c>
    </row>
    <row r="79" spans="1:3" x14ac:dyDescent="0.25">
      <c r="A79" t="s">
        <v>329</v>
      </c>
      <c r="B79" t="s">
        <v>335</v>
      </c>
    </row>
    <row r="80" spans="1:3" x14ac:dyDescent="0.25">
      <c r="A80" t="s">
        <v>328</v>
      </c>
      <c r="B80" t="s">
        <v>336</v>
      </c>
    </row>
    <row r="81" spans="1:3" s="8" customFormat="1" x14ac:dyDescent="0.25">
      <c r="A81" s="8" t="s">
        <v>330</v>
      </c>
    </row>
    <row r="82" spans="1:3" x14ac:dyDescent="0.25">
      <c r="A82" s="11" t="s">
        <v>331</v>
      </c>
      <c r="B82" t="s">
        <v>173</v>
      </c>
      <c r="C82" t="s">
        <v>337</v>
      </c>
    </row>
    <row r="83" spans="1:3" x14ac:dyDescent="0.25">
      <c r="A83" s="11" t="s">
        <v>332</v>
      </c>
      <c r="C83" t="s">
        <v>338</v>
      </c>
    </row>
    <row r="84" spans="1:3" x14ac:dyDescent="0.25">
      <c r="B84" t="s">
        <v>329</v>
      </c>
      <c r="C84" t="s">
        <v>339</v>
      </c>
    </row>
    <row r="85" spans="1:3" x14ac:dyDescent="0.25">
      <c r="C85" t="s">
        <v>340</v>
      </c>
    </row>
    <row r="86" spans="1:3" x14ac:dyDescent="0.25">
      <c r="C86" t="s">
        <v>341</v>
      </c>
    </row>
    <row r="87" spans="1:3" x14ac:dyDescent="0.25">
      <c r="C87" t="s">
        <v>342</v>
      </c>
    </row>
    <row r="88" spans="1:3" x14ac:dyDescent="0.25">
      <c r="B88" t="s">
        <v>328</v>
      </c>
      <c r="C88" t="s">
        <v>343</v>
      </c>
    </row>
    <row r="89" spans="1:3" x14ac:dyDescent="0.25">
      <c r="C89" t="s">
        <v>344</v>
      </c>
    </row>
    <row r="90" spans="1:3" x14ac:dyDescent="0.25">
      <c r="A90" t="s">
        <v>345</v>
      </c>
      <c r="B90" t="s">
        <v>346</v>
      </c>
    </row>
    <row r="91" spans="1:3" x14ac:dyDescent="0.25">
      <c r="B91" t="s">
        <v>347</v>
      </c>
    </row>
    <row r="92" spans="1:3" x14ac:dyDescent="0.25">
      <c r="B92" t="s">
        <v>348</v>
      </c>
    </row>
    <row r="93" spans="1:3" s="9" customFormat="1" x14ac:dyDescent="0.25">
      <c r="A93" s="10" t="s">
        <v>80</v>
      </c>
      <c r="B93" s="9" t="s">
        <v>77</v>
      </c>
    </row>
    <row r="94" spans="1:3" s="8" customFormat="1" x14ac:dyDescent="0.25">
      <c r="A94" s="8" t="s">
        <v>261</v>
      </c>
    </row>
    <row r="95" spans="1:3" x14ac:dyDescent="0.25">
      <c r="A95" t="s">
        <v>80</v>
      </c>
    </row>
    <row r="96" spans="1:3" x14ac:dyDescent="0.25">
      <c r="A96" t="s">
        <v>78</v>
      </c>
    </row>
    <row r="97" spans="1:3" s="8" customFormat="1" x14ac:dyDescent="0.25">
      <c r="A97" s="8" t="s">
        <v>349</v>
      </c>
    </row>
    <row r="98" spans="1:3" x14ac:dyDescent="0.25">
      <c r="A98" s="11" t="s">
        <v>350</v>
      </c>
      <c r="B98" t="s">
        <v>80</v>
      </c>
      <c r="C98" t="s">
        <v>353</v>
      </c>
    </row>
    <row r="99" spans="1:3" x14ac:dyDescent="0.25">
      <c r="A99" s="11" t="s">
        <v>351</v>
      </c>
      <c r="B99" t="s">
        <v>78</v>
      </c>
      <c r="C99" t="s">
        <v>352</v>
      </c>
    </row>
    <row r="100" spans="1:3" s="9" customFormat="1" x14ac:dyDescent="0.25">
      <c r="A100" s="10" t="s">
        <v>70</v>
      </c>
      <c r="B100" s="9" t="s">
        <v>66</v>
      </c>
    </row>
    <row r="101" spans="1:3" s="8" customFormat="1" x14ac:dyDescent="0.25">
      <c r="A101" s="8" t="s">
        <v>261</v>
      </c>
    </row>
    <row r="102" spans="1:3" x14ac:dyDescent="0.25">
      <c r="A102" s="20" t="s">
        <v>70</v>
      </c>
    </row>
    <row r="103" spans="1:3" x14ac:dyDescent="0.25">
      <c r="A103" s="20" t="s">
        <v>67</v>
      </c>
    </row>
    <row r="104" spans="1:3" s="8" customFormat="1" x14ac:dyDescent="0.25">
      <c r="A104" s="19" t="s">
        <v>322</v>
      </c>
    </row>
    <row r="105" spans="1:3" x14ac:dyDescent="0.25">
      <c r="A105" s="20" t="s">
        <v>70</v>
      </c>
      <c r="B105" t="s">
        <v>355</v>
      </c>
    </row>
    <row r="106" spans="1:3" x14ac:dyDescent="0.25">
      <c r="A106" s="20"/>
      <c r="B106" t="s">
        <v>354</v>
      </c>
    </row>
    <row r="107" spans="1:3" x14ac:dyDescent="0.25">
      <c r="A107" s="20"/>
      <c r="B107" t="s">
        <v>356</v>
      </c>
    </row>
    <row r="108" spans="1:3" x14ac:dyDescent="0.25">
      <c r="B108" s="2" t="s">
        <v>357</v>
      </c>
    </row>
    <row r="109" spans="1:3" x14ac:dyDescent="0.25">
      <c r="A109" t="s">
        <v>67</v>
      </c>
      <c r="B109" t="s">
        <v>358</v>
      </c>
    </row>
    <row r="110" spans="1:3" s="9" customFormat="1" x14ac:dyDescent="0.25">
      <c r="A110" s="10" t="s">
        <v>55</v>
      </c>
      <c r="B110" s="9" t="s">
        <v>53</v>
      </c>
    </row>
    <row r="111" spans="1:3" s="8" customFormat="1" x14ac:dyDescent="0.25">
      <c r="A111" s="8" t="s">
        <v>261</v>
      </c>
    </row>
    <row r="112" spans="1:3" x14ac:dyDescent="0.25">
      <c r="A112" t="s">
        <v>359</v>
      </c>
      <c r="B112" t="s">
        <v>53</v>
      </c>
    </row>
    <row r="113" spans="1:3" x14ac:dyDescent="0.25">
      <c r="A113" t="s">
        <v>54</v>
      </c>
    </row>
    <row r="114" spans="1:3" s="8" customFormat="1" x14ac:dyDescent="0.25">
      <c r="A114" s="8" t="s">
        <v>285</v>
      </c>
    </row>
    <row r="115" spans="1:3" s="13" customFormat="1" x14ac:dyDescent="0.25">
      <c r="A115" s="15" t="s">
        <v>360</v>
      </c>
      <c r="B115" t="s">
        <v>55</v>
      </c>
      <c r="C115" t="s">
        <v>363</v>
      </c>
    </row>
    <row r="116" spans="1:3" s="13" customFormat="1" x14ac:dyDescent="0.25">
      <c r="A116" s="15"/>
      <c r="B116"/>
      <c r="C116" t="s">
        <v>362</v>
      </c>
    </row>
    <row r="117" spans="1:3" s="13" customFormat="1" x14ac:dyDescent="0.25">
      <c r="A117" s="15"/>
      <c r="B117"/>
      <c r="C117" t="s">
        <v>371</v>
      </c>
    </row>
    <row r="118" spans="1:3" s="13" customFormat="1" x14ac:dyDescent="0.25">
      <c r="B118" t="s">
        <v>54</v>
      </c>
      <c r="C118" t="s">
        <v>361</v>
      </c>
    </row>
    <row r="119" spans="1:3" s="9" customFormat="1" x14ac:dyDescent="0.25">
      <c r="A119" s="10" t="s">
        <v>47</v>
      </c>
      <c r="B119" s="9" t="s">
        <v>45</v>
      </c>
    </row>
    <row r="120" spans="1:3" s="8" customFormat="1" x14ac:dyDescent="0.25">
      <c r="A120" s="8" t="s">
        <v>261</v>
      </c>
    </row>
    <row r="121" spans="1:3" x14ac:dyDescent="0.25">
      <c r="A121" t="s">
        <v>364</v>
      </c>
      <c r="B121" t="s">
        <v>367</v>
      </c>
    </row>
    <row r="122" spans="1:3" x14ac:dyDescent="0.25">
      <c r="B122" t="s">
        <v>369</v>
      </c>
    </row>
    <row r="123" spans="1:3" x14ac:dyDescent="0.25">
      <c r="B123" t="s">
        <v>45</v>
      </c>
    </row>
    <row r="124" spans="1:3" x14ac:dyDescent="0.25">
      <c r="A124" t="s">
        <v>46</v>
      </c>
    </row>
    <row r="125" spans="1:3" s="8" customFormat="1" x14ac:dyDescent="0.25">
      <c r="A125" s="8" t="s">
        <v>285</v>
      </c>
    </row>
    <row r="126" spans="1:3" s="13" customFormat="1" x14ac:dyDescent="0.25">
      <c r="A126" s="15" t="s">
        <v>365</v>
      </c>
      <c r="B126" t="s">
        <v>55</v>
      </c>
      <c r="C126" s="13" t="s">
        <v>368</v>
      </c>
    </row>
    <row r="127" spans="1:3" s="13" customFormat="1" x14ac:dyDescent="0.25">
      <c r="A127" s="15"/>
      <c r="B127"/>
      <c r="C127" t="s">
        <v>370</v>
      </c>
    </row>
    <row r="128" spans="1:3" s="13" customFormat="1" x14ac:dyDescent="0.25">
      <c r="B128" t="s">
        <v>54</v>
      </c>
      <c r="C128" t="s">
        <v>366</v>
      </c>
    </row>
    <row r="129" spans="1:3" s="9" customFormat="1" x14ac:dyDescent="0.25">
      <c r="A129" s="10" t="s">
        <v>49</v>
      </c>
      <c r="B129" s="9" t="s">
        <v>48</v>
      </c>
    </row>
    <row r="130" spans="1:3" s="8" customFormat="1" x14ac:dyDescent="0.25">
      <c r="A130" s="8" t="s">
        <v>261</v>
      </c>
    </row>
    <row r="131" spans="1:3" s="13" customFormat="1" x14ac:dyDescent="0.25">
      <c r="A131" s="13" t="s">
        <v>49</v>
      </c>
      <c r="B131"/>
      <c r="C131"/>
    </row>
    <row r="132" spans="1:3" s="13" customFormat="1" x14ac:dyDescent="0.25">
      <c r="A132" s="13" t="s">
        <v>51</v>
      </c>
      <c r="B132"/>
      <c r="C132"/>
    </row>
    <row r="133" spans="1:3" s="8" customFormat="1" x14ac:dyDescent="0.25">
      <c r="A133" s="8" t="s">
        <v>285</v>
      </c>
    </row>
    <row r="134" spans="1:3" s="13" customFormat="1" x14ac:dyDescent="0.25">
      <c r="A134" s="15" t="s">
        <v>360</v>
      </c>
      <c r="B134" s="13" t="s">
        <v>49</v>
      </c>
      <c r="C134" t="s">
        <v>372</v>
      </c>
    </row>
    <row r="135" spans="1:3" s="13" customFormat="1" x14ac:dyDescent="0.25">
      <c r="B135"/>
      <c r="C135" t="s">
        <v>373</v>
      </c>
    </row>
    <row r="136" spans="1:3" s="13" customFormat="1" x14ac:dyDescent="0.25">
      <c r="B136" s="13" t="s">
        <v>51</v>
      </c>
      <c r="C136" t="s">
        <v>374</v>
      </c>
    </row>
    <row r="137" spans="1:3" s="9" customFormat="1" x14ac:dyDescent="0.25">
      <c r="A137" s="10" t="s">
        <v>24</v>
      </c>
      <c r="B137" s="9" t="s">
        <v>21</v>
      </c>
    </row>
    <row r="138" spans="1:3" s="8" customFormat="1" x14ac:dyDescent="0.25">
      <c r="A138" s="8" t="s">
        <v>261</v>
      </c>
    </row>
    <row r="139" spans="1:3" x14ac:dyDescent="0.25">
      <c r="A139" t="s">
        <v>24</v>
      </c>
    </row>
    <row r="140" spans="1:3" x14ac:dyDescent="0.25">
      <c r="A140" t="s">
        <v>23</v>
      </c>
    </row>
    <row r="141" spans="1:3" s="8" customFormat="1" x14ac:dyDescent="0.25">
      <c r="A141" s="8" t="s">
        <v>375</v>
      </c>
    </row>
    <row r="142" spans="1:3" s="13" customFormat="1" x14ac:dyDescent="0.25">
      <c r="A142" s="15" t="s">
        <v>376</v>
      </c>
      <c r="B142" s="13" t="s">
        <v>377</v>
      </c>
    </row>
    <row r="143" spans="1:3" s="13" customFormat="1" x14ac:dyDescent="0.25">
      <c r="B143" s="13" t="s">
        <v>378</v>
      </c>
    </row>
    <row r="144" spans="1:3" s="13" customFormat="1" x14ac:dyDescent="0.25">
      <c r="B144" s="13" t="s">
        <v>379</v>
      </c>
    </row>
    <row r="145" spans="1:2" s="9" customFormat="1" x14ac:dyDescent="0.25">
      <c r="A145" s="10" t="s">
        <v>15</v>
      </c>
      <c r="B145" s="9" t="s">
        <v>10</v>
      </c>
    </row>
    <row r="146" spans="1:2" s="8" customFormat="1" x14ac:dyDescent="0.25">
      <c r="A146" s="8" t="s">
        <v>261</v>
      </c>
    </row>
    <row r="147" spans="1:2" s="13" customFormat="1" x14ac:dyDescent="0.25">
      <c r="A147" s="13" t="s">
        <v>380</v>
      </c>
    </row>
    <row r="148" spans="1:2" s="13" customFormat="1" x14ac:dyDescent="0.25">
      <c r="A148" s="13" t="s">
        <v>12</v>
      </c>
    </row>
    <row r="149" spans="1:2" s="8" customFormat="1" x14ac:dyDescent="0.25">
      <c r="A149" s="19" t="s">
        <v>312</v>
      </c>
    </row>
    <row r="150" spans="1:2" x14ac:dyDescent="0.25">
      <c r="A150" s="13" t="s">
        <v>380</v>
      </c>
      <c r="B150" t="s">
        <v>381</v>
      </c>
    </row>
    <row r="151" spans="1:2" x14ac:dyDescent="0.25">
      <c r="B151" t="s">
        <v>382</v>
      </c>
    </row>
    <row r="152" spans="1:2" x14ac:dyDescent="0.25">
      <c r="B152" t="s">
        <v>383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Summary</vt:lpstr>
      <vt:lpstr>Syntax impact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2015-02-06T21:23:03Z</dcterms:modified>
</cp:coreProperties>
</file>