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633-ne del\ДОХОДИ І ВИТРАТИ\ВЕБ-сайт Сульанова\2021\"/>
    </mc:Choice>
  </mc:AlternateContent>
  <bookViews>
    <workbookView xWindow="0" yWindow="165" windowWidth="22980" windowHeight="8610"/>
  </bookViews>
  <sheets>
    <sheet name="Лист1" sheetId="1" r:id="rId1"/>
  </sheets>
  <definedNames>
    <definedName name="_xlnm.Print_Titles" localSheetId="0">Лист1!$A:$A</definedName>
  </definedNames>
  <calcPr calcId="152511"/>
</workbook>
</file>

<file path=xl/calcChain.xml><?xml version="1.0" encoding="utf-8"?>
<calcChain xmlns="http://schemas.openxmlformats.org/spreadsheetml/2006/main">
  <c r="AB6" i="1" l="1"/>
  <c r="X6" i="1" l="1"/>
  <c r="W6" i="1"/>
  <c r="V6" i="1"/>
  <c r="U6" i="1"/>
  <c r="T6" i="1"/>
</calcChain>
</file>

<file path=xl/sharedStrings.xml><?xml version="1.0" encoding="utf-8"?>
<sst xmlns="http://schemas.openxmlformats.org/spreadsheetml/2006/main" count="186" uniqueCount="80">
  <si>
    <t>Україна</t>
  </si>
  <si>
    <t>Автономна Республіка Крим</t>
  </si>
  <si>
    <t>…</t>
  </si>
  <si>
    <t>області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</si>
  <si>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</si>
  <si>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</si>
  <si>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</si>
  <si>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</si>
  <si>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</si>
  <si>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</si>
  <si>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</si>
  <si>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</si>
  <si>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</si>
  <si>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</si>
  <si>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</si>
  <si>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</si>
  <si>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</si>
  <si>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</si>
  <si>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</si>
  <si>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</si>
  <si>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</si>
  <si>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</si>
  <si>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</si>
  <si>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</si>
  <si>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</si>
  <si>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</si>
  <si>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</si>
  <si>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>Чернігівська</t>
  </si>
  <si>
    <t>м.Київ</t>
  </si>
  <si>
    <t>м.Севастополь</t>
  </si>
  <si>
    <t>2014¹</t>
  </si>
  <si>
    <t>2015¹</t>
  </si>
  <si>
    <t>2016¹</t>
  </si>
  <si>
    <t>2017 ¹͗҆҆҆҆҆҆҆҆҆҆</t>
  </si>
  <si>
    <t>2018 ¹͗҆҆҆҆҆҆҆҆҆҆҆</t>
  </si>
  <si>
    <t>2019 ¹͗҆҆҆҆҆҆҆҆҆҆҆҆</t>
  </si>
  <si>
    <t xml:space="preserve"> Рорulation income in region of Ukraine </t>
  </si>
  <si>
    <t>oblasts</t>
  </si>
  <si>
    <t>Vinnytsya</t>
  </si>
  <si>
    <t>Volyn</t>
  </si>
  <si>
    <t>Dnipropetrovsk</t>
  </si>
  <si>
    <t>Donetsk</t>
  </si>
  <si>
    <t>Zhytomyr</t>
  </si>
  <si>
    <t>Zakarpattya</t>
  </si>
  <si>
    <t>Zaporizhzhya</t>
  </si>
  <si>
    <t>Ivano-Frankivsk</t>
  </si>
  <si>
    <t>Kyiv</t>
  </si>
  <si>
    <t>Kirovohrad</t>
  </si>
  <si>
    <t>Luhansk</t>
  </si>
  <si>
    <t>Lviv</t>
  </si>
  <si>
    <t>Mykolayiv</t>
  </si>
  <si>
    <t>Odesa</t>
  </si>
  <si>
    <t>Poltava</t>
  </si>
  <si>
    <t>Rivne</t>
  </si>
  <si>
    <t>Sumy</t>
  </si>
  <si>
    <t>Ternopyl</t>
  </si>
  <si>
    <t>Kharkiv</t>
  </si>
  <si>
    <t>Kherson</t>
  </si>
  <si>
    <t>Khmelnytskiy</t>
  </si>
  <si>
    <t>Cherkasy</t>
  </si>
  <si>
    <t>Chernivtsi</t>
  </si>
  <si>
    <t>Chernihiv</t>
  </si>
  <si>
    <t>Kyiv city</t>
  </si>
  <si>
    <t>Ukraine</t>
  </si>
  <si>
    <t>Autonomous Republic of Crimea</t>
  </si>
  <si>
    <t>city Sevastopol</t>
  </si>
  <si>
    <t>2017¹</t>
  </si>
  <si>
    <t>2018¹</t>
  </si>
  <si>
    <t>2019¹</t>
  </si>
  <si>
    <r>
      <t>1</t>
    </r>
    <r>
      <rPr>
        <sz val="10"/>
        <color theme="1"/>
        <rFont val="Verdana"/>
        <family val="2"/>
        <charset val="204"/>
      </rPr>
      <t xml:space="preserve"> Без урахування тимчасово окупованої території Автономної Республіки Крим, м. Севастополя та частини тимчасово окупованих територій у Донецькій та Луганській областях / ¹ Data exclude the temporarily occupied territories of the Autonomous Republic of Crimea, the city of Sevastopol and a part of temporarily occupied territories in the Donetsk and Luhansk regions.</t>
    </r>
  </si>
  <si>
    <t>Доходи населення по регіонах України /</t>
  </si>
  <si>
    <t xml:space="preserve">Доходи, млн. грн /                                                                                                                    Income, UAH mln. </t>
  </si>
  <si>
    <t>Наявний дохід, млн. грн /                                                                                                                                Disposable income, UAH mln.</t>
  </si>
  <si>
    <t>Витрати, млн. грн /                                                                                                                  Output, UAH mln.</t>
  </si>
  <si>
    <t>Наявний дохід у розрахунку на одну особу, грн /                                                              Disposable income per capita, UAH</t>
  </si>
  <si>
    <r>
      <t>Реальний наявний дохід,</t>
    </r>
    <r>
      <rPr>
        <sz val="10"/>
        <color rgb="FF000000"/>
        <rFont val="Verdana"/>
        <family val="2"/>
        <charset val="204"/>
      </rPr>
      <t xml:space="preserve"> у </t>
    </r>
    <r>
      <rPr>
        <sz val="10"/>
        <color theme="1"/>
        <rFont val="Verdana"/>
        <family val="2"/>
        <charset val="204"/>
      </rPr>
      <t>%</t>
    </r>
    <r>
      <rPr>
        <sz val="10"/>
        <color rgb="FF000000"/>
        <rFont val="Verdana"/>
        <family val="2"/>
        <charset val="204"/>
      </rPr>
      <t xml:space="preserve"> до відповідного періоду попереднього року /                                                        Real disposable income, % of corresponding period of the previous year</t>
    </r>
  </si>
  <si>
    <t>2020 ¹҆҆҆҆҆҆҆</t>
  </si>
  <si>
    <t>2021 ¹͗҆҆҆҆҆҆҆</t>
  </si>
  <si>
    <t>2021 ¹͗҆҆҆҆҆҆҆҆</t>
  </si>
  <si>
    <t>2021 ¹͗҆҆҆҆҆҆҆҆҆҆҆҆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</si>
</sst>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0"/>
      <color theme="1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10"/>
      <color rgb="FF000000"/>
      <name val="Verdana"/>
      <family val="2"/>
      <charset val="204"/>
    </font>
    <font>
      <b/>
      <sz val="10"/>
      <color rgb="FF000000"/>
      <name val="Verdana"/>
      <family val="2"/>
      <charset val="204"/>
    </font>
    <font>
      <vertAlign val="superscript"/>
      <sz val="10"/>
      <color theme="1"/>
      <name val="Verdana"/>
      <family val="2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3" xfId="0" applyFont="1" applyBorder="1" applyAlignment="1">
      <alignment horizontal="right" vertical="center" wrapText="1"/>
    </xf>
    <xf numFmtId="0" fontId="1" fillId="0" borderId="0" xfId="0" applyFont="1"/>
    <xf numFmtId="0" fontId="1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2" fillId="0" borderId="3" xfId="0" applyFont="1" applyBorder="1"/>
    <xf numFmtId="0" fontId="1" fillId="0" borderId="3" xfId="0" applyFont="1" applyBorder="1"/>
    <xf numFmtId="164" fontId="2" fillId="0" borderId="3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3" xfId="0" applyFont="1" applyFill="1" applyBorder="1" applyAlignment="1">
      <alignment horizontal="right" vertical="center" wrapText="1"/>
    </xf>
    <xf numFmtId="164" fontId="1" fillId="0" borderId="3" xfId="0" applyNumberFormat="1" applyFont="1" applyFill="1" applyBorder="1" applyAlignment="1">
      <alignment horizontal="right" vertical="center" wrapText="1"/>
    </xf>
    <xf numFmtId="164" fontId="3" fillId="0" borderId="3" xfId="0" applyNumberFormat="1" applyFont="1" applyFill="1" applyBorder="1" applyAlignment="1">
      <alignment horizontal="right" vertical="center" wrapText="1"/>
    </xf>
    <xf numFmtId="0" fontId="1" fillId="0" borderId="0" xfId="0" applyFont="1" applyFill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0" fontId="2" fillId="0" borderId="0" xfId="0" applyFont="1"/>
    <xf numFmtId="164" fontId="2" fillId="0" borderId="3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3" fillId="0" borderId="3" xfId="0" applyNumberFormat="1" applyFont="1" applyFill="1" applyBorder="1" applyAlignment="1">
      <alignment horizontal="right" vertical="center" wrapText="1"/>
    </xf>
    <xf numFmtId="1" fontId="4" fillId="0" borderId="3" xfId="0" applyNumberFormat="1" applyFont="1" applyFill="1" applyBorder="1" applyAlignment="1">
      <alignment horizontal="right" vertical="center" wrapText="1"/>
    </xf>
    <xf numFmtId="1" fontId="2" fillId="0" borderId="3" xfId="0" applyNumberFormat="1" applyFont="1" applyBorder="1" applyAlignment="1">
      <alignment horizontal="right" vertical="center" wrapText="1"/>
    </xf>
    <xf numFmtId="1" fontId="2" fillId="0" borderId="3" xfId="0" applyNumberFormat="1" applyFont="1" applyFill="1" applyBorder="1" applyAlignment="1">
      <alignment horizontal="right" vertical="center" wrapText="1"/>
    </xf>
    <xf numFmtId="1" fontId="1" fillId="0" borderId="3" xfId="0" applyNumberFormat="1" applyFont="1" applyBorder="1" applyAlignment="1">
      <alignment horizontal="right" vertical="center" wrapText="1"/>
    </xf>
    <xf numFmtId="1" fontId="1" fillId="0" borderId="3" xfId="0" applyNumberFormat="1" applyFont="1" applyFill="1" applyBorder="1" applyAlignment="1">
      <alignment horizontal="right" vertical="center" wrapText="1"/>
    </xf>
    <xf numFmtId="0" fontId="1" fillId="0" borderId="3" xfId="0" applyFont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 wrapText="1"/>
    </xf>
    <xf numFmtId="0" fontId="1" fillId="0" borderId="6" xfId="0" applyFont="1" applyBorder="1"/>
    <xf numFmtId="1" fontId="1" fillId="0" borderId="6" xfId="0" applyNumberFormat="1" applyFont="1" applyFill="1" applyBorder="1" applyAlignment="1">
      <alignment horizontal="right" vertical="center" wrapText="1"/>
    </xf>
    <xf numFmtId="1" fontId="3" fillId="0" borderId="6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6"/>
  <sheetViews>
    <sheetView tabSelected="1"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sqref="A1:AA1"/>
    </sheetView>
  </sheetViews>
  <sheetFormatPr defaultRowHeight="12.75" x14ac:dyDescent="0.2"/>
  <cols>
    <col min="1" max="1" width="21.140625" style="2" customWidth="1"/>
    <col min="2" max="3" width="10.28515625" style="2" bestFit="1" customWidth="1"/>
    <col min="4" max="9" width="10.28515625" style="19" bestFit="1" customWidth="1"/>
    <col min="10" max="10" width="10.28515625" style="19" customWidth="1"/>
    <col min="11" max="17" width="11.28515625" style="19" bestFit="1" customWidth="1"/>
    <col min="18" max="18" width="11.28515625" style="2" bestFit="1" customWidth="1"/>
    <col min="19" max="19" width="11.28515625" style="2" customWidth="1"/>
    <col min="20" max="27" width="11.28515625" style="2" bestFit="1" customWidth="1"/>
    <col min="28" max="28" width="11.28515625" style="2" customWidth="1"/>
    <col min="29" max="32" width="8.42578125" style="2" bestFit="1" customWidth="1"/>
    <col min="33" max="35" width="8.7109375" style="2" bestFit="1" customWidth="1"/>
    <col min="36" max="37" width="9.140625" style="2"/>
    <col min="38" max="46" width="11.42578125" style="2" customWidth="1"/>
    <col min="47" max="47" width="20.42578125" style="2" customWidth="1"/>
    <col min="48" max="16384" width="9.140625" style="2"/>
  </cols>
  <sheetData>
    <row r="1" spans="1:47" x14ac:dyDescent="0.2">
      <c r="A1" s="57" t="s">
        <v>70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49"/>
    </row>
    <row r="2" spans="1:47" x14ac:dyDescent="0.2">
      <c r="A2" s="57" t="s">
        <v>36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49"/>
    </row>
    <row r="3" spans="1:47" x14ac:dyDescent="0.2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33"/>
      <c r="Q3" s="43"/>
    </row>
    <row r="4" spans="1:47" ht="27.75" customHeight="1" x14ac:dyDescent="0.2">
      <c r="A4" s="60"/>
      <c r="B4" s="62" t="s">
        <v>71</v>
      </c>
      <c r="C4" s="63"/>
      <c r="D4" s="63"/>
      <c r="E4" s="63"/>
      <c r="F4" s="63"/>
      <c r="G4" s="63"/>
      <c r="H4" s="63"/>
      <c r="I4" s="63"/>
      <c r="J4" s="64"/>
      <c r="K4" s="65" t="s">
        <v>72</v>
      </c>
      <c r="L4" s="66"/>
      <c r="M4" s="66"/>
      <c r="N4" s="66"/>
      <c r="O4" s="66"/>
      <c r="P4" s="66"/>
      <c r="Q4" s="66"/>
      <c r="R4" s="66"/>
      <c r="S4" s="67"/>
      <c r="T4" s="62" t="s">
        <v>73</v>
      </c>
      <c r="U4" s="63"/>
      <c r="V4" s="63"/>
      <c r="W4" s="63"/>
      <c r="X4" s="63"/>
      <c r="Y4" s="63"/>
      <c r="Z4" s="63"/>
      <c r="AA4" s="63"/>
      <c r="AB4" s="64"/>
      <c r="AC4" s="62" t="s">
        <v>74</v>
      </c>
      <c r="AD4" s="63"/>
      <c r="AE4" s="63"/>
      <c r="AF4" s="63"/>
      <c r="AG4" s="63"/>
      <c r="AH4" s="63"/>
      <c r="AI4" s="63"/>
      <c r="AJ4" s="63"/>
      <c r="AK4" s="64"/>
      <c r="AL4" s="65" t="s">
        <v>75</v>
      </c>
      <c r="AM4" s="66"/>
      <c r="AN4" s="66"/>
      <c r="AO4" s="66"/>
      <c r="AP4" s="66"/>
      <c r="AQ4" s="66"/>
      <c r="AR4" s="66"/>
      <c r="AS4" s="66"/>
      <c r="AT4" s="67"/>
      <c r="AU4" s="7"/>
    </row>
    <row r="5" spans="1:47" s="25" customFormat="1" x14ac:dyDescent="0.2">
      <c r="A5" s="61"/>
      <c r="B5" s="50">
        <v>2013</v>
      </c>
      <c r="C5" s="24" t="s">
        <v>30</v>
      </c>
      <c r="D5" s="3" t="s">
        <v>31</v>
      </c>
      <c r="E5" s="3" t="s">
        <v>32</v>
      </c>
      <c r="F5" s="3" t="s">
        <v>33</v>
      </c>
      <c r="G5" s="24" t="s">
        <v>34</v>
      </c>
      <c r="H5" s="24" t="s">
        <v>35</v>
      </c>
      <c r="I5" s="24" t="s">
        <v>76</v>
      </c>
      <c r="J5" s="24" t="s">
        <v>79</v>
      </c>
      <c r="K5" s="51">
        <v>2013</v>
      </c>
      <c r="L5" s="3" t="s">
        <v>30</v>
      </c>
      <c r="M5" s="3" t="s">
        <v>31</v>
      </c>
      <c r="N5" s="3" t="s">
        <v>32</v>
      </c>
      <c r="O5" s="3" t="s">
        <v>66</v>
      </c>
      <c r="P5" s="3" t="s">
        <v>67</v>
      </c>
      <c r="Q5" s="3" t="s">
        <v>68</v>
      </c>
      <c r="R5" s="24" t="s">
        <v>76</v>
      </c>
      <c r="S5" s="24" t="s">
        <v>79</v>
      </c>
      <c r="T5" s="51">
        <v>2013</v>
      </c>
      <c r="U5" s="3" t="s">
        <v>30</v>
      </c>
      <c r="V5" s="3" t="s">
        <v>31</v>
      </c>
      <c r="W5" s="3" t="s">
        <v>32</v>
      </c>
      <c r="X5" s="3" t="s">
        <v>66</v>
      </c>
      <c r="Y5" s="3" t="s">
        <v>67</v>
      </c>
      <c r="Z5" s="3" t="s">
        <v>68</v>
      </c>
      <c r="AA5" s="24" t="s">
        <v>76</v>
      </c>
      <c r="AB5" s="24" t="s">
        <v>79</v>
      </c>
      <c r="AC5" s="37">
        <v>2013</v>
      </c>
      <c r="AD5" s="3" t="s">
        <v>30</v>
      </c>
      <c r="AE5" s="3" t="s">
        <v>31</v>
      </c>
      <c r="AF5" s="3" t="s">
        <v>32</v>
      </c>
      <c r="AG5" s="3" t="s">
        <v>66</v>
      </c>
      <c r="AH5" s="3" t="s">
        <v>67</v>
      </c>
      <c r="AI5" s="3" t="s">
        <v>68</v>
      </c>
      <c r="AJ5" s="24" t="s">
        <v>76</v>
      </c>
      <c r="AK5" s="24" t="s">
        <v>78</v>
      </c>
      <c r="AL5" s="36">
        <v>2013</v>
      </c>
      <c r="AM5" s="3" t="s">
        <v>30</v>
      </c>
      <c r="AN5" s="3" t="s">
        <v>31</v>
      </c>
      <c r="AO5" s="3" t="s">
        <v>32</v>
      </c>
      <c r="AP5" s="3" t="s">
        <v>66</v>
      </c>
      <c r="AQ5" s="3" t="s">
        <v>67</v>
      </c>
      <c r="AR5" s="3" t="s">
        <v>68</v>
      </c>
      <c r="AS5" s="24" t="s">
        <v>76</v>
      </c>
      <c r="AT5" s="24" t="s">
        <v>77</v>
      </c>
      <c r="AU5" s="24"/>
    </row>
    <row r="6" spans="1:47" s="22" customFormat="1" x14ac:dyDescent="0.2">
      <c r="A6" s="10" t="s">
        <v>0</v>
      </c>
      <c r="B6" s="13">
        <v>1548733</v>
      </c>
      <c r="C6" s="13">
        <v>1516768</v>
      </c>
      <c r="D6" s="4">
        <v>1772016</v>
      </c>
      <c r="E6" s="14">
        <v>2051331</v>
      </c>
      <c r="F6" s="6">
        <v>2652082</v>
      </c>
      <c r="G6" s="6">
        <v>3248730</v>
      </c>
      <c r="H6" s="52">
        <v>3744060</v>
      </c>
      <c r="I6" s="6">
        <v>4045191</v>
      </c>
      <c r="J6" s="6">
        <v>4863519</v>
      </c>
      <c r="K6" s="4">
        <v>1215457</v>
      </c>
      <c r="L6" s="4">
        <v>1151656</v>
      </c>
      <c r="M6" s="4">
        <v>1362599</v>
      </c>
      <c r="N6" s="14">
        <v>1582293</v>
      </c>
      <c r="O6" s="6">
        <v>2008278</v>
      </c>
      <c r="P6" s="6">
        <v>2470325</v>
      </c>
      <c r="Q6" s="52">
        <v>2905821</v>
      </c>
      <c r="R6" s="6">
        <v>3117891</v>
      </c>
      <c r="S6" s="6">
        <v>3725498</v>
      </c>
      <c r="T6" s="27">
        <f>SUM(Лист1!T7:T34)</f>
        <v>1432467</v>
      </c>
      <c r="U6" s="27">
        <f>SUM(Лист1!U8:U34)</f>
        <v>1485988</v>
      </c>
      <c r="V6" s="27">
        <f>SUM(Лист1!V8:V34)</f>
        <v>1740943</v>
      </c>
      <c r="W6" s="27">
        <f>SUM(Лист1!W8:W34)</f>
        <v>2038740</v>
      </c>
      <c r="X6" s="27">
        <f>SUM(Лист1!X8:X34)</f>
        <v>2621444</v>
      </c>
      <c r="Y6" s="27">
        <v>3217183</v>
      </c>
      <c r="Z6" s="14">
        <v>3756517</v>
      </c>
      <c r="AA6" s="6">
        <v>3981271</v>
      </c>
      <c r="AB6" s="6">
        <f>SUM(AB9:AB33)</f>
        <v>4855869</v>
      </c>
      <c r="AC6" s="28">
        <v>26719.4</v>
      </c>
      <c r="AD6" s="28">
        <v>26782.1</v>
      </c>
      <c r="AE6" s="29">
        <v>31803.1</v>
      </c>
      <c r="AF6" s="27">
        <v>37079.9</v>
      </c>
      <c r="AG6" s="27">
        <v>47269.7</v>
      </c>
      <c r="AH6" s="27">
        <v>58441.8</v>
      </c>
      <c r="AI6" s="22">
        <v>69140</v>
      </c>
      <c r="AJ6" s="6">
        <v>74688</v>
      </c>
      <c r="AK6" s="6">
        <v>90036</v>
      </c>
      <c r="AL6" s="8">
        <v>106.1</v>
      </c>
      <c r="AM6" s="9">
        <v>88.5</v>
      </c>
      <c r="AN6" s="8">
        <v>79.599999999999994</v>
      </c>
      <c r="AO6" s="9">
        <v>102</v>
      </c>
      <c r="AP6" s="9">
        <v>110.9</v>
      </c>
      <c r="AQ6" s="23">
        <v>110.9</v>
      </c>
      <c r="AR6" s="23">
        <v>109</v>
      </c>
      <c r="AS6" s="23">
        <v>104.5</v>
      </c>
      <c r="AT6" s="23">
        <v>109.2</v>
      </c>
      <c r="AU6" s="38" t="s">
        <v>63</v>
      </c>
    </row>
    <row r="7" spans="1:47" ht="25.5" x14ac:dyDescent="0.2">
      <c r="A7" s="11" t="s">
        <v>1</v>
      </c>
      <c r="B7" s="1">
        <v>57324</v>
      </c>
      <c r="C7" s="1" t="s">
        <v>2</v>
      </c>
      <c r="D7" s="5" t="s">
        <v>2</v>
      </c>
      <c r="E7" s="5" t="s">
        <v>2</v>
      </c>
      <c r="F7" s="5" t="s">
        <v>2</v>
      </c>
      <c r="G7" s="5" t="s">
        <v>2</v>
      </c>
      <c r="H7" s="44" t="s">
        <v>2</v>
      </c>
      <c r="I7" s="5" t="s">
        <v>2</v>
      </c>
      <c r="J7" s="5" t="s">
        <v>2</v>
      </c>
      <c r="K7" s="5">
        <v>44816</v>
      </c>
      <c r="L7" s="5" t="s">
        <v>2</v>
      </c>
      <c r="M7" s="5" t="s">
        <v>2</v>
      </c>
      <c r="N7" s="5" t="s">
        <v>2</v>
      </c>
      <c r="O7" s="5" t="s">
        <v>2</v>
      </c>
      <c r="P7" s="5" t="s">
        <v>2</v>
      </c>
      <c r="Q7" s="44" t="s">
        <v>2</v>
      </c>
      <c r="R7" s="44" t="s">
        <v>2</v>
      </c>
      <c r="S7" s="44" t="s">
        <v>2</v>
      </c>
      <c r="T7" s="5">
        <v>53692</v>
      </c>
      <c r="U7" s="5" t="s">
        <v>2</v>
      </c>
      <c r="V7" s="5" t="s">
        <v>2</v>
      </c>
      <c r="W7" s="5" t="s">
        <v>2</v>
      </c>
      <c r="X7" s="5" t="s">
        <v>2</v>
      </c>
      <c r="Y7" s="5" t="s">
        <v>2</v>
      </c>
      <c r="Z7" s="5" t="s">
        <v>2</v>
      </c>
      <c r="AA7" s="5" t="s">
        <v>2</v>
      </c>
      <c r="AB7" s="5" t="s">
        <v>2</v>
      </c>
      <c r="AC7" s="30">
        <v>22793.200000000001</v>
      </c>
      <c r="AD7" s="30" t="s">
        <v>2</v>
      </c>
      <c r="AE7" s="31" t="s">
        <v>2</v>
      </c>
      <c r="AF7" s="31" t="s">
        <v>2</v>
      </c>
      <c r="AG7" s="31" t="s">
        <v>2</v>
      </c>
      <c r="AH7" s="31" t="s">
        <v>2</v>
      </c>
      <c r="AI7" s="46" t="s">
        <v>2</v>
      </c>
      <c r="AJ7" s="46" t="s">
        <v>2</v>
      </c>
      <c r="AK7" s="46" t="s">
        <v>2</v>
      </c>
      <c r="AL7" s="17">
        <v>111.6</v>
      </c>
      <c r="AM7" s="17" t="s">
        <v>2</v>
      </c>
      <c r="AN7" s="17" t="s">
        <v>2</v>
      </c>
      <c r="AO7" s="17" t="s">
        <v>2</v>
      </c>
      <c r="AP7" s="17" t="s">
        <v>2</v>
      </c>
      <c r="AQ7" s="17" t="s">
        <v>2</v>
      </c>
      <c r="AR7" s="17" t="s">
        <v>2</v>
      </c>
      <c r="AS7" s="17" t="s">
        <v>2</v>
      </c>
      <c r="AT7" s="17" t="s">
        <v>2</v>
      </c>
      <c r="AU7" s="39" t="s">
        <v>64</v>
      </c>
    </row>
    <row r="8" spans="1:47" x14ac:dyDescent="0.2">
      <c r="A8" s="12" t="s">
        <v>3</v>
      </c>
      <c r="B8" s="1"/>
      <c r="C8" s="1"/>
      <c r="D8" s="5"/>
      <c r="E8" s="5"/>
      <c r="F8" s="7"/>
      <c r="G8" s="7"/>
      <c r="H8" s="45"/>
      <c r="I8" s="7"/>
      <c r="J8" s="7"/>
      <c r="K8" s="5"/>
      <c r="L8" s="5"/>
      <c r="M8" s="5"/>
      <c r="N8" s="5"/>
      <c r="O8" s="7"/>
      <c r="P8" s="7"/>
      <c r="Q8" s="45"/>
      <c r="R8" s="7"/>
      <c r="S8" s="53"/>
      <c r="T8" s="54"/>
      <c r="U8" s="16"/>
      <c r="V8" s="32"/>
      <c r="W8" s="5"/>
      <c r="X8" s="16"/>
      <c r="Y8" s="16"/>
      <c r="Z8" s="7"/>
      <c r="AA8" s="7"/>
      <c r="AB8" s="7"/>
      <c r="AC8" s="30"/>
      <c r="AD8" s="30"/>
      <c r="AE8" s="31"/>
      <c r="AF8" s="26"/>
      <c r="AG8" s="26"/>
      <c r="AH8" s="26"/>
      <c r="AI8" s="47"/>
      <c r="AJ8" s="26"/>
      <c r="AK8" s="26"/>
      <c r="AL8" s="17"/>
      <c r="AM8" s="17"/>
      <c r="AN8" s="17"/>
      <c r="AO8" s="18"/>
      <c r="AP8" s="20"/>
      <c r="AQ8" s="21"/>
      <c r="AR8" s="7"/>
      <c r="AS8" s="7"/>
      <c r="AT8" s="7"/>
      <c r="AU8" s="40" t="s">
        <v>37</v>
      </c>
    </row>
    <row r="9" spans="1:47" x14ac:dyDescent="0.2">
      <c r="A9" s="11" t="s">
        <v>4</v>
      </c>
      <c r="B9" s="1">
        <v>46157</v>
      </c>
      <c r="C9" s="15">
        <v>49418</v>
      </c>
      <c r="D9" s="5">
        <v>60923</v>
      </c>
      <c r="E9" s="16">
        <v>71888</v>
      </c>
      <c r="F9" s="7">
        <v>94417</v>
      </c>
      <c r="G9" s="7">
        <v>114480</v>
      </c>
      <c r="H9" s="45">
        <v>129061</v>
      </c>
      <c r="I9" s="7">
        <v>138552</v>
      </c>
      <c r="J9" s="7">
        <v>164892</v>
      </c>
      <c r="K9" s="5">
        <v>37323</v>
      </c>
      <c r="L9" s="16">
        <v>37812</v>
      </c>
      <c r="M9" s="5">
        <v>47609</v>
      </c>
      <c r="N9" s="16">
        <v>55761</v>
      </c>
      <c r="O9" s="7">
        <v>71930</v>
      </c>
      <c r="P9" s="7">
        <v>87397</v>
      </c>
      <c r="Q9" s="45">
        <v>101720</v>
      </c>
      <c r="R9" s="7">
        <v>109054</v>
      </c>
      <c r="S9" s="7">
        <v>131077</v>
      </c>
      <c r="T9" s="5">
        <v>41067</v>
      </c>
      <c r="U9" s="16">
        <v>48855</v>
      </c>
      <c r="V9" s="7">
        <v>59478</v>
      </c>
      <c r="W9" s="5">
        <v>71565</v>
      </c>
      <c r="X9" s="16">
        <v>85875</v>
      </c>
      <c r="Y9" s="26">
        <v>104683</v>
      </c>
      <c r="Z9" s="26">
        <v>126650</v>
      </c>
      <c r="AA9" s="7">
        <v>134057</v>
      </c>
      <c r="AB9" s="7">
        <v>147486</v>
      </c>
      <c r="AC9" s="30">
        <v>23000.6</v>
      </c>
      <c r="AD9" s="30">
        <v>23421.7</v>
      </c>
      <c r="AE9" s="31">
        <v>29637.1</v>
      </c>
      <c r="AF9" s="26">
        <v>34931.4</v>
      </c>
      <c r="AG9" s="26">
        <v>45436.2</v>
      </c>
      <c r="AH9" s="26">
        <v>55734.3</v>
      </c>
      <c r="AI9" s="47">
        <v>65503</v>
      </c>
      <c r="AJ9" s="26">
        <v>70939</v>
      </c>
      <c r="AK9" s="26">
        <v>86274</v>
      </c>
      <c r="AL9" s="17">
        <v>106.6</v>
      </c>
      <c r="AM9" s="18">
        <v>91.2</v>
      </c>
      <c r="AN9" s="17">
        <v>86.1</v>
      </c>
      <c r="AO9" s="18">
        <v>105.9</v>
      </c>
      <c r="AP9" s="20">
        <v>114.9</v>
      </c>
      <c r="AQ9" s="21">
        <v>110.1</v>
      </c>
      <c r="AR9" s="21">
        <v>109.3</v>
      </c>
      <c r="AS9" s="21">
        <v>106.5</v>
      </c>
      <c r="AT9" s="21">
        <v>111.9</v>
      </c>
      <c r="AU9" s="41" t="s">
        <v>38</v>
      </c>
    </row>
    <row r="10" spans="1:47" x14ac:dyDescent="0.2">
      <c r="A10" s="11" t="s">
        <v>5</v>
      </c>
      <c r="B10" s="1">
        <v>26907</v>
      </c>
      <c r="C10" s="15">
        <v>27986</v>
      </c>
      <c r="D10" s="5">
        <v>34064</v>
      </c>
      <c r="E10" s="16">
        <v>40792</v>
      </c>
      <c r="F10" s="7">
        <v>53204</v>
      </c>
      <c r="G10" s="7">
        <v>63810</v>
      </c>
      <c r="H10" s="45">
        <v>72185</v>
      </c>
      <c r="I10" s="7">
        <v>77720</v>
      </c>
      <c r="J10" s="7">
        <v>93685</v>
      </c>
      <c r="K10" s="5">
        <v>20609</v>
      </c>
      <c r="L10" s="16">
        <v>20985</v>
      </c>
      <c r="M10" s="5">
        <v>26049</v>
      </c>
      <c r="N10" s="16">
        <v>31267</v>
      </c>
      <c r="O10" s="7">
        <v>40043</v>
      </c>
      <c r="P10" s="7">
        <v>47822</v>
      </c>
      <c r="Q10" s="45">
        <v>55793</v>
      </c>
      <c r="R10" s="7">
        <v>59677</v>
      </c>
      <c r="S10" s="7">
        <v>71769</v>
      </c>
      <c r="T10" s="5">
        <v>27002</v>
      </c>
      <c r="U10" s="16">
        <v>31909</v>
      </c>
      <c r="V10" s="7">
        <v>40405</v>
      </c>
      <c r="W10" s="5">
        <v>45749</v>
      </c>
      <c r="X10" s="16">
        <v>53782</v>
      </c>
      <c r="Y10" s="26">
        <v>65365</v>
      </c>
      <c r="Z10" s="26">
        <v>74044</v>
      </c>
      <c r="AA10" s="7">
        <v>78763</v>
      </c>
      <c r="AB10" s="7">
        <v>94536</v>
      </c>
      <c r="AC10" s="30">
        <v>19804.900000000001</v>
      </c>
      <c r="AD10" s="30">
        <v>20137.2</v>
      </c>
      <c r="AE10" s="31">
        <v>24979.9</v>
      </c>
      <c r="AF10" s="26">
        <v>30012.5</v>
      </c>
      <c r="AG10" s="26">
        <v>38514</v>
      </c>
      <c r="AH10" s="26">
        <v>46120.2</v>
      </c>
      <c r="AI10" s="47">
        <v>53990</v>
      </c>
      <c r="AJ10" s="26">
        <v>57973</v>
      </c>
      <c r="AK10" s="26">
        <v>70061</v>
      </c>
      <c r="AL10" s="17">
        <v>106.4</v>
      </c>
      <c r="AM10" s="18">
        <v>90.8</v>
      </c>
      <c r="AN10" s="17">
        <v>82.5</v>
      </c>
      <c r="AO10" s="18">
        <v>106</v>
      </c>
      <c r="AP10" s="20">
        <v>112.2</v>
      </c>
      <c r="AQ10" s="21">
        <v>107.2</v>
      </c>
      <c r="AR10" s="21">
        <v>107.8</v>
      </c>
      <c r="AS10" s="21">
        <v>103</v>
      </c>
      <c r="AT10" s="21">
        <v>109.5</v>
      </c>
      <c r="AU10" s="41" t="s">
        <v>39</v>
      </c>
    </row>
    <row r="11" spans="1:47" x14ac:dyDescent="0.2">
      <c r="A11" s="11" t="s">
        <v>6</v>
      </c>
      <c r="B11" s="1">
        <v>124594</v>
      </c>
      <c r="C11" s="15">
        <v>136810</v>
      </c>
      <c r="D11" s="5">
        <v>166076</v>
      </c>
      <c r="E11" s="16">
        <v>188816</v>
      </c>
      <c r="F11" s="7">
        <v>245778</v>
      </c>
      <c r="G11" s="7">
        <v>307844</v>
      </c>
      <c r="H11" s="45">
        <v>360385</v>
      </c>
      <c r="I11" s="7">
        <v>384511</v>
      </c>
      <c r="J11" s="7">
        <v>452155</v>
      </c>
      <c r="K11" s="5">
        <v>99995</v>
      </c>
      <c r="L11" s="16">
        <v>105223</v>
      </c>
      <c r="M11" s="5">
        <v>127830</v>
      </c>
      <c r="N11" s="16">
        <v>143861</v>
      </c>
      <c r="O11" s="7">
        <v>185230</v>
      </c>
      <c r="P11" s="7">
        <v>240620</v>
      </c>
      <c r="Q11" s="45">
        <v>284178</v>
      </c>
      <c r="R11" s="7">
        <v>299515</v>
      </c>
      <c r="S11" s="7">
        <v>352743</v>
      </c>
      <c r="T11" s="5">
        <v>109127</v>
      </c>
      <c r="U11" s="16">
        <v>127486</v>
      </c>
      <c r="V11" s="7">
        <v>154424</v>
      </c>
      <c r="W11" s="5">
        <v>179697</v>
      </c>
      <c r="X11" s="16">
        <v>225791</v>
      </c>
      <c r="Y11" s="26">
        <v>271658</v>
      </c>
      <c r="Z11" s="26">
        <v>332979</v>
      </c>
      <c r="AA11" s="7">
        <v>349918</v>
      </c>
      <c r="AB11" s="7">
        <v>438827</v>
      </c>
      <c r="AC11" s="30">
        <v>30300.6</v>
      </c>
      <c r="AD11" s="30">
        <v>32036.2</v>
      </c>
      <c r="AE11" s="31">
        <v>39142</v>
      </c>
      <c r="AF11" s="26">
        <v>44365.9</v>
      </c>
      <c r="AG11" s="26">
        <v>57332.5</v>
      </c>
      <c r="AH11" s="26">
        <v>74754.600000000006</v>
      </c>
      <c r="AI11" s="47">
        <v>89042</v>
      </c>
      <c r="AJ11" s="26">
        <v>94804</v>
      </c>
      <c r="AK11" s="26">
        <v>113085</v>
      </c>
      <c r="AL11" s="17">
        <v>105.3</v>
      </c>
      <c r="AM11" s="18">
        <v>94</v>
      </c>
      <c r="AN11" s="17">
        <v>81.099999999999994</v>
      </c>
      <c r="AO11" s="18">
        <v>99.2</v>
      </c>
      <c r="AP11" s="20">
        <v>112.8</v>
      </c>
      <c r="AQ11" s="21">
        <v>117.8</v>
      </c>
      <c r="AR11" s="21">
        <v>110</v>
      </c>
      <c r="AS11" s="21">
        <v>103</v>
      </c>
      <c r="AT11" s="21">
        <v>108.5</v>
      </c>
      <c r="AU11" s="41" t="s">
        <v>40</v>
      </c>
    </row>
    <row r="12" spans="1:47" x14ac:dyDescent="0.2">
      <c r="A12" s="11" t="s">
        <v>7</v>
      </c>
      <c r="B12" s="1">
        <v>166366</v>
      </c>
      <c r="C12" s="15">
        <v>142745</v>
      </c>
      <c r="D12" s="5">
        <v>117471</v>
      </c>
      <c r="E12" s="16">
        <v>117735</v>
      </c>
      <c r="F12" s="7">
        <v>141340</v>
      </c>
      <c r="G12" s="7">
        <v>174771</v>
      </c>
      <c r="H12" s="45">
        <v>199322</v>
      </c>
      <c r="I12" s="7">
        <v>210207</v>
      </c>
      <c r="J12" s="7">
        <v>244546</v>
      </c>
      <c r="K12" s="5">
        <v>135362</v>
      </c>
      <c r="L12" s="16">
        <v>113343</v>
      </c>
      <c r="M12" s="5">
        <v>91388</v>
      </c>
      <c r="N12" s="16">
        <v>89036</v>
      </c>
      <c r="O12" s="7">
        <v>106733</v>
      </c>
      <c r="P12" s="7">
        <v>141559</v>
      </c>
      <c r="Q12" s="45">
        <v>165303</v>
      </c>
      <c r="R12" s="7">
        <v>173775</v>
      </c>
      <c r="S12" s="7">
        <v>200797</v>
      </c>
      <c r="T12" s="5">
        <v>139958</v>
      </c>
      <c r="U12" s="16">
        <v>108762</v>
      </c>
      <c r="V12" s="7">
        <v>74873</v>
      </c>
      <c r="W12" s="5">
        <v>85268</v>
      </c>
      <c r="X12" s="16">
        <v>102741</v>
      </c>
      <c r="Y12" s="26">
        <v>116696</v>
      </c>
      <c r="Z12" s="26">
        <v>140509</v>
      </c>
      <c r="AA12" s="7">
        <v>150167</v>
      </c>
      <c r="AB12" s="7">
        <v>174219</v>
      </c>
      <c r="AC12" s="30">
        <v>31048.5</v>
      </c>
      <c r="AD12" s="30">
        <v>26234.400000000001</v>
      </c>
      <c r="AE12" s="31">
        <v>21346.400000000001</v>
      </c>
      <c r="AF12" s="26">
        <v>20927</v>
      </c>
      <c r="AG12" s="26">
        <v>25278.400000000001</v>
      </c>
      <c r="AH12" s="26">
        <v>33839.9</v>
      </c>
      <c r="AI12" s="47">
        <v>39843</v>
      </c>
      <c r="AJ12" s="26">
        <v>42219</v>
      </c>
      <c r="AK12" s="26">
        <v>49217</v>
      </c>
      <c r="AL12" s="17">
        <v>104.3</v>
      </c>
      <c r="AM12" s="18">
        <v>75.400000000000006</v>
      </c>
      <c r="AN12" s="17">
        <v>55.2</v>
      </c>
      <c r="AO12" s="18">
        <v>83.7</v>
      </c>
      <c r="AP12" s="20">
        <v>103.6</v>
      </c>
      <c r="AQ12" s="21">
        <v>117.5</v>
      </c>
      <c r="AR12" s="21">
        <v>105.3</v>
      </c>
      <c r="AS12" s="21">
        <v>101.5</v>
      </c>
      <c r="AT12" s="21">
        <v>104.3</v>
      </c>
      <c r="AU12" s="41" t="s">
        <v>41</v>
      </c>
    </row>
    <row r="13" spans="1:47" x14ac:dyDescent="0.2">
      <c r="A13" s="11" t="s">
        <v>8</v>
      </c>
      <c r="B13" s="1">
        <v>34947</v>
      </c>
      <c r="C13" s="15">
        <v>36814</v>
      </c>
      <c r="D13" s="5">
        <v>45053</v>
      </c>
      <c r="E13" s="16">
        <v>53684</v>
      </c>
      <c r="F13" s="7">
        <v>70126</v>
      </c>
      <c r="G13" s="7">
        <v>84830</v>
      </c>
      <c r="H13" s="45">
        <v>97301</v>
      </c>
      <c r="I13" s="7">
        <v>102465</v>
      </c>
      <c r="J13" s="7">
        <v>121614</v>
      </c>
      <c r="K13" s="5">
        <v>27405</v>
      </c>
      <c r="L13" s="16">
        <v>27831</v>
      </c>
      <c r="M13" s="5">
        <v>34799</v>
      </c>
      <c r="N13" s="16">
        <v>41026</v>
      </c>
      <c r="O13" s="7">
        <v>52753</v>
      </c>
      <c r="P13" s="7">
        <v>64613</v>
      </c>
      <c r="Q13" s="45">
        <v>75974</v>
      </c>
      <c r="R13" s="7">
        <v>80108</v>
      </c>
      <c r="S13" s="7">
        <v>94183</v>
      </c>
      <c r="T13" s="5">
        <v>31826</v>
      </c>
      <c r="U13" s="16">
        <v>37002</v>
      </c>
      <c r="V13" s="7">
        <v>45869</v>
      </c>
      <c r="W13" s="5">
        <v>54892</v>
      </c>
      <c r="X13" s="16">
        <v>71365</v>
      </c>
      <c r="Y13" s="26">
        <v>86724</v>
      </c>
      <c r="Z13" s="26">
        <v>97423</v>
      </c>
      <c r="AA13" s="7">
        <v>100534</v>
      </c>
      <c r="AB13" s="7">
        <v>118550</v>
      </c>
      <c r="AC13" s="30">
        <v>21652.1</v>
      </c>
      <c r="AD13" s="30">
        <v>22102.1</v>
      </c>
      <c r="AE13" s="31">
        <v>27801.4</v>
      </c>
      <c r="AF13" s="26">
        <v>32979.1</v>
      </c>
      <c r="AG13" s="26">
        <v>42683.9</v>
      </c>
      <c r="AH13" s="26">
        <v>52715.199999999997</v>
      </c>
      <c r="AI13" s="47">
        <v>62571</v>
      </c>
      <c r="AJ13" s="26">
        <v>66651</v>
      </c>
      <c r="AK13" s="26">
        <v>79328</v>
      </c>
      <c r="AL13" s="17">
        <v>102.4</v>
      </c>
      <c r="AM13" s="18">
        <v>91</v>
      </c>
      <c r="AN13" s="17">
        <v>82.7</v>
      </c>
      <c r="AO13" s="18">
        <v>104.5</v>
      </c>
      <c r="AP13" s="20">
        <v>113</v>
      </c>
      <c r="AQ13" s="21">
        <v>110.9</v>
      </c>
      <c r="AR13" s="21">
        <v>109.4</v>
      </c>
      <c r="AS13" s="21">
        <v>103.4</v>
      </c>
      <c r="AT13" s="21">
        <v>108.1</v>
      </c>
      <c r="AU13" s="41" t="s">
        <v>42</v>
      </c>
    </row>
    <row r="14" spans="1:47" x14ac:dyDescent="0.2">
      <c r="A14" s="11" t="s">
        <v>9</v>
      </c>
      <c r="B14" s="1">
        <v>29102</v>
      </c>
      <c r="C14" s="15">
        <v>29988</v>
      </c>
      <c r="D14" s="5">
        <v>37182</v>
      </c>
      <c r="E14" s="16">
        <v>44137</v>
      </c>
      <c r="F14" s="7">
        <v>56568</v>
      </c>
      <c r="G14" s="7">
        <v>69194</v>
      </c>
      <c r="H14" s="45">
        <v>78182</v>
      </c>
      <c r="I14" s="7">
        <v>84270</v>
      </c>
      <c r="J14" s="7">
        <v>97918</v>
      </c>
      <c r="K14" s="5">
        <v>22512</v>
      </c>
      <c r="L14" s="16">
        <v>21840</v>
      </c>
      <c r="M14" s="5">
        <v>28282</v>
      </c>
      <c r="N14" s="16">
        <v>33812</v>
      </c>
      <c r="O14" s="7">
        <v>42652</v>
      </c>
      <c r="P14" s="7">
        <v>52083</v>
      </c>
      <c r="Q14" s="45">
        <v>60069</v>
      </c>
      <c r="R14" s="7">
        <v>65579</v>
      </c>
      <c r="S14" s="7">
        <v>75319</v>
      </c>
      <c r="T14" s="5">
        <v>27141</v>
      </c>
      <c r="U14" s="16">
        <v>32057</v>
      </c>
      <c r="V14" s="7">
        <v>39856</v>
      </c>
      <c r="W14" s="5">
        <v>47061</v>
      </c>
      <c r="X14" s="16">
        <v>61882</v>
      </c>
      <c r="Y14" s="26">
        <v>75368</v>
      </c>
      <c r="Z14" s="26">
        <v>85945</v>
      </c>
      <c r="AA14" s="7">
        <v>90112</v>
      </c>
      <c r="AB14" s="7">
        <v>106995</v>
      </c>
      <c r="AC14" s="30">
        <v>17929.3</v>
      </c>
      <c r="AD14" s="30">
        <v>17358.099999999999</v>
      </c>
      <c r="AE14" s="31">
        <v>22456.7</v>
      </c>
      <c r="AF14" s="26">
        <v>26856.2</v>
      </c>
      <c r="AG14" s="26">
        <v>33891.1</v>
      </c>
      <c r="AH14" s="26">
        <v>41417.9</v>
      </c>
      <c r="AI14" s="47">
        <v>47852</v>
      </c>
      <c r="AJ14" s="26">
        <v>52379</v>
      </c>
      <c r="AK14" s="26">
        <v>60386</v>
      </c>
      <c r="AL14" s="17">
        <v>105.5</v>
      </c>
      <c r="AM14" s="18">
        <v>86.9</v>
      </c>
      <c r="AN14" s="17">
        <v>85.8</v>
      </c>
      <c r="AO14" s="18">
        <v>105.2</v>
      </c>
      <c r="AP14" s="20">
        <v>111.3</v>
      </c>
      <c r="AQ14" s="21">
        <v>108.2</v>
      </c>
      <c r="AR14" s="21">
        <v>107</v>
      </c>
      <c r="AS14" s="21">
        <v>105</v>
      </c>
      <c r="AT14" s="21">
        <v>104.6</v>
      </c>
      <c r="AU14" s="41" t="s">
        <v>43</v>
      </c>
    </row>
    <row r="15" spans="1:47" x14ac:dyDescent="0.2">
      <c r="A15" s="11" t="s">
        <v>10</v>
      </c>
      <c r="B15" s="1">
        <v>62671</v>
      </c>
      <c r="C15" s="15">
        <v>68327</v>
      </c>
      <c r="D15" s="5">
        <v>81737</v>
      </c>
      <c r="E15" s="16">
        <v>96695</v>
      </c>
      <c r="F15" s="7">
        <v>122759</v>
      </c>
      <c r="G15" s="7">
        <v>147627</v>
      </c>
      <c r="H15" s="45">
        <v>169384</v>
      </c>
      <c r="I15" s="7">
        <v>178172</v>
      </c>
      <c r="J15" s="7">
        <v>209254</v>
      </c>
      <c r="K15" s="5">
        <v>50545</v>
      </c>
      <c r="L15" s="16">
        <v>53449</v>
      </c>
      <c r="M15" s="5">
        <v>63841</v>
      </c>
      <c r="N15" s="16">
        <v>75910</v>
      </c>
      <c r="O15" s="7">
        <v>93942</v>
      </c>
      <c r="P15" s="7">
        <v>111553</v>
      </c>
      <c r="Q15" s="45">
        <v>129046</v>
      </c>
      <c r="R15" s="7">
        <v>139710</v>
      </c>
      <c r="S15" s="7">
        <v>161818</v>
      </c>
      <c r="T15" s="5">
        <v>56055</v>
      </c>
      <c r="U15" s="16">
        <v>64637</v>
      </c>
      <c r="V15" s="7">
        <v>77780</v>
      </c>
      <c r="W15" s="5">
        <v>92181</v>
      </c>
      <c r="X15" s="16">
        <v>115968</v>
      </c>
      <c r="Y15" s="26">
        <v>142289</v>
      </c>
      <c r="Z15" s="26">
        <v>162883</v>
      </c>
      <c r="AA15" s="7">
        <v>166959</v>
      </c>
      <c r="AB15" s="7">
        <v>207710</v>
      </c>
      <c r="AC15" s="30">
        <v>28388.1</v>
      </c>
      <c r="AD15" s="30">
        <v>30181.8</v>
      </c>
      <c r="AE15" s="31">
        <v>36277.4</v>
      </c>
      <c r="AF15" s="26">
        <v>43461.599999999999</v>
      </c>
      <c r="AG15" s="26">
        <v>54261</v>
      </c>
      <c r="AH15" s="26">
        <v>65064.5</v>
      </c>
      <c r="AI15" s="47">
        <v>76062</v>
      </c>
      <c r="AJ15" s="26">
        <v>83309</v>
      </c>
      <c r="AK15" s="26">
        <v>97924</v>
      </c>
      <c r="AL15" s="17">
        <v>104.9</v>
      </c>
      <c r="AM15" s="18">
        <v>94.1</v>
      </c>
      <c r="AN15" s="17">
        <v>80.400000000000006</v>
      </c>
      <c r="AO15" s="18">
        <v>104.6</v>
      </c>
      <c r="AP15" s="20">
        <v>107.9</v>
      </c>
      <c r="AQ15" s="21">
        <v>107.2</v>
      </c>
      <c r="AR15" s="21">
        <v>107.6</v>
      </c>
      <c r="AS15" s="21">
        <v>106.6</v>
      </c>
      <c r="AT15" s="21">
        <v>106.7</v>
      </c>
      <c r="AU15" s="41" t="s">
        <v>44</v>
      </c>
    </row>
    <row r="16" spans="1:47" x14ac:dyDescent="0.2">
      <c r="A16" s="11" t="s">
        <v>11</v>
      </c>
      <c r="B16" s="1">
        <v>37310</v>
      </c>
      <c r="C16" s="15">
        <v>37848</v>
      </c>
      <c r="D16" s="5">
        <v>47152</v>
      </c>
      <c r="E16" s="16">
        <v>56418</v>
      </c>
      <c r="F16" s="7">
        <v>73474</v>
      </c>
      <c r="G16" s="7">
        <v>87479</v>
      </c>
      <c r="H16" s="45">
        <v>98587</v>
      </c>
      <c r="I16" s="7">
        <v>106202</v>
      </c>
      <c r="J16" s="7">
        <v>125265</v>
      </c>
      <c r="K16" s="5">
        <v>29003</v>
      </c>
      <c r="L16" s="16">
        <v>28139</v>
      </c>
      <c r="M16" s="5">
        <v>36689</v>
      </c>
      <c r="N16" s="16">
        <v>43807</v>
      </c>
      <c r="O16" s="7">
        <v>55947</v>
      </c>
      <c r="P16" s="7">
        <v>67015</v>
      </c>
      <c r="Q16" s="45">
        <v>77464</v>
      </c>
      <c r="R16" s="7">
        <v>83361</v>
      </c>
      <c r="S16" s="7">
        <v>97589</v>
      </c>
      <c r="T16" s="5">
        <v>36009</v>
      </c>
      <c r="U16" s="16">
        <v>42692</v>
      </c>
      <c r="V16" s="7">
        <v>51418</v>
      </c>
      <c r="W16" s="5">
        <v>60988</v>
      </c>
      <c r="X16" s="16">
        <v>69627</v>
      </c>
      <c r="Y16" s="26">
        <v>83876</v>
      </c>
      <c r="Z16" s="26">
        <v>98120</v>
      </c>
      <c r="AA16" s="7">
        <v>106157</v>
      </c>
      <c r="AB16" s="7">
        <v>122676</v>
      </c>
      <c r="AC16" s="30">
        <v>20987.8</v>
      </c>
      <c r="AD16" s="30">
        <v>20356.7</v>
      </c>
      <c r="AE16" s="31">
        <v>26540.1</v>
      </c>
      <c r="AF16" s="26">
        <v>31718.9</v>
      </c>
      <c r="AG16" s="26">
        <v>40579.5</v>
      </c>
      <c r="AH16" s="26">
        <v>48724</v>
      </c>
      <c r="AI16" s="47">
        <v>56514</v>
      </c>
      <c r="AJ16" s="26">
        <v>61088</v>
      </c>
      <c r="AK16" s="26">
        <v>71944</v>
      </c>
      <c r="AL16" s="17">
        <v>105</v>
      </c>
      <c r="AM16" s="18">
        <v>86.7</v>
      </c>
      <c r="AN16" s="17">
        <v>86.7</v>
      </c>
      <c r="AO16" s="18">
        <v>105.9</v>
      </c>
      <c r="AP16" s="20">
        <v>112.5</v>
      </c>
      <c r="AQ16" s="21">
        <v>108.4</v>
      </c>
      <c r="AR16" s="21">
        <v>107.5</v>
      </c>
      <c r="AS16" s="21">
        <v>104.2</v>
      </c>
      <c r="AT16" s="21">
        <v>107.1</v>
      </c>
      <c r="AU16" s="41" t="s">
        <v>45</v>
      </c>
    </row>
    <row r="17" spans="1:47" x14ac:dyDescent="0.2">
      <c r="A17" s="11" t="s">
        <v>12</v>
      </c>
      <c r="B17" s="1">
        <v>58894</v>
      </c>
      <c r="C17" s="15">
        <v>63342</v>
      </c>
      <c r="D17" s="5">
        <v>76150</v>
      </c>
      <c r="E17" s="16">
        <v>90505</v>
      </c>
      <c r="F17" s="7">
        <v>117755</v>
      </c>
      <c r="G17" s="7">
        <v>150606</v>
      </c>
      <c r="H17" s="45">
        <v>173511</v>
      </c>
      <c r="I17" s="7">
        <v>186594</v>
      </c>
      <c r="J17" s="7">
        <v>230917</v>
      </c>
      <c r="K17" s="5">
        <v>47216</v>
      </c>
      <c r="L17" s="16">
        <v>49133</v>
      </c>
      <c r="M17" s="5">
        <v>58767</v>
      </c>
      <c r="N17" s="16">
        <v>69552</v>
      </c>
      <c r="O17" s="7">
        <v>88379</v>
      </c>
      <c r="P17" s="7">
        <v>115569</v>
      </c>
      <c r="Q17" s="45">
        <v>135274</v>
      </c>
      <c r="R17" s="7">
        <v>143273</v>
      </c>
      <c r="S17" s="7">
        <v>176978</v>
      </c>
      <c r="T17" s="5">
        <v>56520</v>
      </c>
      <c r="U17" s="16">
        <v>66904</v>
      </c>
      <c r="V17" s="7">
        <v>87615</v>
      </c>
      <c r="W17" s="5">
        <v>100922</v>
      </c>
      <c r="X17" s="16">
        <v>147551</v>
      </c>
      <c r="Y17" s="26">
        <v>179874</v>
      </c>
      <c r="Z17" s="26">
        <v>229758</v>
      </c>
      <c r="AA17" s="7">
        <v>240221</v>
      </c>
      <c r="AB17" s="7">
        <v>311613</v>
      </c>
      <c r="AC17" s="30">
        <v>27390.6</v>
      </c>
      <c r="AD17" s="30">
        <v>28443.3</v>
      </c>
      <c r="AE17" s="31">
        <v>33955.599999999999</v>
      </c>
      <c r="AF17" s="26">
        <v>40126.9</v>
      </c>
      <c r="AG17" s="26">
        <v>50664.4</v>
      </c>
      <c r="AH17" s="26">
        <v>65623.199999999997</v>
      </c>
      <c r="AI17" s="47">
        <v>76232</v>
      </c>
      <c r="AJ17" s="26">
        <v>80274</v>
      </c>
      <c r="AK17" s="26">
        <v>98771</v>
      </c>
      <c r="AL17" s="17">
        <v>104.2</v>
      </c>
      <c r="AM17" s="18">
        <v>92.3</v>
      </c>
      <c r="AN17" s="17">
        <v>79.5</v>
      </c>
      <c r="AO17" s="18">
        <v>104.7</v>
      </c>
      <c r="AP17" s="20">
        <v>111.5</v>
      </c>
      <c r="AQ17" s="21">
        <v>117.7</v>
      </c>
      <c r="AR17" s="21">
        <v>108.5</v>
      </c>
      <c r="AS17" s="21">
        <v>103.3</v>
      </c>
      <c r="AT17" s="21">
        <v>112.1</v>
      </c>
      <c r="AU17" s="41" t="s">
        <v>46</v>
      </c>
    </row>
    <row r="18" spans="1:47" x14ac:dyDescent="0.2">
      <c r="A18" s="11" t="s">
        <v>13</v>
      </c>
      <c r="B18" s="1">
        <v>27695</v>
      </c>
      <c r="C18" s="15">
        <v>28901</v>
      </c>
      <c r="D18" s="5">
        <v>35350</v>
      </c>
      <c r="E18" s="16">
        <v>41875</v>
      </c>
      <c r="F18" s="7">
        <v>54514</v>
      </c>
      <c r="G18" s="7">
        <v>63999</v>
      </c>
      <c r="H18" s="45">
        <v>71713</v>
      </c>
      <c r="I18" s="7">
        <v>76911</v>
      </c>
      <c r="J18" s="7">
        <v>90666</v>
      </c>
      <c r="K18" s="5">
        <v>21485</v>
      </c>
      <c r="L18" s="16">
        <v>21605</v>
      </c>
      <c r="M18" s="5">
        <v>26750</v>
      </c>
      <c r="N18" s="16">
        <v>31746</v>
      </c>
      <c r="O18" s="7">
        <v>40580</v>
      </c>
      <c r="P18" s="7">
        <v>47900</v>
      </c>
      <c r="Q18" s="45">
        <v>54912</v>
      </c>
      <c r="R18" s="7">
        <v>59775</v>
      </c>
      <c r="S18" s="7">
        <v>69874</v>
      </c>
      <c r="T18" s="5">
        <v>24702</v>
      </c>
      <c r="U18" s="16">
        <v>28863</v>
      </c>
      <c r="V18" s="7">
        <v>36240</v>
      </c>
      <c r="W18" s="5">
        <v>44138</v>
      </c>
      <c r="X18" s="16">
        <v>53232</v>
      </c>
      <c r="Y18" s="26">
        <v>65497</v>
      </c>
      <c r="Z18" s="26">
        <v>73683</v>
      </c>
      <c r="AA18" s="7">
        <v>77041</v>
      </c>
      <c r="AB18" s="7">
        <v>92715</v>
      </c>
      <c r="AC18" s="30">
        <v>21671.4</v>
      </c>
      <c r="AD18" s="30">
        <v>21954.1</v>
      </c>
      <c r="AE18" s="31">
        <v>27382.5</v>
      </c>
      <c r="AF18" s="26">
        <v>32744.7</v>
      </c>
      <c r="AG18" s="26">
        <v>42226.8</v>
      </c>
      <c r="AH18" s="26">
        <v>50373.3</v>
      </c>
      <c r="AI18" s="47">
        <v>58461</v>
      </c>
      <c r="AJ18" s="26">
        <v>64510</v>
      </c>
      <c r="AK18" s="26">
        <v>76623</v>
      </c>
      <c r="AL18" s="17">
        <v>106</v>
      </c>
      <c r="AM18" s="18">
        <v>89.8</v>
      </c>
      <c r="AN18" s="17">
        <v>84.4</v>
      </c>
      <c r="AO18" s="18">
        <v>104.7</v>
      </c>
      <c r="AP18" s="20">
        <v>111.2</v>
      </c>
      <c r="AQ18" s="21">
        <v>106.9</v>
      </c>
      <c r="AR18" s="21">
        <v>106.8</v>
      </c>
      <c r="AS18" s="21">
        <v>106.4</v>
      </c>
      <c r="AT18" s="21">
        <v>105.8</v>
      </c>
      <c r="AU18" s="41" t="s">
        <v>47</v>
      </c>
    </row>
    <row r="19" spans="1:47" x14ac:dyDescent="0.2">
      <c r="A19" s="11" t="s">
        <v>14</v>
      </c>
      <c r="B19" s="1">
        <v>71485</v>
      </c>
      <c r="C19" s="15">
        <v>56233</v>
      </c>
      <c r="D19" s="5">
        <v>44157</v>
      </c>
      <c r="E19" s="16">
        <v>41267</v>
      </c>
      <c r="F19" s="7">
        <v>49342</v>
      </c>
      <c r="G19" s="7">
        <v>58880</v>
      </c>
      <c r="H19" s="45">
        <v>66287</v>
      </c>
      <c r="I19" s="7">
        <v>71087</v>
      </c>
      <c r="J19" s="7">
        <v>83940</v>
      </c>
      <c r="K19" s="5">
        <v>57527</v>
      </c>
      <c r="L19" s="16">
        <v>44124</v>
      </c>
      <c r="M19" s="5">
        <v>34594</v>
      </c>
      <c r="N19" s="16">
        <v>30348</v>
      </c>
      <c r="O19" s="7">
        <v>35814</v>
      </c>
      <c r="P19" s="7">
        <v>45901</v>
      </c>
      <c r="Q19" s="45">
        <v>53544</v>
      </c>
      <c r="R19" s="7">
        <v>58056</v>
      </c>
      <c r="S19" s="7">
        <v>68059</v>
      </c>
      <c r="T19" s="5">
        <v>61201</v>
      </c>
      <c r="U19" s="16">
        <v>36432</v>
      </c>
      <c r="V19" s="7">
        <v>22942</v>
      </c>
      <c r="W19" s="5">
        <v>27847</v>
      </c>
      <c r="X19" s="16">
        <v>35486</v>
      </c>
      <c r="Y19" s="26">
        <v>39277</v>
      </c>
      <c r="Z19" s="26">
        <v>49395</v>
      </c>
      <c r="AA19" s="7">
        <v>51512</v>
      </c>
      <c r="AB19" s="7">
        <v>58548</v>
      </c>
      <c r="AC19" s="30">
        <v>25590.3</v>
      </c>
      <c r="AD19" s="30">
        <v>19788.3</v>
      </c>
      <c r="AE19" s="31">
        <v>15633.6</v>
      </c>
      <c r="AF19" s="26">
        <v>13792.7</v>
      </c>
      <c r="AG19" s="26">
        <v>16416.400000000001</v>
      </c>
      <c r="AH19" s="26">
        <v>21252.400000000001</v>
      </c>
      <c r="AI19" s="47">
        <v>24975</v>
      </c>
      <c r="AJ19" s="26">
        <v>27274</v>
      </c>
      <c r="AK19" s="26">
        <v>32223</v>
      </c>
      <c r="AL19" s="17">
        <v>105.4</v>
      </c>
      <c r="AM19" s="18">
        <v>67.599999999999994</v>
      </c>
      <c r="AN19" s="17">
        <v>54.5</v>
      </c>
      <c r="AO19" s="18">
        <v>78.099999999999994</v>
      </c>
      <c r="AP19" s="20">
        <v>103.4</v>
      </c>
      <c r="AQ19" s="21">
        <v>114.8</v>
      </c>
      <c r="AR19" s="21">
        <v>108.2</v>
      </c>
      <c r="AS19" s="21">
        <v>105.7</v>
      </c>
      <c r="AT19" s="21">
        <v>106.3</v>
      </c>
      <c r="AU19" s="41" t="s">
        <v>48</v>
      </c>
    </row>
    <row r="20" spans="1:47" x14ac:dyDescent="0.2">
      <c r="A20" s="11" t="s">
        <v>15</v>
      </c>
      <c r="B20" s="1">
        <v>75762</v>
      </c>
      <c r="C20" s="15">
        <v>79378</v>
      </c>
      <c r="D20" s="5">
        <v>97740</v>
      </c>
      <c r="E20" s="16">
        <v>116285</v>
      </c>
      <c r="F20" s="7">
        <v>152256</v>
      </c>
      <c r="G20" s="7">
        <v>189077</v>
      </c>
      <c r="H20" s="45">
        <v>216876</v>
      </c>
      <c r="I20" s="7">
        <v>235055</v>
      </c>
      <c r="J20" s="7">
        <v>286669</v>
      </c>
      <c r="K20" s="5">
        <v>58762</v>
      </c>
      <c r="L20" s="16">
        <v>59887</v>
      </c>
      <c r="M20" s="5">
        <v>74919</v>
      </c>
      <c r="N20" s="16">
        <v>89517</v>
      </c>
      <c r="O20" s="7">
        <v>113883</v>
      </c>
      <c r="P20" s="7">
        <v>142941</v>
      </c>
      <c r="Q20" s="45">
        <v>169534</v>
      </c>
      <c r="R20" s="7">
        <v>183089</v>
      </c>
      <c r="S20" s="7">
        <v>222523</v>
      </c>
      <c r="T20" s="5">
        <v>68075</v>
      </c>
      <c r="U20" s="16">
        <v>77102</v>
      </c>
      <c r="V20" s="7">
        <v>98334</v>
      </c>
      <c r="W20" s="5">
        <v>118391</v>
      </c>
      <c r="X20" s="16">
        <v>161920</v>
      </c>
      <c r="Y20" s="26">
        <v>200007</v>
      </c>
      <c r="Z20" s="26">
        <v>227561</v>
      </c>
      <c r="AA20" s="7">
        <v>238027</v>
      </c>
      <c r="AB20" s="7">
        <v>290164</v>
      </c>
      <c r="AC20" s="30">
        <v>23138.3</v>
      </c>
      <c r="AD20" s="30">
        <v>23595.200000000001</v>
      </c>
      <c r="AE20" s="31">
        <v>29542.2</v>
      </c>
      <c r="AF20" s="26">
        <v>35325</v>
      </c>
      <c r="AG20" s="26">
        <v>44981</v>
      </c>
      <c r="AH20" s="26">
        <v>56592.4</v>
      </c>
      <c r="AI20" s="47">
        <v>67353</v>
      </c>
      <c r="AJ20" s="26">
        <v>73092</v>
      </c>
      <c r="AK20" s="26">
        <v>89441</v>
      </c>
      <c r="AL20" s="17">
        <v>106.1</v>
      </c>
      <c r="AM20" s="18">
        <v>90.2</v>
      </c>
      <c r="AN20" s="17">
        <v>82</v>
      </c>
      <c r="AO20" s="18">
        <v>104.7</v>
      </c>
      <c r="AP20" s="20">
        <v>113.2</v>
      </c>
      <c r="AQ20" s="21">
        <v>112.9</v>
      </c>
      <c r="AR20" s="21">
        <v>109.9</v>
      </c>
      <c r="AS20" s="21">
        <v>104.8</v>
      </c>
      <c r="AT20" s="21">
        <v>111.6</v>
      </c>
      <c r="AU20" s="41" t="s">
        <v>49</v>
      </c>
    </row>
    <row r="21" spans="1:47" x14ac:dyDescent="0.2">
      <c r="A21" s="11" t="s">
        <v>16</v>
      </c>
      <c r="B21" s="1">
        <v>35125</v>
      </c>
      <c r="C21" s="15">
        <v>36373</v>
      </c>
      <c r="D21" s="5">
        <v>44275</v>
      </c>
      <c r="E21" s="16">
        <v>52390</v>
      </c>
      <c r="F21" s="7">
        <v>67558</v>
      </c>
      <c r="G21" s="7">
        <v>81581</v>
      </c>
      <c r="H21" s="45">
        <v>92529</v>
      </c>
      <c r="I21" s="7">
        <v>99040</v>
      </c>
      <c r="J21" s="7">
        <v>119175</v>
      </c>
      <c r="K21" s="5">
        <v>27948</v>
      </c>
      <c r="L21" s="16">
        <v>27362</v>
      </c>
      <c r="M21" s="5">
        <v>34075</v>
      </c>
      <c r="N21" s="16">
        <v>40363</v>
      </c>
      <c r="O21" s="7">
        <v>51964</v>
      </c>
      <c r="P21" s="7">
        <v>63024</v>
      </c>
      <c r="Q21" s="45">
        <v>72820</v>
      </c>
      <c r="R21" s="7">
        <v>77858</v>
      </c>
      <c r="S21" s="7">
        <v>94142</v>
      </c>
      <c r="T21" s="5">
        <v>32612</v>
      </c>
      <c r="U21" s="16">
        <v>37524</v>
      </c>
      <c r="V21" s="7">
        <v>45466</v>
      </c>
      <c r="W21" s="5">
        <v>54197</v>
      </c>
      <c r="X21" s="16">
        <v>64909</v>
      </c>
      <c r="Y21" s="26">
        <v>78615</v>
      </c>
      <c r="Z21" s="26">
        <v>90586</v>
      </c>
      <c r="AA21" s="7">
        <v>95588</v>
      </c>
      <c r="AB21" s="7">
        <v>114099</v>
      </c>
      <c r="AC21" s="30">
        <v>23868.799999999999</v>
      </c>
      <c r="AD21" s="30">
        <v>23458.5</v>
      </c>
      <c r="AE21" s="31">
        <v>29342.1</v>
      </c>
      <c r="AF21" s="26">
        <v>34970.5</v>
      </c>
      <c r="AG21" s="26">
        <v>45355.7</v>
      </c>
      <c r="AH21" s="26">
        <v>55469.1</v>
      </c>
      <c r="AI21" s="47">
        <v>64700</v>
      </c>
      <c r="AJ21" s="26">
        <v>69884</v>
      </c>
      <c r="AK21" s="26">
        <v>85575</v>
      </c>
      <c r="AL21" s="17">
        <v>104.1</v>
      </c>
      <c r="AM21" s="18">
        <v>87.4</v>
      </c>
      <c r="AN21" s="17">
        <v>83.6</v>
      </c>
      <c r="AO21" s="18">
        <v>104.5</v>
      </c>
      <c r="AP21" s="20">
        <v>111.9</v>
      </c>
      <c r="AQ21" s="21">
        <v>110.1</v>
      </c>
      <c r="AR21" s="21">
        <v>107.1</v>
      </c>
      <c r="AS21" s="21">
        <v>104.2</v>
      </c>
      <c r="AT21" s="21">
        <v>110.7</v>
      </c>
      <c r="AU21" s="41" t="s">
        <v>50</v>
      </c>
    </row>
    <row r="22" spans="1:47" x14ac:dyDescent="0.2">
      <c r="A22" s="11" t="s">
        <v>17</v>
      </c>
      <c r="B22" s="1">
        <v>78285</v>
      </c>
      <c r="C22" s="15">
        <v>80438</v>
      </c>
      <c r="D22" s="5">
        <v>101179</v>
      </c>
      <c r="E22" s="16">
        <v>118472</v>
      </c>
      <c r="F22" s="7">
        <v>153640</v>
      </c>
      <c r="G22" s="7">
        <v>193923</v>
      </c>
      <c r="H22" s="45">
        <v>225458</v>
      </c>
      <c r="I22" s="7">
        <v>245164</v>
      </c>
      <c r="J22" s="7">
        <v>296187</v>
      </c>
      <c r="K22" s="5">
        <v>61265</v>
      </c>
      <c r="L22" s="16">
        <v>58096</v>
      </c>
      <c r="M22" s="5">
        <v>77509</v>
      </c>
      <c r="N22" s="16">
        <v>93463</v>
      </c>
      <c r="O22" s="7">
        <v>119505</v>
      </c>
      <c r="P22" s="7">
        <v>150412</v>
      </c>
      <c r="Q22" s="45">
        <v>179095</v>
      </c>
      <c r="R22" s="7">
        <v>194579</v>
      </c>
      <c r="S22" s="7">
        <v>228543</v>
      </c>
      <c r="T22" s="5">
        <v>86222</v>
      </c>
      <c r="U22" s="16">
        <v>98609</v>
      </c>
      <c r="V22" s="7">
        <v>118280</v>
      </c>
      <c r="W22" s="5">
        <v>140752</v>
      </c>
      <c r="X22" s="16">
        <v>178378</v>
      </c>
      <c r="Y22" s="26">
        <v>219938</v>
      </c>
      <c r="Z22" s="26">
        <v>244834</v>
      </c>
      <c r="AA22" s="7">
        <v>251448</v>
      </c>
      <c r="AB22" s="7">
        <v>317461</v>
      </c>
      <c r="AC22" s="30">
        <v>25571.8</v>
      </c>
      <c r="AD22" s="30">
        <v>24242</v>
      </c>
      <c r="AE22" s="31">
        <v>32384.5</v>
      </c>
      <c r="AF22" s="26">
        <v>39132.1</v>
      </c>
      <c r="AG22" s="26">
        <v>50111.1</v>
      </c>
      <c r="AH22" s="26">
        <v>63153.2</v>
      </c>
      <c r="AI22" s="47">
        <v>75288</v>
      </c>
      <c r="AJ22" s="26">
        <v>82007</v>
      </c>
      <c r="AK22" s="26">
        <v>96851</v>
      </c>
      <c r="AL22" s="17">
        <v>115.4</v>
      </c>
      <c r="AM22" s="18">
        <v>83.8</v>
      </c>
      <c r="AN22" s="17">
        <v>88</v>
      </c>
      <c r="AO22" s="18">
        <v>104.9</v>
      </c>
      <c r="AP22" s="20">
        <v>110.6</v>
      </c>
      <c r="AQ22" s="21">
        <v>113.4</v>
      </c>
      <c r="AR22" s="21">
        <v>110.8</v>
      </c>
      <c r="AS22" s="21">
        <v>106.5</v>
      </c>
      <c r="AT22" s="21">
        <v>107.1</v>
      </c>
      <c r="AU22" s="41" t="s">
        <v>51</v>
      </c>
    </row>
    <row r="23" spans="1:47" x14ac:dyDescent="0.2">
      <c r="A23" s="11" t="s">
        <v>18</v>
      </c>
      <c r="B23" s="1">
        <v>46984</v>
      </c>
      <c r="C23" s="15">
        <v>49928</v>
      </c>
      <c r="D23" s="5">
        <v>60610</v>
      </c>
      <c r="E23" s="16">
        <v>71926</v>
      </c>
      <c r="F23" s="7">
        <v>92768</v>
      </c>
      <c r="G23" s="7">
        <v>114656</v>
      </c>
      <c r="H23" s="45">
        <v>129647</v>
      </c>
      <c r="I23" s="7">
        <v>138898</v>
      </c>
      <c r="J23" s="7">
        <v>167228</v>
      </c>
      <c r="K23" s="5">
        <v>37118</v>
      </c>
      <c r="L23" s="16">
        <v>38078</v>
      </c>
      <c r="M23" s="5">
        <v>46203</v>
      </c>
      <c r="N23" s="16">
        <v>54362</v>
      </c>
      <c r="O23" s="7">
        <v>69116</v>
      </c>
      <c r="P23" s="7">
        <v>86746</v>
      </c>
      <c r="Q23" s="45">
        <v>101521</v>
      </c>
      <c r="R23" s="7">
        <v>108707</v>
      </c>
      <c r="S23" s="7">
        <v>130430</v>
      </c>
      <c r="T23" s="5">
        <v>39017</v>
      </c>
      <c r="U23" s="16">
        <v>45428</v>
      </c>
      <c r="V23" s="7">
        <v>56545</v>
      </c>
      <c r="W23" s="5">
        <v>66889</v>
      </c>
      <c r="X23" s="16">
        <v>88651</v>
      </c>
      <c r="Y23" s="26">
        <v>109575</v>
      </c>
      <c r="Z23" s="26">
        <v>127873</v>
      </c>
      <c r="AA23" s="7">
        <v>135218</v>
      </c>
      <c r="AB23" s="7">
        <v>160060</v>
      </c>
      <c r="AC23" s="30">
        <v>25371.200000000001</v>
      </c>
      <c r="AD23" s="30">
        <v>26195.7</v>
      </c>
      <c r="AE23" s="31">
        <v>31996.5</v>
      </c>
      <c r="AF23" s="26">
        <v>37938.400000000001</v>
      </c>
      <c r="AG23" s="26">
        <v>48663</v>
      </c>
      <c r="AH23" s="26">
        <v>61648.800000000003</v>
      </c>
      <c r="AI23" s="47">
        <v>72843</v>
      </c>
      <c r="AJ23" s="26">
        <v>78813</v>
      </c>
      <c r="AK23" s="26">
        <v>95770</v>
      </c>
      <c r="AL23" s="17">
        <v>106.1</v>
      </c>
      <c r="AM23" s="18">
        <v>92.2</v>
      </c>
      <c r="AN23" s="17">
        <v>81.3</v>
      </c>
      <c r="AO23" s="18">
        <v>102.1</v>
      </c>
      <c r="AP23" s="20">
        <v>110.6</v>
      </c>
      <c r="AQ23" s="21">
        <v>113.7</v>
      </c>
      <c r="AR23" s="21">
        <v>108.2</v>
      </c>
      <c r="AS23" s="21">
        <v>104.7</v>
      </c>
      <c r="AT23" s="21">
        <v>110.1</v>
      </c>
      <c r="AU23" s="41" t="s">
        <v>52</v>
      </c>
    </row>
    <row r="24" spans="1:47" x14ac:dyDescent="0.2">
      <c r="A24" s="11" t="s">
        <v>19</v>
      </c>
      <c r="B24" s="1">
        <v>31811</v>
      </c>
      <c r="C24" s="15">
        <v>33314</v>
      </c>
      <c r="D24" s="5">
        <v>40309</v>
      </c>
      <c r="E24" s="16">
        <v>47356</v>
      </c>
      <c r="F24" s="7">
        <v>61831</v>
      </c>
      <c r="G24" s="7">
        <v>73661</v>
      </c>
      <c r="H24" s="45">
        <v>82555</v>
      </c>
      <c r="I24" s="7">
        <v>88077</v>
      </c>
      <c r="J24" s="7">
        <v>105032</v>
      </c>
      <c r="K24" s="5">
        <v>24507</v>
      </c>
      <c r="L24" s="16">
        <v>25266</v>
      </c>
      <c r="M24" s="5">
        <v>31021</v>
      </c>
      <c r="N24" s="16">
        <v>36374</v>
      </c>
      <c r="O24" s="7">
        <v>46846</v>
      </c>
      <c r="P24" s="7">
        <v>55845</v>
      </c>
      <c r="Q24" s="45">
        <v>64590</v>
      </c>
      <c r="R24" s="7">
        <v>68294</v>
      </c>
      <c r="S24" s="7">
        <v>81104</v>
      </c>
      <c r="T24" s="5">
        <v>28093</v>
      </c>
      <c r="U24" s="16">
        <v>32735</v>
      </c>
      <c r="V24" s="7">
        <v>40141</v>
      </c>
      <c r="W24" s="5">
        <v>47146</v>
      </c>
      <c r="X24" s="16">
        <v>57180</v>
      </c>
      <c r="Y24" s="26">
        <v>70651</v>
      </c>
      <c r="Z24" s="26">
        <v>79948</v>
      </c>
      <c r="AA24" s="7">
        <v>86486</v>
      </c>
      <c r="AB24" s="7">
        <v>98115</v>
      </c>
      <c r="AC24" s="30">
        <v>21165</v>
      </c>
      <c r="AD24" s="30">
        <v>21781</v>
      </c>
      <c r="AE24" s="31">
        <v>26707.7</v>
      </c>
      <c r="AF24" s="26">
        <v>31294.799999999999</v>
      </c>
      <c r="AG24" s="26">
        <v>40325.4</v>
      </c>
      <c r="AH24" s="26">
        <v>48183.8</v>
      </c>
      <c r="AI24" s="47">
        <v>55917</v>
      </c>
      <c r="AJ24" s="26">
        <v>59350</v>
      </c>
      <c r="AK24" s="26">
        <v>70826</v>
      </c>
      <c r="AL24" s="17">
        <v>108.1</v>
      </c>
      <c r="AM24" s="18">
        <v>91.5</v>
      </c>
      <c r="AN24" s="17">
        <v>80.900000000000006</v>
      </c>
      <c r="AO24" s="18">
        <v>102.9</v>
      </c>
      <c r="AP24" s="20">
        <v>112.4</v>
      </c>
      <c r="AQ24" s="21">
        <v>107.2</v>
      </c>
      <c r="AR24" s="21">
        <v>107.1</v>
      </c>
      <c r="AS24" s="21">
        <v>102.6</v>
      </c>
      <c r="AT24" s="21">
        <v>108.6</v>
      </c>
      <c r="AU24" s="41" t="s">
        <v>53</v>
      </c>
    </row>
    <row r="25" spans="1:47" x14ac:dyDescent="0.2">
      <c r="A25" s="11" t="s">
        <v>20</v>
      </c>
      <c r="B25" s="1">
        <v>33469</v>
      </c>
      <c r="C25" s="15">
        <v>35375</v>
      </c>
      <c r="D25" s="5">
        <v>44311</v>
      </c>
      <c r="E25" s="16">
        <v>52551</v>
      </c>
      <c r="F25" s="7">
        <v>67287</v>
      </c>
      <c r="G25" s="7">
        <v>79848</v>
      </c>
      <c r="H25" s="45">
        <v>89702</v>
      </c>
      <c r="I25" s="7">
        <v>96629</v>
      </c>
      <c r="J25" s="7">
        <v>116265</v>
      </c>
      <c r="K25" s="5">
        <v>26812</v>
      </c>
      <c r="L25" s="16">
        <v>27007</v>
      </c>
      <c r="M25" s="5">
        <v>34189</v>
      </c>
      <c r="N25" s="16">
        <v>40014</v>
      </c>
      <c r="O25" s="7">
        <v>50410</v>
      </c>
      <c r="P25" s="7">
        <v>60736</v>
      </c>
      <c r="Q25" s="45">
        <v>70864</v>
      </c>
      <c r="R25" s="7">
        <v>76337</v>
      </c>
      <c r="S25" s="7">
        <v>91310</v>
      </c>
      <c r="T25" s="5">
        <v>27555</v>
      </c>
      <c r="U25" s="16">
        <v>32620</v>
      </c>
      <c r="V25" s="7">
        <v>39483</v>
      </c>
      <c r="W25" s="5">
        <v>47901</v>
      </c>
      <c r="X25" s="16">
        <v>60627</v>
      </c>
      <c r="Y25" s="26">
        <v>74282</v>
      </c>
      <c r="Z25" s="26">
        <v>84657</v>
      </c>
      <c r="AA25" s="7">
        <v>88126</v>
      </c>
      <c r="AB25" s="7">
        <v>104009</v>
      </c>
      <c r="AC25" s="30">
        <v>23558.6</v>
      </c>
      <c r="AD25" s="30">
        <v>23938.1</v>
      </c>
      <c r="AE25" s="31">
        <v>30572.3</v>
      </c>
      <c r="AF25" s="26">
        <v>36084.400000000001</v>
      </c>
      <c r="AG25" s="26">
        <v>45852.3</v>
      </c>
      <c r="AH25" s="26">
        <v>55828.7</v>
      </c>
      <c r="AI25" s="47">
        <v>65932</v>
      </c>
      <c r="AJ25" s="26">
        <v>71955</v>
      </c>
      <c r="AK25" s="26">
        <v>87410</v>
      </c>
      <c r="AL25" s="17">
        <v>104.8</v>
      </c>
      <c r="AM25" s="18">
        <v>90.3</v>
      </c>
      <c r="AN25" s="17">
        <v>84.2</v>
      </c>
      <c r="AO25" s="18">
        <v>101.5</v>
      </c>
      <c r="AP25" s="20">
        <v>109.5</v>
      </c>
      <c r="AQ25" s="21">
        <v>108.2</v>
      </c>
      <c r="AR25" s="21">
        <v>107.8</v>
      </c>
      <c r="AS25" s="21">
        <v>105.1</v>
      </c>
      <c r="AT25" s="21">
        <v>108.7</v>
      </c>
      <c r="AU25" s="41" t="s">
        <v>54</v>
      </c>
    </row>
    <row r="26" spans="1:47" x14ac:dyDescent="0.2">
      <c r="A26" s="11" t="s">
        <v>21</v>
      </c>
      <c r="B26" s="1">
        <v>26345</v>
      </c>
      <c r="C26" s="15">
        <v>26892</v>
      </c>
      <c r="D26" s="5">
        <v>33851</v>
      </c>
      <c r="E26" s="16">
        <v>40277</v>
      </c>
      <c r="F26" s="7">
        <v>52196</v>
      </c>
      <c r="G26" s="7">
        <v>61731</v>
      </c>
      <c r="H26" s="45">
        <v>68282</v>
      </c>
      <c r="I26" s="7">
        <v>74502</v>
      </c>
      <c r="J26" s="7">
        <v>90012</v>
      </c>
      <c r="K26" s="5">
        <v>20424</v>
      </c>
      <c r="L26" s="16">
        <v>19718</v>
      </c>
      <c r="M26" s="5">
        <v>25670</v>
      </c>
      <c r="N26" s="16">
        <v>29954</v>
      </c>
      <c r="O26" s="7">
        <v>38224</v>
      </c>
      <c r="P26" s="7">
        <v>45717</v>
      </c>
      <c r="Q26" s="45">
        <v>52674</v>
      </c>
      <c r="R26" s="7">
        <v>57706</v>
      </c>
      <c r="S26" s="7">
        <v>69230</v>
      </c>
      <c r="T26" s="5">
        <v>23867</v>
      </c>
      <c r="U26" s="16">
        <v>28275</v>
      </c>
      <c r="V26" s="7">
        <v>34589</v>
      </c>
      <c r="W26" s="5">
        <v>41463</v>
      </c>
      <c r="X26" s="16">
        <v>49260</v>
      </c>
      <c r="Y26" s="26">
        <v>60957</v>
      </c>
      <c r="Z26" s="26">
        <v>68807</v>
      </c>
      <c r="AA26" s="7">
        <v>74083</v>
      </c>
      <c r="AB26" s="7">
        <v>85961</v>
      </c>
      <c r="AC26" s="30">
        <v>18993.8</v>
      </c>
      <c r="AD26" s="30">
        <v>18400.5</v>
      </c>
      <c r="AE26" s="31">
        <v>24040.1</v>
      </c>
      <c r="AF26" s="26">
        <v>28194.7</v>
      </c>
      <c r="AG26" s="26">
        <v>36203.800000000003</v>
      </c>
      <c r="AH26" s="26">
        <v>43577.4</v>
      </c>
      <c r="AI26" s="47">
        <v>50536</v>
      </c>
      <c r="AJ26" s="26">
        <v>55776</v>
      </c>
      <c r="AK26" s="26">
        <v>67467</v>
      </c>
      <c r="AL26" s="17">
        <v>103.1</v>
      </c>
      <c r="AM26" s="18">
        <v>86.5</v>
      </c>
      <c r="AN26" s="17">
        <v>85.8</v>
      </c>
      <c r="AO26" s="18">
        <v>103.1</v>
      </c>
      <c r="AP26" s="20">
        <v>111.9</v>
      </c>
      <c r="AQ26" s="21">
        <v>108.4</v>
      </c>
      <c r="AR26" s="21">
        <v>106.9</v>
      </c>
      <c r="AS26" s="21">
        <v>107.3</v>
      </c>
      <c r="AT26" s="21">
        <v>110.9</v>
      </c>
      <c r="AU26" s="41" t="s">
        <v>55</v>
      </c>
    </row>
    <row r="27" spans="1:47" x14ac:dyDescent="0.2">
      <c r="A27" s="11" t="s">
        <v>22</v>
      </c>
      <c r="B27" s="1">
        <v>91333</v>
      </c>
      <c r="C27" s="15">
        <v>95897</v>
      </c>
      <c r="D27" s="5">
        <v>116880</v>
      </c>
      <c r="E27" s="16">
        <v>135675</v>
      </c>
      <c r="F27" s="7">
        <v>175850</v>
      </c>
      <c r="G27" s="7">
        <v>216227</v>
      </c>
      <c r="H27" s="45">
        <v>245934</v>
      </c>
      <c r="I27" s="7">
        <v>263215</v>
      </c>
      <c r="J27" s="7">
        <v>321587</v>
      </c>
      <c r="K27" s="5">
        <v>71530</v>
      </c>
      <c r="L27" s="16">
        <v>71841</v>
      </c>
      <c r="M27" s="5">
        <v>87736</v>
      </c>
      <c r="N27" s="16">
        <v>103509</v>
      </c>
      <c r="O27" s="7">
        <v>130484</v>
      </c>
      <c r="P27" s="7">
        <v>151480</v>
      </c>
      <c r="Q27" s="45">
        <v>177482</v>
      </c>
      <c r="R27" s="7">
        <v>200899</v>
      </c>
      <c r="S27" s="7">
        <v>242661</v>
      </c>
      <c r="T27" s="5">
        <v>97863</v>
      </c>
      <c r="U27" s="16">
        <v>114267</v>
      </c>
      <c r="V27" s="7">
        <v>139652</v>
      </c>
      <c r="W27" s="5">
        <v>161225</v>
      </c>
      <c r="X27" s="16">
        <v>203127</v>
      </c>
      <c r="Y27" s="26">
        <v>259421</v>
      </c>
      <c r="Z27" s="26">
        <v>287217</v>
      </c>
      <c r="AA27" s="7">
        <v>295419</v>
      </c>
      <c r="AB27" s="7">
        <v>351762</v>
      </c>
      <c r="AC27" s="30">
        <v>26098.2</v>
      </c>
      <c r="AD27" s="30">
        <v>26274</v>
      </c>
      <c r="AE27" s="31">
        <v>32197.9</v>
      </c>
      <c r="AF27" s="26">
        <v>38196.6</v>
      </c>
      <c r="AG27" s="26">
        <v>48370.400000000001</v>
      </c>
      <c r="AH27" s="26">
        <v>56421.3</v>
      </c>
      <c r="AI27" s="47">
        <v>66547</v>
      </c>
      <c r="AJ27" s="26">
        <v>75923</v>
      </c>
      <c r="AK27" s="26">
        <v>92746</v>
      </c>
      <c r="AL27" s="17">
        <v>106.1</v>
      </c>
      <c r="AM27" s="18">
        <v>89.8</v>
      </c>
      <c r="AN27" s="17">
        <v>81.5</v>
      </c>
      <c r="AO27" s="18">
        <v>102.9</v>
      </c>
      <c r="AP27" s="20">
        <v>109.1</v>
      </c>
      <c r="AQ27" s="21">
        <v>104.2</v>
      </c>
      <c r="AR27" s="21">
        <v>107.1</v>
      </c>
      <c r="AS27" s="21">
        <v>109.7</v>
      </c>
      <c r="AT27" s="21">
        <v>110.6</v>
      </c>
      <c r="AU27" s="41" t="s">
        <v>56</v>
      </c>
    </row>
    <row r="28" spans="1:47" x14ac:dyDescent="0.2">
      <c r="A28" s="11" t="s">
        <v>23</v>
      </c>
      <c r="B28" s="1">
        <v>29489</v>
      </c>
      <c r="C28" s="15">
        <v>30077</v>
      </c>
      <c r="D28" s="5">
        <v>38233</v>
      </c>
      <c r="E28" s="16">
        <v>44268</v>
      </c>
      <c r="F28" s="7">
        <v>57144</v>
      </c>
      <c r="G28" s="7">
        <v>68064</v>
      </c>
      <c r="H28" s="45">
        <v>76449</v>
      </c>
      <c r="I28" s="7">
        <v>83199</v>
      </c>
      <c r="J28" s="7">
        <v>99237</v>
      </c>
      <c r="K28" s="5">
        <v>23362</v>
      </c>
      <c r="L28" s="16">
        <v>22183</v>
      </c>
      <c r="M28" s="5">
        <v>29695</v>
      </c>
      <c r="N28" s="16">
        <v>34913</v>
      </c>
      <c r="O28" s="7">
        <v>43834</v>
      </c>
      <c r="P28" s="7">
        <v>52318</v>
      </c>
      <c r="Q28" s="45">
        <v>60036</v>
      </c>
      <c r="R28" s="7">
        <v>65277</v>
      </c>
      <c r="S28" s="7">
        <v>77232</v>
      </c>
      <c r="T28" s="5">
        <v>27304</v>
      </c>
      <c r="U28" s="16">
        <v>33119</v>
      </c>
      <c r="V28" s="7">
        <v>41563</v>
      </c>
      <c r="W28" s="5">
        <v>49162</v>
      </c>
      <c r="X28" s="16">
        <v>62317</v>
      </c>
      <c r="Y28" s="26">
        <v>75566</v>
      </c>
      <c r="Z28" s="26">
        <v>82867</v>
      </c>
      <c r="AA28" s="7">
        <v>87658</v>
      </c>
      <c r="AB28" s="7">
        <v>102959</v>
      </c>
      <c r="AC28" s="30">
        <v>21724</v>
      </c>
      <c r="AD28" s="30">
        <v>20727.900000000001</v>
      </c>
      <c r="AE28" s="31">
        <v>27880</v>
      </c>
      <c r="AF28" s="26">
        <v>32967.9</v>
      </c>
      <c r="AG28" s="26">
        <v>41695</v>
      </c>
      <c r="AH28" s="26">
        <v>50194.8</v>
      </c>
      <c r="AI28" s="47">
        <v>58129</v>
      </c>
      <c r="AJ28" s="26">
        <v>63853</v>
      </c>
      <c r="AK28" s="26">
        <v>76532</v>
      </c>
      <c r="AL28" s="17">
        <v>108.9</v>
      </c>
      <c r="AM28" s="18">
        <v>85.2</v>
      </c>
      <c r="AN28" s="17">
        <v>89.2</v>
      </c>
      <c r="AO28" s="18">
        <v>102.9</v>
      </c>
      <c r="AP28" s="20">
        <v>107.5</v>
      </c>
      <c r="AQ28" s="21">
        <v>108.1</v>
      </c>
      <c r="AR28" s="21">
        <v>106.5</v>
      </c>
      <c r="AS28" s="21">
        <v>106.1</v>
      </c>
      <c r="AT28" s="21">
        <v>107.6</v>
      </c>
      <c r="AU28" s="41" t="s">
        <v>57</v>
      </c>
    </row>
    <row r="29" spans="1:47" x14ac:dyDescent="0.2">
      <c r="A29" s="11" t="s">
        <v>24</v>
      </c>
      <c r="B29" s="1">
        <v>36770</v>
      </c>
      <c r="C29" s="15">
        <v>38853</v>
      </c>
      <c r="D29" s="5">
        <v>48653</v>
      </c>
      <c r="E29" s="16">
        <v>57367</v>
      </c>
      <c r="F29" s="7">
        <v>73520</v>
      </c>
      <c r="G29" s="7">
        <v>86821</v>
      </c>
      <c r="H29" s="45">
        <v>97560</v>
      </c>
      <c r="I29" s="7">
        <v>105067</v>
      </c>
      <c r="J29" s="7">
        <v>126311</v>
      </c>
      <c r="K29" s="5">
        <v>29865</v>
      </c>
      <c r="L29" s="16">
        <v>29585</v>
      </c>
      <c r="M29" s="5">
        <v>38015</v>
      </c>
      <c r="N29" s="16">
        <v>44362</v>
      </c>
      <c r="O29" s="7">
        <v>55848</v>
      </c>
      <c r="P29" s="7">
        <v>64287</v>
      </c>
      <c r="Q29" s="45">
        <v>74239</v>
      </c>
      <c r="R29" s="7">
        <v>81711</v>
      </c>
      <c r="S29" s="7">
        <v>97050</v>
      </c>
      <c r="T29" s="5">
        <v>31131</v>
      </c>
      <c r="U29" s="16">
        <v>36880</v>
      </c>
      <c r="V29" s="7">
        <v>44720</v>
      </c>
      <c r="W29" s="5">
        <v>54318</v>
      </c>
      <c r="X29" s="16">
        <v>73019</v>
      </c>
      <c r="Y29" s="26">
        <v>89882</v>
      </c>
      <c r="Z29" s="26">
        <v>103125</v>
      </c>
      <c r="AA29" s="7">
        <v>106266</v>
      </c>
      <c r="AB29" s="7">
        <v>118796</v>
      </c>
      <c r="AC29" s="30">
        <v>22789</v>
      </c>
      <c r="AD29" s="30">
        <v>22686.1</v>
      </c>
      <c r="AE29" s="31">
        <v>29291.9</v>
      </c>
      <c r="AF29" s="26">
        <v>34394.5</v>
      </c>
      <c r="AG29" s="26">
        <v>43638.1</v>
      </c>
      <c r="AH29" s="26">
        <v>50639.6</v>
      </c>
      <c r="AI29" s="47">
        <v>58934</v>
      </c>
      <c r="AJ29" s="26">
        <v>65411</v>
      </c>
      <c r="AK29" s="26">
        <v>78500</v>
      </c>
      <c r="AL29" s="17">
        <v>105.7</v>
      </c>
      <c r="AM29" s="18">
        <v>88.6</v>
      </c>
      <c r="AN29" s="17">
        <v>86.5</v>
      </c>
      <c r="AO29" s="18">
        <v>103.5</v>
      </c>
      <c r="AP29" s="20">
        <v>111</v>
      </c>
      <c r="AQ29" s="21">
        <v>104</v>
      </c>
      <c r="AR29" s="21">
        <v>107.6</v>
      </c>
      <c r="AS29" s="21">
        <v>106.5</v>
      </c>
      <c r="AT29" s="21">
        <v>109.1</v>
      </c>
      <c r="AU29" s="41" t="s">
        <v>58</v>
      </c>
    </row>
    <row r="30" spans="1:47" x14ac:dyDescent="0.2">
      <c r="A30" s="11" t="s">
        <v>25</v>
      </c>
      <c r="B30" s="1">
        <v>35024</v>
      </c>
      <c r="C30" s="15">
        <v>36694</v>
      </c>
      <c r="D30" s="5">
        <v>44708</v>
      </c>
      <c r="E30" s="16">
        <v>53496</v>
      </c>
      <c r="F30" s="7">
        <v>69399</v>
      </c>
      <c r="G30" s="7">
        <v>82600</v>
      </c>
      <c r="H30" s="45">
        <v>92887</v>
      </c>
      <c r="I30" s="7">
        <v>99767</v>
      </c>
      <c r="J30" s="7">
        <v>121741</v>
      </c>
      <c r="K30" s="5">
        <v>27353</v>
      </c>
      <c r="L30" s="16">
        <v>27329</v>
      </c>
      <c r="M30" s="5">
        <v>33642</v>
      </c>
      <c r="N30" s="16">
        <v>39992</v>
      </c>
      <c r="O30" s="7">
        <v>51304</v>
      </c>
      <c r="P30" s="7">
        <v>61398</v>
      </c>
      <c r="Q30" s="45">
        <v>71503</v>
      </c>
      <c r="R30" s="7">
        <v>76863</v>
      </c>
      <c r="S30" s="7">
        <v>93117</v>
      </c>
      <c r="T30" s="5">
        <v>33864</v>
      </c>
      <c r="U30" s="16">
        <v>38942</v>
      </c>
      <c r="V30" s="7">
        <v>46780</v>
      </c>
      <c r="W30" s="5">
        <v>55925</v>
      </c>
      <c r="X30" s="16">
        <v>72818</v>
      </c>
      <c r="Y30" s="26">
        <v>88896</v>
      </c>
      <c r="Z30" s="26">
        <v>102766</v>
      </c>
      <c r="AA30" s="7">
        <v>109930</v>
      </c>
      <c r="AB30" s="7">
        <v>124024</v>
      </c>
      <c r="AC30" s="30">
        <v>21633.200000000001</v>
      </c>
      <c r="AD30" s="30">
        <v>21760.5</v>
      </c>
      <c r="AE30" s="31">
        <v>26969.7</v>
      </c>
      <c r="AF30" s="26">
        <v>32327.200000000001</v>
      </c>
      <c r="AG30" s="26">
        <v>41853.5</v>
      </c>
      <c r="AH30" s="26">
        <v>50600</v>
      </c>
      <c r="AI30" s="47">
        <v>59626</v>
      </c>
      <c r="AJ30" s="26">
        <v>64852</v>
      </c>
      <c r="AK30" s="26">
        <v>79621</v>
      </c>
      <c r="AL30" s="17">
        <v>104.4</v>
      </c>
      <c r="AM30" s="18">
        <v>89.3</v>
      </c>
      <c r="AN30" s="17">
        <v>82.3</v>
      </c>
      <c r="AO30" s="18">
        <v>104.7</v>
      </c>
      <c r="AP30" s="20">
        <v>111.6</v>
      </c>
      <c r="AQ30" s="21">
        <v>107.6</v>
      </c>
      <c r="AR30" s="21">
        <v>108.2</v>
      </c>
      <c r="AS30" s="21">
        <v>104.6</v>
      </c>
      <c r="AT30" s="21">
        <v>109.1</v>
      </c>
      <c r="AU30" s="41" t="s">
        <v>59</v>
      </c>
    </row>
    <row r="31" spans="1:47" x14ac:dyDescent="0.2">
      <c r="A31" s="11" t="s">
        <v>26</v>
      </c>
      <c r="B31" s="1">
        <v>22408</v>
      </c>
      <c r="C31" s="15">
        <v>22941</v>
      </c>
      <c r="D31" s="5">
        <v>28316</v>
      </c>
      <c r="E31" s="16">
        <v>33657</v>
      </c>
      <c r="F31" s="7">
        <v>43542</v>
      </c>
      <c r="G31" s="7">
        <v>52108</v>
      </c>
      <c r="H31" s="45">
        <v>58028</v>
      </c>
      <c r="I31" s="7">
        <v>62695</v>
      </c>
      <c r="J31" s="7">
        <v>74630</v>
      </c>
      <c r="K31" s="5">
        <v>17646</v>
      </c>
      <c r="L31" s="16">
        <v>16798</v>
      </c>
      <c r="M31" s="5">
        <v>21773</v>
      </c>
      <c r="N31" s="16">
        <v>25780</v>
      </c>
      <c r="O31" s="7">
        <v>32861</v>
      </c>
      <c r="P31" s="7">
        <v>38721</v>
      </c>
      <c r="Q31" s="45">
        <v>44375</v>
      </c>
      <c r="R31" s="7">
        <v>48711</v>
      </c>
      <c r="S31" s="7">
        <v>57301</v>
      </c>
      <c r="T31" s="5">
        <v>20567</v>
      </c>
      <c r="U31" s="16">
        <v>24640</v>
      </c>
      <c r="V31" s="7">
        <v>30190</v>
      </c>
      <c r="W31" s="5">
        <v>35738</v>
      </c>
      <c r="X31" s="16">
        <v>49642</v>
      </c>
      <c r="Y31" s="26">
        <v>61722</v>
      </c>
      <c r="Z31" s="26">
        <v>66874</v>
      </c>
      <c r="AA31" s="7">
        <v>68816</v>
      </c>
      <c r="AB31" s="7">
        <v>79845</v>
      </c>
      <c r="AC31" s="30">
        <v>19438.2</v>
      </c>
      <c r="AD31" s="30">
        <v>18475.599999999999</v>
      </c>
      <c r="AE31" s="31">
        <v>23929</v>
      </c>
      <c r="AF31" s="26">
        <v>28360.799999999999</v>
      </c>
      <c r="AG31" s="26">
        <v>36214.5</v>
      </c>
      <c r="AH31" s="26">
        <v>42762</v>
      </c>
      <c r="AI31" s="47">
        <v>49142</v>
      </c>
      <c r="AJ31" s="26">
        <v>54178</v>
      </c>
      <c r="AK31" s="26">
        <v>64130</v>
      </c>
      <c r="AL31" s="17">
        <v>108.7</v>
      </c>
      <c r="AM31" s="18">
        <v>85.7</v>
      </c>
      <c r="AN31" s="17">
        <v>87.2</v>
      </c>
      <c r="AO31" s="18">
        <v>105.2</v>
      </c>
      <c r="AP31" s="20">
        <v>113.4</v>
      </c>
      <c r="AQ31" s="21">
        <v>106.8</v>
      </c>
      <c r="AR31" s="21">
        <v>107.5</v>
      </c>
      <c r="AS31" s="21">
        <v>106.6</v>
      </c>
      <c r="AT31" s="21">
        <v>108.2</v>
      </c>
      <c r="AU31" s="41" t="s">
        <v>60</v>
      </c>
    </row>
    <row r="32" spans="1:47" x14ac:dyDescent="0.2">
      <c r="A32" s="11" t="s">
        <v>27</v>
      </c>
      <c r="B32" s="1">
        <v>30393</v>
      </c>
      <c r="C32" s="15">
        <v>31998</v>
      </c>
      <c r="D32" s="5">
        <v>38780</v>
      </c>
      <c r="E32" s="16">
        <v>45716</v>
      </c>
      <c r="F32" s="7">
        <v>58255</v>
      </c>
      <c r="G32" s="7">
        <v>69247</v>
      </c>
      <c r="H32" s="45">
        <v>76808</v>
      </c>
      <c r="I32" s="7">
        <v>82929</v>
      </c>
      <c r="J32" s="7">
        <v>98820</v>
      </c>
      <c r="K32" s="5">
        <v>25306</v>
      </c>
      <c r="L32" s="16">
        <v>24509</v>
      </c>
      <c r="M32" s="5">
        <v>29871</v>
      </c>
      <c r="N32" s="16">
        <v>34534</v>
      </c>
      <c r="O32" s="7">
        <v>43636</v>
      </c>
      <c r="P32" s="7">
        <v>51874</v>
      </c>
      <c r="Q32" s="45">
        <v>59882</v>
      </c>
      <c r="R32" s="7">
        <v>64762</v>
      </c>
      <c r="S32" s="7">
        <v>74321</v>
      </c>
      <c r="T32" s="5">
        <v>26541</v>
      </c>
      <c r="U32" s="16">
        <v>31237</v>
      </c>
      <c r="V32" s="7">
        <v>38209</v>
      </c>
      <c r="W32" s="5">
        <v>46324</v>
      </c>
      <c r="X32" s="16">
        <v>58681</v>
      </c>
      <c r="Y32" s="26">
        <v>71864</v>
      </c>
      <c r="Z32" s="26">
        <v>79399</v>
      </c>
      <c r="AA32" s="7">
        <v>85454</v>
      </c>
      <c r="AB32" s="7">
        <v>101720</v>
      </c>
      <c r="AC32" s="30">
        <v>23599.7</v>
      </c>
      <c r="AD32" s="30">
        <v>23093.4</v>
      </c>
      <c r="AE32" s="31">
        <v>28440.400000000001</v>
      </c>
      <c r="AF32" s="26">
        <v>33231.300000000003</v>
      </c>
      <c r="AG32" s="26">
        <v>42501.2</v>
      </c>
      <c r="AH32" s="26">
        <v>51213.3</v>
      </c>
      <c r="AI32" s="47">
        <v>59972</v>
      </c>
      <c r="AJ32" s="26">
        <v>65815</v>
      </c>
      <c r="AK32" s="26">
        <v>76777</v>
      </c>
      <c r="AL32" s="17">
        <v>104</v>
      </c>
      <c r="AM32" s="18">
        <v>85.9</v>
      </c>
      <c r="AN32" s="17">
        <v>79.8</v>
      </c>
      <c r="AO32" s="18">
        <v>101.4</v>
      </c>
      <c r="AP32" s="20">
        <v>110.4</v>
      </c>
      <c r="AQ32" s="21">
        <v>107.1</v>
      </c>
      <c r="AR32" s="21">
        <v>107.3</v>
      </c>
      <c r="AS32" s="21">
        <v>104.9</v>
      </c>
      <c r="AT32" s="21">
        <v>104.7</v>
      </c>
      <c r="AU32" s="41" t="s">
        <v>61</v>
      </c>
    </row>
    <row r="33" spans="1:47" x14ac:dyDescent="0.2">
      <c r="A33" s="11" t="s">
        <v>28</v>
      </c>
      <c r="B33" s="1">
        <v>218747</v>
      </c>
      <c r="C33" s="15">
        <v>240198</v>
      </c>
      <c r="D33" s="5">
        <v>288856</v>
      </c>
      <c r="E33" s="16">
        <v>338083</v>
      </c>
      <c r="F33" s="7">
        <v>447559</v>
      </c>
      <c r="G33" s="7">
        <v>555666</v>
      </c>
      <c r="H33" s="45">
        <v>675427</v>
      </c>
      <c r="I33" s="7">
        <v>754263</v>
      </c>
      <c r="J33" s="7">
        <v>925773</v>
      </c>
      <c r="K33" s="5">
        <v>159534</v>
      </c>
      <c r="L33" s="16">
        <v>180513</v>
      </c>
      <c r="M33" s="5">
        <v>221683</v>
      </c>
      <c r="N33" s="16">
        <v>269030</v>
      </c>
      <c r="O33" s="7">
        <v>346360</v>
      </c>
      <c r="P33" s="7">
        <v>422794</v>
      </c>
      <c r="Q33" s="45">
        <v>513929</v>
      </c>
      <c r="R33" s="7">
        <v>541215</v>
      </c>
      <c r="S33" s="7">
        <v>666328</v>
      </c>
      <c r="T33" s="5">
        <v>211436</v>
      </c>
      <c r="U33" s="16">
        <v>229011</v>
      </c>
      <c r="V33" s="7">
        <v>276091</v>
      </c>
      <c r="W33" s="5">
        <v>309001</v>
      </c>
      <c r="X33" s="16">
        <v>417615</v>
      </c>
      <c r="Y33" s="26">
        <v>524500</v>
      </c>
      <c r="Z33" s="26">
        <v>638614</v>
      </c>
      <c r="AA33" s="7">
        <v>713311</v>
      </c>
      <c r="AB33" s="7">
        <v>933019</v>
      </c>
      <c r="AC33" s="30">
        <v>55841.599999999999</v>
      </c>
      <c r="AD33" s="30">
        <v>62715.1</v>
      </c>
      <c r="AE33" s="31">
        <v>76513.7</v>
      </c>
      <c r="AF33" s="26">
        <v>92253.6</v>
      </c>
      <c r="AG33" s="26">
        <v>118207.6</v>
      </c>
      <c r="AH33" s="26">
        <v>143675.5</v>
      </c>
      <c r="AI33" s="47">
        <v>173677</v>
      </c>
      <c r="AJ33" s="26">
        <v>182547</v>
      </c>
      <c r="AK33" s="26">
        <v>225321</v>
      </c>
      <c r="AL33" s="17">
        <v>105.8</v>
      </c>
      <c r="AM33" s="18">
        <v>100.2</v>
      </c>
      <c r="AN33" s="17">
        <v>85.3</v>
      </c>
      <c r="AO33" s="18">
        <v>106.2</v>
      </c>
      <c r="AP33" s="20">
        <v>110.6</v>
      </c>
      <c r="AQ33" s="21">
        <v>110.6</v>
      </c>
      <c r="AR33" s="21">
        <v>113</v>
      </c>
      <c r="AS33" s="21">
        <v>102.1</v>
      </c>
      <c r="AT33" s="21">
        <v>112.7</v>
      </c>
      <c r="AU33" s="41" t="s">
        <v>62</v>
      </c>
    </row>
    <row r="34" spans="1:47" s="34" customFormat="1" ht="15" x14ac:dyDescent="0.2">
      <c r="A34" s="35" t="s">
        <v>29</v>
      </c>
      <c r="B34" s="1">
        <v>13336</v>
      </c>
      <c r="C34" s="1" t="s">
        <v>2</v>
      </c>
      <c r="D34" s="5" t="s">
        <v>2</v>
      </c>
      <c r="E34" s="5" t="s">
        <v>2</v>
      </c>
      <c r="F34" s="5" t="s">
        <v>2</v>
      </c>
      <c r="G34" s="5" t="s">
        <v>2</v>
      </c>
      <c r="H34" s="44" t="s">
        <v>2</v>
      </c>
      <c r="I34" s="5" t="s">
        <v>2</v>
      </c>
      <c r="J34" s="5" t="s">
        <v>2</v>
      </c>
      <c r="K34" s="5">
        <v>10227</v>
      </c>
      <c r="L34" s="5" t="s">
        <v>2</v>
      </c>
      <c r="M34" s="5" t="s">
        <v>2</v>
      </c>
      <c r="N34" s="5" t="s">
        <v>2</v>
      </c>
      <c r="O34" s="5" t="s">
        <v>2</v>
      </c>
      <c r="P34" s="5" t="s">
        <v>2</v>
      </c>
      <c r="Q34" s="44" t="s">
        <v>2</v>
      </c>
      <c r="R34" s="44" t="s">
        <v>2</v>
      </c>
      <c r="S34" s="44" t="s">
        <v>2</v>
      </c>
      <c r="T34" s="5">
        <v>14020</v>
      </c>
      <c r="U34" s="16" t="s">
        <v>2</v>
      </c>
      <c r="V34" s="32" t="s">
        <v>2</v>
      </c>
      <c r="W34" s="5" t="s">
        <v>2</v>
      </c>
      <c r="X34" s="16" t="s">
        <v>2</v>
      </c>
      <c r="Y34" s="17" t="s">
        <v>2</v>
      </c>
      <c r="Z34" s="17" t="s">
        <v>2</v>
      </c>
      <c r="AA34" s="17" t="s">
        <v>2</v>
      </c>
      <c r="AB34" s="17" t="s">
        <v>2</v>
      </c>
      <c r="AC34" s="30">
        <v>26584.400000000001</v>
      </c>
      <c r="AD34" s="30" t="s">
        <v>2</v>
      </c>
      <c r="AE34" s="31" t="s">
        <v>2</v>
      </c>
      <c r="AF34" s="31" t="s">
        <v>2</v>
      </c>
      <c r="AG34" s="31" t="s">
        <v>2</v>
      </c>
      <c r="AH34" s="31" t="s">
        <v>2</v>
      </c>
      <c r="AI34" s="46" t="s">
        <v>2</v>
      </c>
      <c r="AJ34" s="46" t="s">
        <v>2</v>
      </c>
      <c r="AK34" s="46" t="s">
        <v>2</v>
      </c>
      <c r="AL34" s="17">
        <v>116.2</v>
      </c>
      <c r="AM34" s="17" t="s">
        <v>2</v>
      </c>
      <c r="AN34" s="17" t="s">
        <v>2</v>
      </c>
      <c r="AO34" s="17" t="s">
        <v>2</v>
      </c>
      <c r="AP34" s="17" t="s">
        <v>2</v>
      </c>
      <c r="AQ34" s="17" t="s">
        <v>2</v>
      </c>
      <c r="AR34" s="17" t="s">
        <v>2</v>
      </c>
      <c r="AS34" s="17" t="s">
        <v>2</v>
      </c>
      <c r="AT34" s="17" t="s">
        <v>2</v>
      </c>
      <c r="AU34" s="42" t="s">
        <v>65</v>
      </c>
    </row>
    <row r="35" spans="1:47" ht="15" customHeight="1" x14ac:dyDescent="0.2">
      <c r="A35" s="56" t="s">
        <v>69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48"/>
    </row>
    <row r="36" spans="1:47" ht="15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</row>
  </sheetData>
  <mergeCells count="11">
    <mergeCell ref="A36:M36"/>
    <mergeCell ref="A35:AS35"/>
    <mergeCell ref="A1:AA1"/>
    <mergeCell ref="A3:O3"/>
    <mergeCell ref="A2:AA2"/>
    <mergeCell ref="A4:A5"/>
    <mergeCell ref="B4:J4"/>
    <mergeCell ref="K4:S4"/>
    <mergeCell ref="T4:AB4"/>
    <mergeCell ref="AC4:AK4"/>
    <mergeCell ref="AL4:AT4"/>
  </mergeCells>
  <pageMargins left="0" right="0" top="0" bottom="0" header="0" footer="0"/>
  <pageSetup paperSize="9" scale="90" orientation="landscape" r:id="rId1"/>
  <headerFooter>
    <oddFooter>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L.Gwozdik</dc:creator>
  <cp:lastModifiedBy>L.Gwozdik</cp:lastModifiedBy>
  <cp:lastPrinted>2023-01-17T08:44:53Z</cp:lastPrinted>
  <dcterms:created xsi:type="dcterms:W3CDTF">2017-01-24T12:25:04Z</dcterms:created>
  <dcterms:modified xsi:type="dcterms:W3CDTF">2023-01-18T09:00:16Z</dcterms:modified>
</cp:coreProperties>
</file>