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10520\"/>
    </mc:Choice>
  </mc:AlternateContent>
  <xr:revisionPtr revIDLastSave="0" documentId="13_ncr:1_{7099D41B-327E-49E7-9D98-E236912D13EF}" xr6:coauthVersionLast="46" xr6:coauthVersionMax="46" xr10:uidLastSave="{00000000-0000-0000-0000-000000000000}"/>
  <bookViews>
    <workbookView xWindow="2415" yWindow="3195" windowWidth="21600" windowHeight="11385" xr2:uid="{00000000-000D-0000-FFFF-FFFF00000000}"/>
  </bookViews>
  <sheets>
    <sheet name="positions" sheetId="1" r:id="rId1"/>
  </sheets>
  <calcPr calcId="181029"/>
</workbook>
</file>

<file path=xl/calcChain.xml><?xml version="1.0" encoding="utf-8"?>
<calcChain xmlns="http://schemas.openxmlformats.org/spreadsheetml/2006/main">
  <c r="I21" i="1" l="1"/>
  <c r="H21" i="1"/>
  <c r="I17" i="1"/>
  <c r="H17" i="1"/>
  <c r="I3" i="1"/>
  <c r="H3" i="1"/>
  <c r="I16" i="1"/>
  <c r="H16" i="1"/>
  <c r="I13" i="1"/>
  <c r="H13" i="1"/>
  <c r="I7" i="1"/>
  <c r="H7" i="1"/>
  <c r="I4" i="1"/>
  <c r="H4" i="1"/>
  <c r="I5" i="1"/>
  <c r="H5" i="1"/>
  <c r="I2" i="1"/>
  <c r="H2" i="1"/>
  <c r="I20" i="1"/>
  <c r="H20" i="1"/>
  <c r="I8" i="1"/>
  <c r="H8" i="1"/>
  <c r="I15" i="1"/>
  <c r="H15" i="1"/>
  <c r="I10" i="1"/>
  <c r="H10" i="1"/>
  <c r="I6" i="1"/>
  <c r="I9" i="1"/>
  <c r="I11" i="1"/>
  <c r="I12" i="1"/>
  <c r="I14" i="1"/>
  <c r="I18" i="1"/>
  <c r="I19" i="1"/>
  <c r="H6" i="1"/>
  <c r="H9" i="1"/>
  <c r="H11" i="1"/>
  <c r="H12" i="1"/>
  <c r="H14" i="1"/>
  <c r="H18" i="1"/>
  <c r="H19" i="1"/>
</calcChain>
</file>

<file path=xl/sharedStrings.xml><?xml version="1.0" encoding="utf-8"?>
<sst xmlns="http://schemas.openxmlformats.org/spreadsheetml/2006/main" count="49" uniqueCount="38">
  <si>
    <t>symbol</t>
  </si>
  <si>
    <t>shares</t>
  </si>
  <si>
    <t>acquired</t>
  </si>
  <si>
    <t>original_price</t>
  </si>
  <si>
    <t>latest_price</t>
  </si>
  <si>
    <t>as_of</t>
  </si>
  <si>
    <t>gain_pct</t>
  </si>
  <si>
    <t>duration_days</t>
  </si>
  <si>
    <t>CERN</t>
  </si>
  <si>
    <t>F</t>
  </si>
  <si>
    <t>HI</t>
  </si>
  <si>
    <t>INT</t>
  </si>
  <si>
    <t>MS</t>
  </si>
  <si>
    <t>SONO</t>
  </si>
  <si>
    <t>TSE</t>
  </si>
  <si>
    <t>sector</t>
  </si>
  <si>
    <t>HEALTH_CARE</t>
  </si>
  <si>
    <t>CONS_DISC</t>
  </si>
  <si>
    <t>INDUSTRIALS</t>
  </si>
  <si>
    <t>ENERGY</t>
  </si>
  <si>
    <t>REAL_ESTATE</t>
  </si>
  <si>
    <t>FINANCIALS</t>
  </si>
  <si>
    <t>MATERIALS</t>
  </si>
  <si>
    <t>FRTA</t>
  </si>
  <si>
    <t>PNTG</t>
  </si>
  <si>
    <t>ENSG</t>
  </si>
  <si>
    <t>UCTT</t>
  </si>
  <si>
    <t>INFO_TECH</t>
  </si>
  <si>
    <t>ALLY</t>
  </si>
  <si>
    <t>CDMO</t>
  </si>
  <si>
    <t>CBRE</t>
  </si>
  <si>
    <t>CMBM</t>
  </si>
  <si>
    <t>LPX</t>
  </si>
  <si>
    <t>PWR</t>
  </si>
  <si>
    <t>CAG</t>
  </si>
  <si>
    <t>SIGI</t>
  </si>
  <si>
    <t>VSTO</t>
  </si>
  <si>
    <t>CONS_STAP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</si>
</sst>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7.85546875" bestFit="1" customWidth="1"/>
    <col min="2" max="2" width="7.85546875" customWidth="1"/>
    <col min="3" max="3" width="7.28515625" bestFit="1" customWidth="1"/>
    <col min="4" max="4" width="10.7109375" bestFit="1" customWidth="1"/>
    <col min="5" max="5" width="13.42578125" bestFit="1" customWidth="1"/>
    <col min="6" max="6" width="11.5703125" bestFit="1" customWidth="1"/>
    <col min="7" max="7" width="9.7109375" bestFit="1" customWidth="1"/>
    <col min="8" max="8" width="12.7109375" bestFit="1" customWidth="1"/>
    <col min="9" max="9" width="14.42578125" bestFit="1" customWidth="1"/>
  </cols>
  <sheetData>
    <row r="1" spans="1:9" s="3" customFormat="1" x14ac:dyDescent="0.25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3" customFormat="1" x14ac:dyDescent="0.25">
      <c r="A2" t="s">
        <v>28</v>
      </c>
      <c r="B2" t="s">
        <v>21</v>
      </c>
      <c r="C2">
        <v>10</v>
      </c>
      <c r="D2" s="1">
        <v>44312</v>
      </c>
      <c r="E2" s="2">
        <v>49.27</v>
      </c>
      <c r="F2" s="2">
        <v>52.72</v>
      </c>
      <c r="G2" s="1">
        <v>44336</v>
      </c>
      <c r="H2">
        <f t="shared" ref="H2:H3" si="0">(F2-E2)/E2</f>
        <v>7.0022325959001333E-2</v>
      </c>
      <c r="I2">
        <f t="shared" ref="I2:I3" si="1">G2-D2</f>
        <v>24</v>
      </c>
    </row>
    <row r="3" spans="1:9" s="3" customFormat="1" x14ac:dyDescent="0.25">
      <c r="A3" t="s">
        <v>34</v>
      </c>
      <c r="B3" t="s">
        <v>37</v>
      </c>
      <c r="C3">
        <v>13</v>
      </c>
      <c r="D3" s="1">
        <v>44333</v>
      </c>
      <c r="E3" s="2">
        <v>37.69</v>
      </c>
      <c r="F3" s="2">
        <v>38.03</v>
      </c>
      <c r="G3" s="1">
        <v>44336</v>
      </c>
      <c r="H3">
        <f t="shared" si="0"/>
        <v>9.0209604669674558E-3</v>
      </c>
      <c r="I3">
        <f t="shared" si="1"/>
        <v>3</v>
      </c>
    </row>
    <row r="4" spans="1:9" s="3" customFormat="1" x14ac:dyDescent="0.25">
      <c r="A4" t="s">
        <v>30</v>
      </c>
      <c r="B4" t="s">
        <v>20</v>
      </c>
      <c r="C4">
        <v>5</v>
      </c>
      <c r="D4" s="1">
        <v>44316</v>
      </c>
      <c r="E4" s="2">
        <v>84.94</v>
      </c>
      <c r="F4" s="2">
        <v>87.75</v>
      </c>
      <c r="G4" s="1">
        <v>44336</v>
      </c>
      <c r="H4">
        <f t="shared" ref="H4:H19" si="2">(F4-E4)/E4</f>
        <v>3.3082175653402428E-2</v>
      </c>
      <c r="I4">
        <f t="shared" ref="I4:I19" si="3">G4-D4</f>
        <v>20</v>
      </c>
    </row>
    <row r="5" spans="1:9" s="3" customFormat="1" x14ac:dyDescent="0.25">
      <c r="A5" t="s">
        <v>29</v>
      </c>
      <c r="B5" t="s">
        <v>16</v>
      </c>
      <c r="C5">
        <v>23</v>
      </c>
      <c r="D5" s="1">
        <v>44312</v>
      </c>
      <c r="E5" s="2">
        <v>21.33</v>
      </c>
      <c r="F5" s="2">
        <v>20.100000000000001</v>
      </c>
      <c r="G5" s="1">
        <v>44336</v>
      </c>
      <c r="H5">
        <f t="shared" si="2"/>
        <v>-5.7665260196905627E-2</v>
      </c>
      <c r="I5">
        <f t="shared" si="3"/>
        <v>24</v>
      </c>
    </row>
    <row r="6" spans="1:9" x14ac:dyDescent="0.25">
      <c r="A6" t="s">
        <v>8</v>
      </c>
      <c r="B6" t="s">
        <v>16</v>
      </c>
      <c r="C6">
        <v>6</v>
      </c>
      <c r="D6" s="1">
        <v>44215</v>
      </c>
      <c r="E6" s="2">
        <v>86.99</v>
      </c>
      <c r="F6" s="2">
        <v>78.459999999999994</v>
      </c>
      <c r="G6" s="1">
        <v>44336</v>
      </c>
      <c r="H6">
        <f t="shared" si="2"/>
        <v>-9.8057247959535604E-2</v>
      </c>
      <c r="I6">
        <f t="shared" si="3"/>
        <v>121</v>
      </c>
    </row>
    <row r="7" spans="1:9" x14ac:dyDescent="0.25">
      <c r="A7" t="s">
        <v>31</v>
      </c>
      <c r="B7" t="s">
        <v>27</v>
      </c>
      <c r="C7">
        <v>8</v>
      </c>
      <c r="D7" s="1">
        <v>44316</v>
      </c>
      <c r="E7" s="2">
        <v>58.7</v>
      </c>
      <c r="F7" s="2">
        <v>52.24</v>
      </c>
      <c r="G7" s="1">
        <v>44336</v>
      </c>
      <c r="H7">
        <f t="shared" si="2"/>
        <v>-0.11005110732538331</v>
      </c>
      <c r="I7">
        <f t="shared" si="3"/>
        <v>20</v>
      </c>
    </row>
    <row r="8" spans="1:9" x14ac:dyDescent="0.25">
      <c r="A8" t="s">
        <v>25</v>
      </c>
      <c r="B8" t="s">
        <v>16</v>
      </c>
      <c r="C8">
        <v>5</v>
      </c>
      <c r="D8" s="1">
        <v>44305</v>
      </c>
      <c r="E8" s="2">
        <v>92.07</v>
      </c>
      <c r="F8" s="2">
        <v>83.34</v>
      </c>
      <c r="G8" s="1">
        <v>44336</v>
      </c>
      <c r="H8">
        <f t="shared" ref="H8" si="4">(F8-E8)/E8</f>
        <v>-9.4819159335288269E-2</v>
      </c>
      <c r="I8">
        <f t="shared" ref="I8" si="5">G8-D8</f>
        <v>31</v>
      </c>
    </row>
    <row r="9" spans="1:9" x14ac:dyDescent="0.25">
      <c r="A9" t="s">
        <v>9</v>
      </c>
      <c r="B9" t="s">
        <v>17</v>
      </c>
      <c r="C9">
        <v>39</v>
      </c>
      <c r="D9" s="1">
        <v>44265</v>
      </c>
      <c r="E9" s="2">
        <v>12.91</v>
      </c>
      <c r="F9" s="2">
        <v>12.49</v>
      </c>
      <c r="G9" s="1">
        <v>44336</v>
      </c>
      <c r="H9">
        <f t="shared" si="2"/>
        <v>-3.2532920216886127E-2</v>
      </c>
      <c r="I9">
        <f t="shared" si="3"/>
        <v>71</v>
      </c>
    </row>
    <row r="10" spans="1:9" x14ac:dyDescent="0.25">
      <c r="A10" t="s">
        <v>23</v>
      </c>
      <c r="B10" t="s">
        <v>22</v>
      </c>
      <c r="C10">
        <v>21</v>
      </c>
      <c r="D10" s="1">
        <v>44274</v>
      </c>
      <c r="E10" s="2">
        <v>23.43</v>
      </c>
      <c r="F10" s="2">
        <v>23.38</v>
      </c>
      <c r="G10" s="1">
        <v>44336</v>
      </c>
      <c r="H10">
        <f t="shared" si="2"/>
        <v>-2.1340162185232913E-3</v>
      </c>
      <c r="I10">
        <f t="shared" si="3"/>
        <v>62</v>
      </c>
    </row>
    <row r="11" spans="1:9" x14ac:dyDescent="0.25">
      <c r="A11" t="s">
        <v>10</v>
      </c>
      <c r="B11" t="s">
        <v>18</v>
      </c>
      <c r="C11">
        <v>9</v>
      </c>
      <c r="D11" s="1">
        <v>44271</v>
      </c>
      <c r="E11" s="2">
        <v>51.13</v>
      </c>
      <c r="F11" s="2">
        <v>45.11</v>
      </c>
      <c r="G11" s="1">
        <v>44336</v>
      </c>
      <c r="H11">
        <f t="shared" si="2"/>
        <v>-0.11773909642088799</v>
      </c>
      <c r="I11">
        <f t="shared" si="3"/>
        <v>65</v>
      </c>
    </row>
    <row r="12" spans="1:9" x14ac:dyDescent="0.25">
      <c r="A12" t="s">
        <v>11</v>
      </c>
      <c r="B12" t="s">
        <v>19</v>
      </c>
      <c r="C12">
        <v>13</v>
      </c>
      <c r="D12" s="1">
        <v>44271</v>
      </c>
      <c r="E12" s="2">
        <v>34.67</v>
      </c>
      <c r="F12" s="2">
        <v>32.450000000000003</v>
      </c>
      <c r="G12" s="1">
        <v>44336</v>
      </c>
      <c r="H12">
        <f t="shared" si="2"/>
        <v>-6.403230458609746E-2</v>
      </c>
      <c r="I12">
        <f t="shared" si="3"/>
        <v>65</v>
      </c>
    </row>
    <row r="13" spans="1:9" x14ac:dyDescent="0.25">
      <c r="A13" t="s">
        <v>32</v>
      </c>
      <c r="B13" t="s">
        <v>22</v>
      </c>
      <c r="C13">
        <v>7</v>
      </c>
      <c r="D13" s="1">
        <v>44323</v>
      </c>
      <c r="E13" s="2">
        <v>69.489999999999995</v>
      </c>
      <c r="F13" s="2">
        <v>66</v>
      </c>
      <c r="G13" s="1">
        <v>44336</v>
      </c>
      <c r="H13">
        <f t="shared" si="2"/>
        <v>-5.0223053676787956E-2</v>
      </c>
      <c r="I13">
        <f t="shared" si="3"/>
        <v>13</v>
      </c>
    </row>
    <row r="14" spans="1:9" x14ac:dyDescent="0.25">
      <c r="A14" t="s">
        <v>12</v>
      </c>
      <c r="B14" t="s">
        <v>21</v>
      </c>
      <c r="C14">
        <v>5</v>
      </c>
      <c r="D14" s="1">
        <v>44271</v>
      </c>
      <c r="E14" s="2">
        <v>84.49</v>
      </c>
      <c r="F14" s="2">
        <v>86.47</v>
      </c>
      <c r="G14" s="1">
        <v>44336</v>
      </c>
      <c r="H14">
        <f t="shared" si="2"/>
        <v>2.3434726003077336E-2</v>
      </c>
      <c r="I14">
        <f t="shared" si="3"/>
        <v>65</v>
      </c>
    </row>
    <row r="15" spans="1:9" x14ac:dyDescent="0.25">
      <c r="A15" t="s">
        <v>24</v>
      </c>
      <c r="B15" t="s">
        <v>16</v>
      </c>
      <c r="C15">
        <v>10</v>
      </c>
      <c r="D15" s="1">
        <v>44274</v>
      </c>
      <c r="E15" s="2">
        <v>47.64</v>
      </c>
      <c r="F15" s="2">
        <v>33.18</v>
      </c>
      <c r="G15" s="1">
        <v>44336</v>
      </c>
      <c r="H15">
        <f t="shared" si="2"/>
        <v>-0.30352644836272041</v>
      </c>
      <c r="I15">
        <f t="shared" si="3"/>
        <v>62</v>
      </c>
    </row>
    <row r="16" spans="1:9" x14ac:dyDescent="0.25">
      <c r="A16" t="s">
        <v>33</v>
      </c>
      <c r="B16" t="s">
        <v>18</v>
      </c>
      <c r="C16">
        <v>5</v>
      </c>
      <c r="D16" s="1">
        <v>44323</v>
      </c>
      <c r="E16" s="2">
        <v>98.37</v>
      </c>
      <c r="F16" s="2">
        <v>90.94</v>
      </c>
      <c r="G16" s="1">
        <v>44336</v>
      </c>
      <c r="H16">
        <f t="shared" si="2"/>
        <v>-7.5531157873335433E-2</v>
      </c>
      <c r="I16">
        <f t="shared" si="3"/>
        <v>13</v>
      </c>
    </row>
    <row r="17" spans="1:9" x14ac:dyDescent="0.25">
      <c r="A17" t="s">
        <v>35</v>
      </c>
      <c r="B17" t="s">
        <v>21</v>
      </c>
      <c r="C17">
        <v>6</v>
      </c>
      <c r="D17" s="1">
        <v>44336</v>
      </c>
      <c r="E17" s="2">
        <v>75.44</v>
      </c>
      <c r="F17" s="2">
        <v>76.53</v>
      </c>
      <c r="G17" s="1">
        <v>44336</v>
      </c>
      <c r="H17">
        <f t="shared" si="2"/>
        <v>1.4448568398727511E-2</v>
      </c>
      <c r="I17">
        <f t="shared" si="3"/>
        <v>0</v>
      </c>
    </row>
    <row r="18" spans="1:9" x14ac:dyDescent="0.25">
      <c r="A18" t="s">
        <v>13</v>
      </c>
      <c r="B18" t="s">
        <v>17</v>
      </c>
      <c r="C18">
        <v>11</v>
      </c>
      <c r="D18" s="1">
        <v>44271</v>
      </c>
      <c r="E18" s="2">
        <v>44.05</v>
      </c>
      <c r="F18" s="2">
        <v>33.36</v>
      </c>
      <c r="G18" s="1">
        <v>44336</v>
      </c>
      <c r="H18">
        <f t="shared" si="2"/>
        <v>-0.2426787741203178</v>
      </c>
      <c r="I18">
        <f t="shared" si="3"/>
        <v>65</v>
      </c>
    </row>
    <row r="19" spans="1:9" x14ac:dyDescent="0.25">
      <c r="A19" t="s">
        <v>14</v>
      </c>
      <c r="B19" t="s">
        <v>22</v>
      </c>
      <c r="C19">
        <v>6</v>
      </c>
      <c r="D19" s="1">
        <v>44271</v>
      </c>
      <c r="E19" s="2">
        <v>73.459999999999994</v>
      </c>
      <c r="F19" s="2">
        <v>63.72</v>
      </c>
      <c r="G19" s="1">
        <v>44336</v>
      </c>
      <c r="H19">
        <f t="shared" si="2"/>
        <v>-0.13258916417097735</v>
      </c>
      <c r="I19">
        <f t="shared" si="3"/>
        <v>65</v>
      </c>
    </row>
    <row r="20" spans="1:9" x14ac:dyDescent="0.25">
      <c r="A20" t="s">
        <v>26</v>
      </c>
      <c r="B20" t="s">
        <v>27</v>
      </c>
      <c r="C20">
        <v>9</v>
      </c>
      <c r="D20" s="1">
        <v>44305</v>
      </c>
      <c r="E20" s="2">
        <v>53.12</v>
      </c>
      <c r="F20" s="2">
        <v>52.17</v>
      </c>
      <c r="G20" s="1">
        <v>44336</v>
      </c>
      <c r="H20">
        <f t="shared" ref="H20:H21" si="6">(F20-E20)/E20</f>
        <v>-1.7884036144578234E-2</v>
      </c>
      <c r="I20">
        <f t="shared" ref="I20:I21" si="7">G20-D20</f>
        <v>31</v>
      </c>
    </row>
    <row r="21" spans="1:9" x14ac:dyDescent="0.25">
      <c r="A21" t="s">
        <v>36</v>
      </c>
      <c r="B21" t="s">
        <v>17</v>
      </c>
      <c r="C21">
        <v>13</v>
      </c>
      <c r="D21" s="1">
        <v>44333</v>
      </c>
      <c r="E21" s="2">
        <v>37.450000000000003</v>
      </c>
      <c r="F21" s="2">
        <v>37.56</v>
      </c>
      <c r="G21" s="1">
        <v>44336</v>
      </c>
      <c r="H21">
        <f t="shared" si="6"/>
        <v>2.9372496662216133E-3</v>
      </c>
      <c r="I21">
        <f t="shared" si="7"/>
        <v>3</v>
      </c>
    </row>
  </sheetData>
  <sortState xmlns:xlrd2="http://schemas.microsoft.com/office/spreadsheetml/2017/richdata2" ref="A6:I19">
    <sortCondition ref="A9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2021-03-18T22:48:38Z</dcterms:created>
  <dcterms:modified xsi:type="dcterms:W3CDTF">2021-05-20T23:19:47Z</dcterms:modified>
</cp:coreProperties>
</file>