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20218\"/>
    </mc:Choice>
  </mc:AlternateContent>
  <xr:revisionPtr revIDLastSave="0" documentId="13_ncr:1_{7859B2F1-B359-468A-84D8-F27C824CE9AE}" xr6:coauthVersionLast="47" xr6:coauthVersionMax="47" xr10:uidLastSave="{00000000-0000-0000-0000-000000000000}"/>
  <bookViews>
    <workbookView xWindow="4695" yWindow="42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7" i="1"/>
  <c r="H7" i="1"/>
  <c r="I7" i="1"/>
  <c r="I2" i="1"/>
  <c r="H2" i="1"/>
  <c r="I18" i="1"/>
  <c r="H18" i="1"/>
  <c r="I4" i="1"/>
  <c r="H4" i="1"/>
  <c r="I3" i="1"/>
  <c r="H3" i="1"/>
  <c r="H14" i="1"/>
  <c r="I14" i="1"/>
  <c r="H12" i="1"/>
  <c r="I12" i="1"/>
  <c r="H13" i="1"/>
  <c r="I13" i="1"/>
  <c r="I16" i="1"/>
  <c r="H16" i="1"/>
  <c r="I11" i="1"/>
  <c r="H11" i="1"/>
  <c r="I9" i="1"/>
  <c r="H9" i="1"/>
  <c r="H15" i="1"/>
  <c r="H10" i="1"/>
  <c r="H8" i="1"/>
  <c r="H5" i="1"/>
  <c r="I5" i="1"/>
  <c r="H6" i="1"/>
  <c r="I6" i="1"/>
  <c r="I15" i="1"/>
  <c r="I10" i="1"/>
  <c r="I8" i="1"/>
</calcChain>
</file>

<file path=xl/sharedStrings.xml><?xml version="1.0" encoding="utf-8"?>
<sst xmlns="http://schemas.openxmlformats.org/spreadsheetml/2006/main" count="61" uniqueCount="36">
  <si>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</si>
  <si>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</si>
  <si>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</si>
  <si>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</si>
  <si>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</si>
  <si>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</si>
  <si>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</si>
  <si>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</si>
  <si>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</si>
  <si>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</si>
  <si>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</si>
  <si>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INDUSTRIALS</t>
  </si>
  <si>
    <t>ENERGY</t>
  </si>
  <si>
    <t>CONS_STAP</t>
  </si>
  <si>
    <t>strategy</t>
  </si>
  <si>
    <t>alpha</t>
  </si>
  <si>
    <t>PSMT</t>
  </si>
  <si>
    <t>ASO</t>
  </si>
  <si>
    <t>CONS_DISC</t>
  </si>
  <si>
    <t>BG</t>
  </si>
  <si>
    <t>IMKTA</t>
  </si>
  <si>
    <t>KFY</t>
  </si>
  <si>
    <t>RBLX</t>
  </si>
  <si>
    <t>COMM_SERV</t>
  </si>
  <si>
    <t>MATX</t>
  </si>
  <si>
    <t>LPX</t>
  </si>
  <si>
    <t>PFE</t>
  </si>
  <si>
    <t>MATERIALS</t>
  </si>
  <si>
    <t>HEALTH_CARE</t>
  </si>
  <si>
    <t>AMAT</t>
  </si>
  <si>
    <t>INFO_TECH</t>
  </si>
  <si>
    <t>ARCB</t>
  </si>
  <si>
    <t>XOM</t>
  </si>
  <si>
    <t>ADM</t>
  </si>
  <si>
    <t>F</t>
  </si>
  <si>
    <t>WLL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</si>
</sst>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14</v>
      </c>
    </row>
    <row r="2" spans="1:10" s="3" customFormat="1" x14ac:dyDescent="0.25">
      <c r="A2" t="s">
        <v>33</v>
      </c>
      <c r="B2" t="s">
        <v>13</v>
      </c>
      <c r="C2">
        <v>6</v>
      </c>
      <c r="D2" s="1">
        <v>44603</v>
      </c>
      <c r="E2" s="2">
        <v>76.17</v>
      </c>
      <c r="F2" s="2">
        <v>76.39</v>
      </c>
      <c r="G2" s="1">
        <v>44610</v>
      </c>
      <c r="H2">
        <f t="shared" ref="H2" si="0">(F2-E2)/E2</f>
        <v>2.8882762242352484E-3</v>
      </c>
      <c r="I2" s="6">
        <f t="shared" ref="I2" si="1">G2-D2</f>
        <v>7</v>
      </c>
      <c r="J2" s="4" t="s">
        <v>15</v>
      </c>
    </row>
    <row r="3" spans="1:10" s="3" customFormat="1" x14ac:dyDescent="0.25">
      <c r="A3" t="s">
        <v>29</v>
      </c>
      <c r="B3" t="s">
        <v>30</v>
      </c>
      <c r="C3">
        <v>4</v>
      </c>
      <c r="D3" s="1">
        <v>44592</v>
      </c>
      <c r="E3" s="2">
        <v>132.91999999999999</v>
      </c>
      <c r="F3" s="2">
        <v>133.35</v>
      </c>
      <c r="G3" s="1">
        <v>44610</v>
      </c>
      <c r="H3">
        <f t="shared" ref="H3" si="2">(F3-E3)/E3</f>
        <v>3.2350285886247883E-3</v>
      </c>
      <c r="I3" s="6">
        <f t="shared" ref="I3" si="3">G3-D3</f>
        <v>18</v>
      </c>
      <c r="J3" s="4" t="s">
        <v>15</v>
      </c>
    </row>
    <row r="4" spans="1:10" s="3" customFormat="1" x14ac:dyDescent="0.25">
      <c r="A4" t="s">
        <v>31</v>
      </c>
      <c r="B4" t="s">
        <v>11</v>
      </c>
      <c r="C4">
        <v>5</v>
      </c>
      <c r="D4" s="1">
        <v>44596</v>
      </c>
      <c r="E4" s="2">
        <v>92.8</v>
      </c>
      <c r="F4" s="2">
        <v>88.34</v>
      </c>
      <c r="G4" s="1">
        <v>44610</v>
      </c>
      <c r="H4">
        <f t="shared" ref="H4" si="4">(F4-E4)/E4</f>
        <v>-4.8060344827586143E-2</v>
      </c>
      <c r="I4" s="6">
        <f t="shared" ref="I4" si="5">G4-D4</f>
        <v>14</v>
      </c>
      <c r="J4" s="4" t="s">
        <v>15</v>
      </c>
    </row>
    <row r="5" spans="1:10" s="3" customFormat="1" x14ac:dyDescent="0.25">
      <c r="A5" t="s">
        <v>17</v>
      </c>
      <c r="B5" t="s">
        <v>18</v>
      </c>
      <c r="C5">
        <v>11</v>
      </c>
      <c r="D5" s="1">
        <v>44496</v>
      </c>
      <c r="E5" s="2">
        <v>43.98</v>
      </c>
      <c r="F5" s="2">
        <v>34.270000000000003</v>
      </c>
      <c r="G5" s="1">
        <v>44610</v>
      </c>
      <c r="H5">
        <f t="shared" ref="H5:H15" si="6">(F5-E5)/E5</f>
        <v>-0.22078217371532502</v>
      </c>
      <c r="I5" s="6">
        <f t="shared" ref="I5:I15" si="7">G5-D5</f>
        <v>114</v>
      </c>
      <c r="J5" s="4" t="s">
        <v>15</v>
      </c>
    </row>
    <row r="6" spans="1:10" s="3" customFormat="1" x14ac:dyDescent="0.25">
      <c r="A6" t="s">
        <v>19</v>
      </c>
      <c r="B6" t="s">
        <v>13</v>
      </c>
      <c r="C6">
        <v>5</v>
      </c>
      <c r="D6" s="1">
        <v>44515</v>
      </c>
      <c r="E6" s="2">
        <v>95.37</v>
      </c>
      <c r="F6" s="2">
        <v>99.3</v>
      </c>
      <c r="G6" s="1">
        <v>44610</v>
      </c>
      <c r="H6">
        <f t="shared" si="6"/>
        <v>4.120792702107573E-2</v>
      </c>
      <c r="I6" s="6">
        <f t="shared" si="7"/>
        <v>95</v>
      </c>
      <c r="J6" s="4" t="s">
        <v>15</v>
      </c>
    </row>
    <row r="7" spans="1:10" s="3" customFormat="1" x14ac:dyDescent="0.25">
      <c r="A7" t="s">
        <v>34</v>
      </c>
      <c r="B7" t="s">
        <v>18</v>
      </c>
      <c r="C7">
        <v>28</v>
      </c>
      <c r="D7" s="1">
        <v>44603</v>
      </c>
      <c r="E7" s="2">
        <v>17.48</v>
      </c>
      <c r="F7" s="2">
        <v>18.04</v>
      </c>
      <c r="G7" s="1">
        <v>44610</v>
      </c>
      <c r="H7">
        <f t="shared" si="6"/>
        <v>3.2036613272311137E-2</v>
      </c>
      <c r="I7" s="6">
        <f t="shared" si="7"/>
        <v>7</v>
      </c>
      <c r="J7" s="4" t="s">
        <v>15</v>
      </c>
    </row>
    <row r="8" spans="1:10" x14ac:dyDescent="0.25">
      <c r="A8" t="s">
        <v>8</v>
      </c>
      <c r="B8" t="s">
        <v>11</v>
      </c>
      <c r="C8">
        <v>9</v>
      </c>
      <c r="D8" s="1">
        <v>44271</v>
      </c>
      <c r="E8" s="2">
        <v>51.13</v>
      </c>
      <c r="F8" s="2">
        <v>47.93</v>
      </c>
      <c r="G8" s="1">
        <v>44610</v>
      </c>
      <c r="H8">
        <f t="shared" si="6"/>
        <v>-6.2585566203794296E-2</v>
      </c>
      <c r="I8" s="6">
        <f t="shared" si="7"/>
        <v>339</v>
      </c>
      <c r="J8" s="4" t="s">
        <v>15</v>
      </c>
    </row>
    <row r="9" spans="1:10" x14ac:dyDescent="0.25">
      <c r="A9" t="s">
        <v>20</v>
      </c>
      <c r="B9" t="s">
        <v>13</v>
      </c>
      <c r="C9">
        <v>5</v>
      </c>
      <c r="D9" s="1">
        <v>44560</v>
      </c>
      <c r="E9" s="2">
        <v>88.71</v>
      </c>
      <c r="F9" s="2">
        <v>84.55</v>
      </c>
      <c r="G9" s="1">
        <v>44610</v>
      </c>
      <c r="H9">
        <f t="shared" ref="H9" si="8">(F9-E9)/E9</f>
        <v>-4.6894374929545672E-2</v>
      </c>
      <c r="I9" s="6">
        <f t="shared" ref="I9" si="9">G9-D9</f>
        <v>50</v>
      </c>
      <c r="J9" s="4" t="s">
        <v>15</v>
      </c>
    </row>
    <row r="10" spans="1:10" x14ac:dyDescent="0.25">
      <c r="A10" t="s">
        <v>9</v>
      </c>
      <c r="B10" t="s">
        <v>12</v>
      </c>
      <c r="C10">
        <v>13</v>
      </c>
      <c r="D10" s="1">
        <v>44271</v>
      </c>
      <c r="E10" s="2">
        <v>34.67</v>
      </c>
      <c r="F10" s="2">
        <v>27.62</v>
      </c>
      <c r="G10" s="1">
        <v>44610</v>
      </c>
      <c r="H10">
        <f t="shared" si="6"/>
        <v>-0.20334583213152582</v>
      </c>
      <c r="I10" s="6">
        <f t="shared" si="7"/>
        <v>339</v>
      </c>
      <c r="J10" s="4" t="s">
        <v>15</v>
      </c>
    </row>
    <row r="11" spans="1:10" x14ac:dyDescent="0.25">
      <c r="A11" t="s">
        <v>21</v>
      </c>
      <c r="B11" t="s">
        <v>11</v>
      </c>
      <c r="C11">
        <v>6</v>
      </c>
      <c r="D11" s="1">
        <v>44560</v>
      </c>
      <c r="E11" s="2">
        <v>76.98</v>
      </c>
      <c r="F11" s="2">
        <v>66.19</v>
      </c>
      <c r="G11" s="1">
        <v>44610</v>
      </c>
      <c r="H11">
        <f t="shared" ref="H11:H14" si="10">(F11-E11)/E11</f>
        <v>-0.14016627695505335</v>
      </c>
      <c r="I11" s="6">
        <f t="shared" ref="I11:I14" si="11">G11-D11</f>
        <v>50</v>
      </c>
      <c r="J11" s="4" t="s">
        <v>15</v>
      </c>
    </row>
    <row r="12" spans="1:10" x14ac:dyDescent="0.25">
      <c r="A12" t="s">
        <v>25</v>
      </c>
      <c r="B12" t="s">
        <v>27</v>
      </c>
      <c r="C12">
        <v>7</v>
      </c>
      <c r="D12" s="1">
        <v>44582</v>
      </c>
      <c r="E12" s="2">
        <v>67</v>
      </c>
      <c r="F12" s="2">
        <v>69.13</v>
      </c>
      <c r="G12" s="1">
        <v>44610</v>
      </c>
      <c r="H12">
        <f t="shared" si="10"/>
        <v>3.1791044776119333E-2</v>
      </c>
      <c r="I12" s="6">
        <f t="shared" si="11"/>
        <v>28</v>
      </c>
      <c r="J12" s="4" t="s">
        <v>15</v>
      </c>
    </row>
    <row r="13" spans="1:10" x14ac:dyDescent="0.25">
      <c r="A13" t="s">
        <v>24</v>
      </c>
      <c r="B13" t="s">
        <v>11</v>
      </c>
      <c r="C13">
        <v>5</v>
      </c>
      <c r="D13" s="1">
        <v>44568</v>
      </c>
      <c r="E13" s="2">
        <v>88.29</v>
      </c>
      <c r="F13" s="2">
        <v>97.19</v>
      </c>
      <c r="G13" s="1">
        <v>44610</v>
      </c>
      <c r="H13">
        <f t="shared" si="10"/>
        <v>0.10080416808245544</v>
      </c>
      <c r="I13" s="6">
        <f t="shared" si="11"/>
        <v>42</v>
      </c>
      <c r="J13" s="4" t="s">
        <v>15</v>
      </c>
    </row>
    <row r="14" spans="1:10" x14ac:dyDescent="0.25">
      <c r="A14" t="s">
        <v>26</v>
      </c>
      <c r="B14" t="s">
        <v>28</v>
      </c>
      <c r="C14">
        <v>9</v>
      </c>
      <c r="D14" s="1">
        <v>44582</v>
      </c>
      <c r="E14" s="2">
        <v>54.46</v>
      </c>
      <c r="F14" s="2">
        <v>48.53</v>
      </c>
      <c r="G14" s="1">
        <v>44610</v>
      </c>
      <c r="H14">
        <f t="shared" si="10"/>
        <v>-0.10888725670216672</v>
      </c>
      <c r="I14" s="6">
        <f t="shared" si="11"/>
        <v>28</v>
      </c>
      <c r="J14" s="4" t="s">
        <v>15</v>
      </c>
    </row>
    <row r="15" spans="1:10" x14ac:dyDescent="0.25">
      <c r="A15" t="s">
        <v>16</v>
      </c>
      <c r="B15" t="s">
        <v>13</v>
      </c>
      <c r="C15">
        <v>6</v>
      </c>
      <c r="D15" s="1">
        <v>44484</v>
      </c>
      <c r="E15" s="2">
        <v>78.66</v>
      </c>
      <c r="F15" s="2">
        <v>71.38</v>
      </c>
      <c r="G15" s="1">
        <v>44610</v>
      </c>
      <c r="H15">
        <f t="shared" si="6"/>
        <v>-9.2550216120010187E-2</v>
      </c>
      <c r="I15" s="6">
        <f t="shared" si="7"/>
        <v>126</v>
      </c>
      <c r="J15" s="4" t="s">
        <v>15</v>
      </c>
    </row>
    <row r="16" spans="1:10" x14ac:dyDescent="0.25">
      <c r="A16" t="s">
        <v>22</v>
      </c>
      <c r="B16" t="s">
        <v>23</v>
      </c>
      <c r="C16">
        <v>5</v>
      </c>
      <c r="D16" s="1">
        <v>44560</v>
      </c>
      <c r="E16" s="2">
        <v>100.14</v>
      </c>
      <c r="F16" s="2">
        <v>49.72</v>
      </c>
      <c r="G16" s="1">
        <v>44610</v>
      </c>
      <c r="H16">
        <f t="shared" ref="H16:H17" si="12">(F16-E16)/E16</f>
        <v>-0.50349510685040944</v>
      </c>
      <c r="I16" s="6">
        <f t="shared" ref="I16:I17" si="13">G16-D16</f>
        <v>50</v>
      </c>
      <c r="J16" s="4" t="s">
        <v>15</v>
      </c>
    </row>
    <row r="17" spans="1:10" x14ac:dyDescent="0.25">
      <c r="A17" t="s">
        <v>35</v>
      </c>
      <c r="B17" t="s">
        <v>12</v>
      </c>
      <c r="C17">
        <v>7</v>
      </c>
      <c r="D17" s="1">
        <v>44603</v>
      </c>
      <c r="E17" s="2">
        <v>71.62</v>
      </c>
      <c r="F17" s="2">
        <v>64.459999999999994</v>
      </c>
      <c r="G17" s="1">
        <v>44610</v>
      </c>
      <c r="H17">
        <f t="shared" si="12"/>
        <v>-9.9972074839430478E-2</v>
      </c>
      <c r="I17" s="6">
        <f t="shared" si="13"/>
        <v>7</v>
      </c>
      <c r="J17" s="4" t="s">
        <v>15</v>
      </c>
    </row>
    <row r="18" spans="1:10" x14ac:dyDescent="0.25">
      <c r="A18" t="s">
        <v>32</v>
      </c>
      <c r="B18" t="s">
        <v>12</v>
      </c>
      <c r="C18">
        <v>6</v>
      </c>
      <c r="D18" s="1">
        <v>44596</v>
      </c>
      <c r="E18" s="2">
        <v>81</v>
      </c>
      <c r="F18" s="2">
        <v>77.36</v>
      </c>
      <c r="G18" s="1">
        <v>44610</v>
      </c>
      <c r="H18">
        <f t="shared" ref="H18" si="14">(F18-E18)/E18</f>
        <v>-4.4938271604938282E-2</v>
      </c>
      <c r="I18" s="6">
        <f t="shared" ref="I18" si="15">G18-D18</f>
        <v>14</v>
      </c>
      <c r="J18" s="4" t="s">
        <v>15</v>
      </c>
    </row>
  </sheetData>
  <sortState xmlns:xlrd2="http://schemas.microsoft.com/office/spreadsheetml/2017/richdata2" ref="A8:I10">
    <sortCondition ref="A8:A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2022-02-19T00:21:12Z</dcterms:modified>
</cp:coreProperties>
</file>