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 Kirkpatrick\Projects\quant_local\datastore\20210923\"/>
    </mc:Choice>
  </mc:AlternateContent>
  <xr:revisionPtr revIDLastSave="0" documentId="13_ncr:1_{0C8291AB-82CD-4E1E-BAC5-AF69CFFC8E64}" xr6:coauthVersionLast="47" xr6:coauthVersionMax="47" xr10:uidLastSave="{00000000-0000-0000-0000-000000000000}"/>
  <bookViews>
    <workbookView xWindow="5250" yWindow="3915" windowWidth="21600" windowHeight="11385" xr2:uid="{00000000-000D-0000-FFFF-FFFF00000000}"/>
  </bookViews>
  <sheets>
    <sheet name="positions" sheetId="1" r:id="rId1"/>
  </sheets>
  <calcPr calcId="181029"/>
</workbook>
</file>

<file path=xl/calcChain.xml><?xml version="1.0" encoding="utf-8"?>
<calcChain xmlns="http://schemas.openxmlformats.org/spreadsheetml/2006/main">
  <c r="I11" i="1" l="1"/>
  <c r="H11" i="1"/>
  <c r="I13" i="1"/>
  <c r="H13" i="1"/>
  <c r="H9" i="1"/>
  <c r="I9" i="1"/>
  <c r="I2" i="1"/>
  <c r="H2" i="1"/>
  <c r="I15" i="1"/>
  <c r="H15" i="1"/>
  <c r="I3" i="1"/>
  <c r="H3" i="1"/>
  <c r="I17" i="1"/>
  <c r="H17" i="1"/>
  <c r="I10" i="1"/>
  <c r="H10" i="1"/>
  <c r="I4" i="1"/>
  <c r="H4" i="1"/>
  <c r="I8" i="1"/>
  <c r="H8" i="1"/>
  <c r="I16" i="1"/>
  <c r="H16" i="1"/>
  <c r="I5" i="1"/>
  <c r="H5" i="1"/>
  <c r="I6" i="1"/>
  <c r="I7" i="1"/>
  <c r="I12" i="1"/>
  <c r="I14" i="1"/>
  <c r="H6" i="1"/>
  <c r="H7" i="1"/>
  <c r="H12" i="1"/>
  <c r="H14" i="1"/>
</calcChain>
</file>

<file path=xl/sharedStrings.xml><?xml version="1.0" encoding="utf-8"?>
<sst xmlns="http://schemas.openxmlformats.org/spreadsheetml/2006/main" count="41" uniqueCount="32">
  <si>
    <t>symbol</t>
  </si>
  <si>
    <t>shares</t>
  </si>
  <si>
    <t>acquired</t>
  </si>
  <si>
    <t>original_price</t>
  </si>
  <si>
    <t>latest_price</t>
  </si>
  <si>
    <t>as_of</t>
  </si>
  <si>
    <t>gain_pct</t>
  </si>
  <si>
    <t>duration_days</t>
  </si>
  <si>
    <t>HI</t>
  </si>
  <si>
    <t>INT</t>
  </si>
  <si>
    <t>SONO</t>
  </si>
  <si>
    <t>TSE</t>
  </si>
  <si>
    <t>sector</t>
  </si>
  <si>
    <t>HEALTH_CARE</t>
  </si>
  <si>
    <t>CONS_DISC</t>
  </si>
  <si>
    <t>INDUSTRIALS</t>
  </si>
  <si>
    <t>ENERGY</t>
  </si>
  <si>
    <t>MATERIALS</t>
  </si>
  <si>
    <t>ENSG</t>
  </si>
  <si>
    <t>UCTT</t>
  </si>
  <si>
    <t>INFO_TECH</t>
  </si>
  <si>
    <t>LPX</t>
  </si>
  <si>
    <t>CAG</t>
  </si>
  <si>
    <t>CONS_STAP</t>
  </si>
  <si>
    <t>NPO</t>
  </si>
  <si>
    <t>VREX</t>
  </si>
  <si>
    <t>BCC</t>
  </si>
  <si>
    <t>TSN</t>
  </si>
  <si>
    <t>ACLS</t>
  </si>
  <si>
    <t>MRVI</t>
  </si>
  <si>
    <t>PBH</t>
  </si>
  <si>
    <t>SYNH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</si>
</sst>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8" fontId="0" fillId="0" borderId="0" xfId="0" applyNumberFormat="1"/>
    <xf numFmtId="0" fontId="18" fillId="0" borderId="0" xfId="0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>
      <pane ySplit="1" topLeftCell="A2" activePane="bottomLeft" state="frozen"/>
      <selection pane="bottomLeft" activeCell="A12" sqref="A12:XFD12"/>
    </sheetView>
  </sheetViews>
  <sheetFormatPr defaultRowHeight="15" x14ac:dyDescent="0.25"/>
  <cols>
    <col min="1" max="1" width="7.85546875" bestFit="1" customWidth="1"/>
    <col min="2" max="2" width="7.85546875" customWidth="1"/>
    <col min="3" max="3" width="7.28515625" bestFit="1" customWidth="1"/>
    <col min="4" max="4" width="10.7109375" bestFit="1" customWidth="1"/>
    <col min="5" max="5" width="13.42578125" bestFit="1" customWidth="1"/>
    <col min="6" max="6" width="11.5703125" bestFit="1" customWidth="1"/>
    <col min="7" max="7" width="9.7109375" bestFit="1" customWidth="1"/>
    <col min="8" max="8" width="12.7109375" bestFit="1" customWidth="1"/>
    <col min="9" max="9" width="14.42578125" bestFit="1" customWidth="1"/>
  </cols>
  <sheetData>
    <row r="1" spans="1:9" s="3" customFormat="1" x14ac:dyDescent="0.25">
      <c r="A1" s="3" t="s">
        <v>0</v>
      </c>
      <c r="B1" s="3" t="s">
        <v>12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s="3" customFormat="1" x14ac:dyDescent="0.25">
      <c r="A2" t="s">
        <v>28</v>
      </c>
      <c r="B2" t="s">
        <v>20</v>
      </c>
      <c r="C2">
        <v>10</v>
      </c>
      <c r="D2" s="1">
        <v>44449</v>
      </c>
      <c r="E2" s="2">
        <v>49.38</v>
      </c>
      <c r="F2" s="2">
        <v>50.13</v>
      </c>
      <c r="G2" s="1">
        <v>44462</v>
      </c>
      <c r="H2">
        <f t="shared" ref="H2:H3" si="0">(F2-E2)/E2</f>
        <v>1.5188335358444714E-2</v>
      </c>
      <c r="I2">
        <f t="shared" ref="I2:I3" si="1">G2-D2</f>
        <v>13</v>
      </c>
    </row>
    <row r="3" spans="1:9" s="3" customFormat="1" x14ac:dyDescent="0.25">
      <c r="A3" t="s">
        <v>26</v>
      </c>
      <c r="B3" t="s">
        <v>15</v>
      </c>
      <c r="C3">
        <v>8</v>
      </c>
      <c r="D3" s="1">
        <v>44446</v>
      </c>
      <c r="E3" s="2">
        <v>58.32</v>
      </c>
      <c r="F3" s="2">
        <v>55.05</v>
      </c>
      <c r="G3" s="1">
        <v>44462</v>
      </c>
      <c r="H3">
        <f t="shared" si="0"/>
        <v>-5.6069958847736676E-2</v>
      </c>
      <c r="I3">
        <f t="shared" si="1"/>
        <v>16</v>
      </c>
    </row>
    <row r="4" spans="1:9" s="3" customFormat="1" x14ac:dyDescent="0.25">
      <c r="A4" t="s">
        <v>22</v>
      </c>
      <c r="B4" t="s">
        <v>23</v>
      </c>
      <c r="C4">
        <v>13</v>
      </c>
      <c r="D4" s="1">
        <v>44333</v>
      </c>
      <c r="E4" s="2">
        <v>37.69</v>
      </c>
      <c r="F4" s="2">
        <v>33.19</v>
      </c>
      <c r="G4" s="1">
        <v>44462</v>
      </c>
      <c r="H4">
        <f t="shared" ref="H4" si="2">(F4-E4)/E4</f>
        <v>-0.11939506500397984</v>
      </c>
      <c r="I4">
        <f t="shared" ref="I4" si="3">G4-D4</f>
        <v>129</v>
      </c>
    </row>
    <row r="5" spans="1:9" x14ac:dyDescent="0.25">
      <c r="A5" t="s">
        <v>18</v>
      </c>
      <c r="B5" t="s">
        <v>13</v>
      </c>
      <c r="C5">
        <v>5</v>
      </c>
      <c r="D5" s="1">
        <v>44305</v>
      </c>
      <c r="E5" s="2">
        <v>92.07</v>
      </c>
      <c r="F5" s="2">
        <v>75.91</v>
      </c>
      <c r="G5" s="1">
        <v>44462</v>
      </c>
      <c r="H5">
        <f t="shared" ref="H5" si="4">(F5-E5)/E5</f>
        <v>-0.17551862713153032</v>
      </c>
      <c r="I5">
        <f t="shared" ref="I5" si="5">G5-D5</f>
        <v>157</v>
      </c>
    </row>
    <row r="6" spans="1:9" x14ac:dyDescent="0.25">
      <c r="A6" t="s">
        <v>8</v>
      </c>
      <c r="B6" t="s">
        <v>15</v>
      </c>
      <c r="C6">
        <v>9</v>
      </c>
      <c r="D6" s="1">
        <v>44271</v>
      </c>
      <c r="E6" s="2">
        <v>51.13</v>
      </c>
      <c r="F6" s="2">
        <v>41.85</v>
      </c>
      <c r="G6" s="1">
        <v>44462</v>
      </c>
      <c r="H6">
        <f t="shared" ref="H6:H15" si="6">(F6-E6)/E6</f>
        <v>-0.18149814199100334</v>
      </c>
      <c r="I6">
        <f t="shared" ref="I6:I15" si="7">G6-D6</f>
        <v>191</v>
      </c>
    </row>
    <row r="7" spans="1:9" x14ac:dyDescent="0.25">
      <c r="A7" t="s">
        <v>9</v>
      </c>
      <c r="B7" t="s">
        <v>16</v>
      </c>
      <c r="C7">
        <v>13</v>
      </c>
      <c r="D7" s="1">
        <v>44271</v>
      </c>
      <c r="E7" s="2">
        <v>34.67</v>
      </c>
      <c r="F7" s="2">
        <v>33.479999999999997</v>
      </c>
      <c r="G7" s="1">
        <v>44462</v>
      </c>
      <c r="H7">
        <f t="shared" si="6"/>
        <v>-3.4323622728583927E-2</v>
      </c>
      <c r="I7">
        <f t="shared" si="7"/>
        <v>191</v>
      </c>
    </row>
    <row r="8" spans="1:9" x14ac:dyDescent="0.25">
      <c r="A8" t="s">
        <v>21</v>
      </c>
      <c r="B8" t="s">
        <v>17</v>
      </c>
      <c r="C8">
        <v>7</v>
      </c>
      <c r="D8" s="1">
        <v>44323</v>
      </c>
      <c r="E8" s="2">
        <v>69.489999999999995</v>
      </c>
      <c r="F8" s="2">
        <v>61.69</v>
      </c>
      <c r="G8" s="1">
        <v>44462</v>
      </c>
      <c r="H8">
        <f t="shared" si="6"/>
        <v>-0.11224636638365229</v>
      </c>
      <c r="I8">
        <f t="shared" si="7"/>
        <v>139</v>
      </c>
    </row>
    <row r="9" spans="1:9" x14ac:dyDescent="0.25">
      <c r="A9" t="s">
        <v>29</v>
      </c>
      <c r="B9" t="s">
        <v>13</v>
      </c>
      <c r="C9">
        <v>9</v>
      </c>
      <c r="D9" s="1">
        <v>44449</v>
      </c>
      <c r="E9" s="2">
        <v>49</v>
      </c>
      <c r="F9" s="2">
        <v>49.56</v>
      </c>
      <c r="G9" s="1">
        <v>44462</v>
      </c>
      <c r="H9">
        <f t="shared" si="6"/>
        <v>1.1428571428571475E-2</v>
      </c>
      <c r="I9">
        <f t="shared" si="7"/>
        <v>13</v>
      </c>
    </row>
    <row r="10" spans="1:9" x14ac:dyDescent="0.25">
      <c r="A10" t="s">
        <v>24</v>
      </c>
      <c r="B10" t="s">
        <v>15</v>
      </c>
      <c r="C10">
        <v>5</v>
      </c>
      <c r="D10" s="1">
        <v>44368</v>
      </c>
      <c r="E10" s="2">
        <v>95.05</v>
      </c>
      <c r="F10" s="2">
        <v>85.77</v>
      </c>
      <c r="G10" s="1">
        <v>44462</v>
      </c>
      <c r="H10">
        <f t="shared" si="6"/>
        <v>-9.763282482903736E-2</v>
      </c>
      <c r="I10">
        <f t="shared" si="7"/>
        <v>94</v>
      </c>
    </row>
    <row r="11" spans="1:9" x14ac:dyDescent="0.25">
      <c r="A11" t="s">
        <v>30</v>
      </c>
      <c r="B11" t="s">
        <v>13</v>
      </c>
      <c r="C11">
        <v>9</v>
      </c>
      <c r="D11" s="1">
        <v>44455</v>
      </c>
      <c r="E11" s="2">
        <v>54</v>
      </c>
      <c r="F11" s="2">
        <v>54.86</v>
      </c>
      <c r="G11" s="1">
        <v>44462</v>
      </c>
      <c r="H11">
        <f t="shared" si="6"/>
        <v>1.5925925925925916E-2</v>
      </c>
      <c r="I11">
        <f t="shared" si="7"/>
        <v>7</v>
      </c>
    </row>
    <row r="12" spans="1:9" x14ac:dyDescent="0.25">
      <c r="A12" t="s">
        <v>10</v>
      </c>
      <c r="B12" t="s">
        <v>14</v>
      </c>
      <c r="C12">
        <v>11</v>
      </c>
      <c r="D12" s="1">
        <v>44271</v>
      </c>
      <c r="E12" s="2">
        <v>44.05</v>
      </c>
      <c r="F12" s="2">
        <v>35.979999999999997</v>
      </c>
      <c r="G12" s="1">
        <v>44462</v>
      </c>
      <c r="H12">
        <f t="shared" si="6"/>
        <v>-0.18320090805902386</v>
      </c>
      <c r="I12">
        <f t="shared" si="7"/>
        <v>191</v>
      </c>
    </row>
    <row r="13" spans="1:9" x14ac:dyDescent="0.25">
      <c r="A13" t="s">
        <v>31</v>
      </c>
      <c r="B13" t="s">
        <v>13</v>
      </c>
      <c r="C13">
        <v>5</v>
      </c>
      <c r="D13" s="1">
        <v>44459</v>
      </c>
      <c r="E13" s="2">
        <v>93.09</v>
      </c>
      <c r="F13" s="2">
        <v>96.02</v>
      </c>
      <c r="G13" s="1">
        <v>44462</v>
      </c>
      <c r="H13">
        <f t="shared" si="6"/>
        <v>3.147491674723378E-2</v>
      </c>
      <c r="I13">
        <f t="shared" si="7"/>
        <v>3</v>
      </c>
    </row>
    <row r="14" spans="1:9" x14ac:dyDescent="0.25">
      <c r="A14" t="s">
        <v>11</v>
      </c>
      <c r="B14" t="s">
        <v>17</v>
      </c>
      <c r="C14">
        <v>6</v>
      </c>
      <c r="D14" s="1">
        <v>44271</v>
      </c>
      <c r="E14" s="2">
        <v>73.459999999999994</v>
      </c>
      <c r="F14" s="2">
        <v>53.36</v>
      </c>
      <c r="G14" s="1">
        <v>44462</v>
      </c>
      <c r="H14">
        <f t="shared" si="6"/>
        <v>-0.27361829567111345</v>
      </c>
      <c r="I14">
        <f t="shared" si="7"/>
        <v>191</v>
      </c>
    </row>
    <row r="15" spans="1:9" x14ac:dyDescent="0.25">
      <c r="A15" t="s">
        <v>27</v>
      </c>
      <c r="B15" t="s">
        <v>23</v>
      </c>
      <c r="C15">
        <v>6</v>
      </c>
      <c r="D15" s="1">
        <v>44442</v>
      </c>
      <c r="E15" s="2">
        <v>78.5</v>
      </c>
      <c r="F15" s="2">
        <v>76.11</v>
      </c>
      <c r="G15" s="1">
        <v>44462</v>
      </c>
      <c r="H15">
        <f t="shared" si="6"/>
        <v>-3.0445859872611471E-2</v>
      </c>
      <c r="I15">
        <f t="shared" si="7"/>
        <v>20</v>
      </c>
    </row>
    <row r="16" spans="1:9" x14ac:dyDescent="0.25">
      <c r="A16" t="s">
        <v>19</v>
      </c>
      <c r="B16" t="s">
        <v>20</v>
      </c>
      <c r="C16">
        <v>9</v>
      </c>
      <c r="D16" s="1">
        <v>44305</v>
      </c>
      <c r="E16" s="2">
        <v>53.12</v>
      </c>
      <c r="F16" s="2">
        <v>47.2</v>
      </c>
      <c r="G16" s="1">
        <v>44462</v>
      </c>
      <c r="H16">
        <f t="shared" ref="H16:H17" si="8">(F16-E16)/E16</f>
        <v>-0.11144578313253002</v>
      </c>
      <c r="I16">
        <f t="shared" ref="I16:I17" si="9">G16-D16</f>
        <v>157</v>
      </c>
    </row>
    <row r="17" spans="1:9" x14ac:dyDescent="0.25">
      <c r="A17" t="s">
        <v>25</v>
      </c>
      <c r="B17" t="s">
        <v>13</v>
      </c>
      <c r="C17">
        <v>18</v>
      </c>
      <c r="D17" s="1">
        <v>44427</v>
      </c>
      <c r="E17" s="2">
        <v>27.31</v>
      </c>
      <c r="F17" s="2">
        <v>27.35</v>
      </c>
      <c r="G17" s="1">
        <v>44462</v>
      </c>
      <c r="H17">
        <f t="shared" si="8"/>
        <v>1.4646649578909814E-3</v>
      </c>
      <c r="I17">
        <f t="shared" si="9"/>
        <v>35</v>
      </c>
    </row>
  </sheetData>
  <sortState xmlns:xlrd2="http://schemas.microsoft.com/office/spreadsheetml/2017/richdata2" ref="A5:I14">
    <sortCondition ref="A6:A1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Kirkpatrick</dc:creator>
  <cp:lastModifiedBy>Brian Kirkpatrick</cp:lastModifiedBy>
  <dcterms:created xsi:type="dcterms:W3CDTF">2021-03-18T22:48:38Z</dcterms:created>
  <dcterms:modified xsi:type="dcterms:W3CDTF">2021-09-23T23:18:41Z</dcterms:modified>
</cp:coreProperties>
</file>