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1026\"/>
    </mc:Choice>
  </mc:AlternateContent>
  <xr:revisionPtr revIDLastSave="0" documentId="13_ncr:1_{F698BE7C-2228-48F6-90C6-FC74498EA09B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I7" i="1"/>
  <c r="H7" i="1"/>
  <c r="H6" i="1"/>
  <c r="I6" i="1"/>
  <c r="I2" i="1"/>
  <c r="H2" i="1"/>
  <c r="I8" i="1"/>
  <c r="H8" i="1"/>
  <c r="I3" i="1"/>
  <c r="H3" i="1"/>
  <c r="I10" i="1"/>
  <c r="H10" i="1"/>
  <c r="I4" i="1"/>
  <c r="I5" i="1"/>
  <c r="H4" i="1"/>
  <c r="H5" i="1"/>
</calcChain>
</file>

<file path=xl/sharedStrings.xml><?xml version="1.0" encoding="utf-8"?>
<sst xmlns="http://schemas.openxmlformats.org/spreadsheetml/2006/main" count="37" uniqueCount="25">
  <si>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</si>
  <si>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</si>
  <si>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</si>
  <si>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</si>
  <si>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</si>
  <si>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</si>
  <si>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</si>
  <si>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</si>
  <si>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</si>
  <si>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</si>
  <si>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sector</t>
  </si>
  <si>
    <t>HEALTH_CARE</t>
  </si>
  <si>
    <t>INDUSTRIALS</t>
  </si>
  <si>
    <t>ENERGY</t>
  </si>
  <si>
    <t>INFO_TECH</t>
  </si>
  <si>
    <t>CONS_STAP</t>
  </si>
  <si>
    <t>VREX</t>
  </si>
  <si>
    <t>BCC</t>
  </si>
  <si>
    <t>TSN</t>
  </si>
  <si>
    <t>ACLS</t>
  </si>
  <si>
    <t>MRVI</t>
  </si>
  <si>
    <t>strategy</t>
  </si>
  <si>
    <t>alpha</t>
  </si>
  <si>
    <t>PSMT</t>
  </si>
  <si>
    <t>UNFI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</si>
</sst>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pane ySplit="1" topLeftCell="A2" activePane="bottomLeft" state="frozen"/>
      <selection pane="bottomLeft" activeCell="A4" sqref="A4:XFD4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10.7109375" bestFit="1" customWidth="1"/>
    <col min="8" max="8" width="12.7109375" bestFit="1" customWidth="1"/>
    <col min="9" max="9" width="14.42578125" bestFit="1" customWidth="1"/>
  </cols>
  <sheetData>
    <row r="1" spans="1:10" s="3" customFormat="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21</v>
      </c>
    </row>
    <row r="2" spans="1:10" s="3" customFormat="1" x14ac:dyDescent="0.25">
      <c r="A2" t="s">
        <v>19</v>
      </c>
      <c r="B2" t="s">
        <v>14</v>
      </c>
      <c r="C2">
        <v>10</v>
      </c>
      <c r="D2" s="1">
        <v>44449</v>
      </c>
      <c r="E2" s="2">
        <v>49.38</v>
      </c>
      <c r="F2" s="2">
        <v>50.86</v>
      </c>
      <c r="G2" s="1">
        <v>44495</v>
      </c>
      <c r="H2">
        <f t="shared" ref="H2:H3" si="0">(F2-E2)/E2</f>
        <v>2.9971648440664172E-2</v>
      </c>
      <c r="I2">
        <f t="shared" ref="I2:I3" si="1">G2-D2</f>
        <v>46</v>
      </c>
      <c r="J2" s="4" t="s">
        <v>22</v>
      </c>
    </row>
    <row r="3" spans="1:10" s="3" customFormat="1" x14ac:dyDescent="0.25">
      <c r="A3" t="s">
        <v>17</v>
      </c>
      <c r="B3" t="s">
        <v>12</v>
      </c>
      <c r="C3">
        <v>8</v>
      </c>
      <c r="D3" s="1">
        <v>44446</v>
      </c>
      <c r="E3" s="2">
        <v>58.32</v>
      </c>
      <c r="F3" s="2">
        <v>57.35</v>
      </c>
      <c r="G3" s="1">
        <v>44495</v>
      </c>
      <c r="H3">
        <f t="shared" si="0"/>
        <v>-1.6632373113854577E-2</v>
      </c>
      <c r="I3">
        <f t="shared" si="1"/>
        <v>49</v>
      </c>
      <c r="J3" s="4" t="s">
        <v>22</v>
      </c>
    </row>
    <row r="4" spans="1:10" x14ac:dyDescent="0.25">
      <c r="A4" t="s">
        <v>8</v>
      </c>
      <c r="B4" t="s">
        <v>12</v>
      </c>
      <c r="C4">
        <v>9</v>
      </c>
      <c r="D4" s="1">
        <v>44271</v>
      </c>
      <c r="E4" s="2">
        <v>51.13</v>
      </c>
      <c r="F4" s="2">
        <v>45.14</v>
      </c>
      <c r="G4" s="1">
        <v>44495</v>
      </c>
      <c r="H4">
        <f t="shared" ref="H4:H8" si="2">(F4-E4)/E4</f>
        <v>-0.11715235673772739</v>
      </c>
      <c r="I4">
        <f t="shared" ref="I4:I8" si="3">G4-D4</f>
        <v>224</v>
      </c>
      <c r="J4" s="4" t="s">
        <v>22</v>
      </c>
    </row>
    <row r="5" spans="1:10" x14ac:dyDescent="0.25">
      <c r="A5" t="s">
        <v>9</v>
      </c>
      <c r="B5" t="s">
        <v>13</v>
      </c>
      <c r="C5">
        <v>13</v>
      </c>
      <c r="D5" s="1">
        <v>44271</v>
      </c>
      <c r="E5" s="2">
        <v>34.67</v>
      </c>
      <c r="F5" s="2">
        <v>32.33</v>
      </c>
      <c r="G5" s="1">
        <v>44495</v>
      </c>
      <c r="H5">
        <f t="shared" si="2"/>
        <v>-6.7493510239400159E-2</v>
      </c>
      <c r="I5">
        <f t="shared" si="3"/>
        <v>224</v>
      </c>
      <c r="J5" s="4" t="s">
        <v>22</v>
      </c>
    </row>
    <row r="6" spans="1:10" x14ac:dyDescent="0.25">
      <c r="A6" t="s">
        <v>20</v>
      </c>
      <c r="B6" t="s">
        <v>11</v>
      </c>
      <c r="C6">
        <v>9</v>
      </c>
      <c r="D6" s="1">
        <v>44449</v>
      </c>
      <c r="E6" s="2">
        <v>49</v>
      </c>
      <c r="F6" s="2">
        <v>41.24</v>
      </c>
      <c r="G6" s="1">
        <v>44495</v>
      </c>
      <c r="H6">
        <f t="shared" si="2"/>
        <v>-0.15836734693877547</v>
      </c>
      <c r="I6">
        <f t="shared" si="3"/>
        <v>46</v>
      </c>
      <c r="J6" s="4" t="s">
        <v>22</v>
      </c>
    </row>
    <row r="7" spans="1:10" x14ac:dyDescent="0.25">
      <c r="A7" t="s">
        <v>23</v>
      </c>
      <c r="B7" t="s">
        <v>15</v>
      </c>
      <c r="C7">
        <v>6</v>
      </c>
      <c r="D7" s="1">
        <v>44484</v>
      </c>
      <c r="E7" s="2">
        <v>78.66</v>
      </c>
      <c r="F7" s="2">
        <v>72.12</v>
      </c>
      <c r="G7" s="1">
        <v>44495</v>
      </c>
      <c r="H7">
        <f t="shared" ref="H7" si="4">(F7-E7)/E7</f>
        <v>-8.3142639206712332E-2</v>
      </c>
      <c r="I7">
        <f t="shared" ref="I7" si="5">G7-D7</f>
        <v>11</v>
      </c>
      <c r="J7" s="4" t="s">
        <v>22</v>
      </c>
    </row>
    <row r="8" spans="1:10" x14ac:dyDescent="0.25">
      <c r="A8" t="s">
        <v>18</v>
      </c>
      <c r="B8" t="s">
        <v>15</v>
      </c>
      <c r="C8">
        <v>6</v>
      </c>
      <c r="D8" s="1">
        <v>44442</v>
      </c>
      <c r="E8" s="2">
        <v>78.5</v>
      </c>
      <c r="F8" s="2">
        <v>82.49</v>
      </c>
      <c r="G8" s="1">
        <v>44495</v>
      </c>
      <c r="H8">
        <f t="shared" si="2"/>
        <v>5.0828025477706942E-2</v>
      </c>
      <c r="I8">
        <f t="shared" si="3"/>
        <v>53</v>
      </c>
      <c r="J8" s="4" t="s">
        <v>22</v>
      </c>
    </row>
    <row r="9" spans="1:10" x14ac:dyDescent="0.25">
      <c r="A9" t="s">
        <v>24</v>
      </c>
      <c r="B9" t="s">
        <v>15</v>
      </c>
      <c r="C9">
        <v>11</v>
      </c>
      <c r="D9" s="1">
        <v>44484</v>
      </c>
      <c r="E9" s="2">
        <v>45.19</v>
      </c>
      <c r="F9" s="2">
        <v>42.54</v>
      </c>
      <c r="G9" s="1">
        <v>44495</v>
      </c>
      <c r="H9">
        <f t="shared" ref="H9" si="6">(F9-E9)/E9</f>
        <v>-5.8641292321309997E-2</v>
      </c>
      <c r="I9">
        <f t="shared" ref="I9" si="7">G9-D9</f>
        <v>11</v>
      </c>
      <c r="J9" s="4" t="s">
        <v>22</v>
      </c>
    </row>
    <row r="10" spans="1:10" x14ac:dyDescent="0.25">
      <c r="A10" t="s">
        <v>16</v>
      </c>
      <c r="B10" t="s">
        <v>11</v>
      </c>
      <c r="C10">
        <v>18</v>
      </c>
      <c r="D10" s="1">
        <v>44427</v>
      </c>
      <c r="E10" s="2">
        <v>27.31</v>
      </c>
      <c r="F10" s="2">
        <v>26.36</v>
      </c>
      <c r="G10" s="1">
        <v>44495</v>
      </c>
      <c r="H10">
        <f t="shared" ref="H10" si="8">(F10-E10)/E10</f>
        <v>-3.4785792749908437E-2</v>
      </c>
      <c r="I10">
        <f t="shared" ref="I10" si="9">G10-D10</f>
        <v>68</v>
      </c>
      <c r="J10" s="4" t="s">
        <v>22</v>
      </c>
    </row>
  </sheetData>
  <sortState xmlns:xlrd2="http://schemas.microsoft.com/office/spreadsheetml/2017/richdata2" ref="A4:I6">
    <sortCondition ref="A4:A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2021-10-26T22:52:40Z</dcterms:modified>
</cp:coreProperties>
</file>