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326\"/>
    </mc:Choice>
  </mc:AlternateContent>
  <xr:revisionPtr revIDLastSave="0" documentId="13_ncr:1_{267C196A-1E25-4795-9D9D-2C64BAE1D34D}" xr6:coauthVersionLast="46" xr6:coauthVersionMax="46" xr10:uidLastSave="{00000000-0000-0000-0000-000000000000}"/>
  <bookViews>
    <workbookView xWindow="2490" yWindow="340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J20" i="1" l="1"/>
  <c r="I20" i="1"/>
  <c r="J18" i="1"/>
  <c r="I18" i="1"/>
  <c r="J16" i="1"/>
  <c r="I16" i="1"/>
  <c r="J14" i="1"/>
  <c r="I14" i="1"/>
  <c r="J8" i="1"/>
  <c r="I8" i="1"/>
  <c r="J2" i="1"/>
  <c r="J3" i="1"/>
  <c r="J4" i="1"/>
  <c r="J5" i="1"/>
  <c r="J6" i="1"/>
  <c r="J7" i="1"/>
  <c r="J9" i="1"/>
  <c r="J10" i="1"/>
  <c r="J11" i="1"/>
  <c r="J12" i="1"/>
  <c r="J13" i="1"/>
  <c r="J15" i="1"/>
  <c r="J17" i="1"/>
  <c r="J19" i="1"/>
  <c r="I2" i="1"/>
  <c r="I3" i="1"/>
  <c r="I4" i="1"/>
  <c r="I5" i="1"/>
  <c r="I6" i="1"/>
  <c r="I7" i="1"/>
  <c r="I9" i="1"/>
  <c r="I10" i="1"/>
  <c r="I11" i="1"/>
  <c r="I12" i="1"/>
  <c r="I13" i="1"/>
  <c r="I15" i="1"/>
  <c r="I17" i="1"/>
  <c r="I19" i="1"/>
</calcChain>
</file>

<file path=xl/sharedStrings.xml><?xml version="1.0" encoding="utf-8"?>
<sst xmlns="http://schemas.openxmlformats.org/spreadsheetml/2006/main" count="48" uniqueCount="37">
  <si>
    <t>symbol</t>
  </si>
  <si>
    <t>shares</t>
  </si>
  <si>
    <t>acquired</t>
  </si>
  <si>
    <t>original_price</t>
  </si>
  <si>
    <t>latest_price</t>
  </si>
  <si>
    <t>as_of</t>
  </si>
  <si>
    <t>is_open</t>
  </si>
  <si>
    <t>gain_pct</t>
  </si>
  <si>
    <t>duration_days</t>
  </si>
  <si>
    <t>BRKR</t>
  </si>
  <si>
    <t>CERN</t>
  </si>
  <si>
    <t>CMBM</t>
  </si>
  <si>
    <t>CVS</t>
  </si>
  <si>
    <t>F</t>
  </si>
  <si>
    <t>HI</t>
  </si>
  <si>
    <t>INT</t>
  </si>
  <si>
    <t>KR</t>
  </si>
  <si>
    <t>LXP</t>
  </si>
  <si>
    <t>MS</t>
  </si>
  <si>
    <t>PGR</t>
  </si>
  <si>
    <t>SONO</t>
  </si>
  <si>
    <t>TSE</t>
  </si>
  <si>
    <t>sector</t>
  </si>
  <si>
    <t>HEALTH_CARE</t>
  </si>
  <si>
    <t>INFO_TECH</t>
  </si>
  <si>
    <t>CONS_DISC</t>
  </si>
  <si>
    <t>INDUSTRIALS</t>
  </si>
  <si>
    <t>ENERGY</t>
  </si>
  <si>
    <t>CONS_STAP</t>
  </si>
  <si>
    <t>REAL_ESTATE</t>
  </si>
  <si>
    <t>FINANCIALS</t>
  </si>
  <si>
    <t>MATERIALS</t>
  </si>
  <si>
    <t>FRTA</t>
  </si>
  <si>
    <t>MYRG</t>
  </si>
  <si>
    <t>PNTG</t>
  </si>
  <si>
    <t>SPB</t>
  </si>
  <si>
    <t>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</si>
</sst>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8.28515625" bestFit="1" customWidth="1"/>
    <col min="9" max="9" width="12.7109375" bestFit="1" customWidth="1"/>
    <col min="10" max="10" width="14.42578125" bestFit="1" customWidth="1"/>
  </cols>
  <sheetData>
    <row r="1" spans="1:10" s="3" customFormat="1" x14ac:dyDescent="0.25">
      <c r="A1" s="3" t="s">
        <v>0</v>
      </c>
      <c r="B1" s="3" t="s">
        <v>22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t="s">
        <v>9</v>
      </c>
      <c r="B2" t="s">
        <v>23</v>
      </c>
      <c r="C2">
        <v>7</v>
      </c>
      <c r="D2" s="1">
        <v>44271</v>
      </c>
      <c r="E2" s="2">
        <v>63.78</v>
      </c>
      <c r="F2" s="2">
        <v>63.4</v>
      </c>
      <c r="G2" s="1">
        <v>44281</v>
      </c>
      <c r="H2" t="b">
        <v>1</v>
      </c>
      <c r="I2">
        <f t="shared" ref="I2:I20" si="0">(F2-E2)/E2</f>
        <v>-5.9579805581687446E-3</v>
      </c>
      <c r="J2">
        <f t="shared" ref="J2:J20" si="1">G2-D2</f>
        <v>10</v>
      </c>
    </row>
    <row r="3" spans="1:10" x14ac:dyDescent="0.25">
      <c r="A3" t="s">
        <v>10</v>
      </c>
      <c r="B3" t="s">
        <v>23</v>
      </c>
      <c r="C3">
        <v>6</v>
      </c>
      <c r="D3" s="1">
        <v>44215</v>
      </c>
      <c r="E3" s="2">
        <v>86.99</v>
      </c>
      <c r="F3" s="2">
        <v>72.430000000000007</v>
      </c>
      <c r="G3" s="1">
        <v>44281</v>
      </c>
      <c r="H3" t="b">
        <v>1</v>
      </c>
      <c r="I3">
        <f t="shared" si="0"/>
        <v>-0.16737556040924231</v>
      </c>
      <c r="J3">
        <f t="shared" si="1"/>
        <v>66</v>
      </c>
    </row>
    <row r="4" spans="1:10" x14ac:dyDescent="0.25">
      <c r="A4" t="s">
        <v>11</v>
      </c>
      <c r="B4" t="s">
        <v>24</v>
      </c>
      <c r="C4">
        <v>9</v>
      </c>
      <c r="D4" s="1">
        <v>44271</v>
      </c>
      <c r="E4" s="2">
        <v>53.4</v>
      </c>
      <c r="F4" s="2">
        <v>45.87</v>
      </c>
      <c r="G4" s="1">
        <v>44281</v>
      </c>
      <c r="H4" t="b">
        <v>1</v>
      </c>
      <c r="I4">
        <f t="shared" si="0"/>
        <v>-0.14101123595505621</v>
      </c>
      <c r="J4">
        <f t="shared" si="1"/>
        <v>10</v>
      </c>
    </row>
    <row r="5" spans="1:10" x14ac:dyDescent="0.25">
      <c r="A5" t="s">
        <v>11</v>
      </c>
      <c r="B5" t="s">
        <v>24</v>
      </c>
      <c r="C5">
        <v>12</v>
      </c>
      <c r="D5" s="1">
        <v>44263</v>
      </c>
      <c r="E5" s="2">
        <v>32.1</v>
      </c>
      <c r="F5" s="2">
        <v>45.87</v>
      </c>
      <c r="G5" s="1">
        <v>44281</v>
      </c>
      <c r="H5" t="b">
        <v>1</v>
      </c>
      <c r="I5">
        <f t="shared" si="0"/>
        <v>0.4289719626168223</v>
      </c>
      <c r="J5">
        <f t="shared" si="1"/>
        <v>18</v>
      </c>
    </row>
    <row r="6" spans="1:10" x14ac:dyDescent="0.25">
      <c r="A6" t="s">
        <v>12</v>
      </c>
      <c r="B6" t="s">
        <v>23</v>
      </c>
      <c r="C6">
        <v>6</v>
      </c>
      <c r="D6" s="1">
        <v>44175</v>
      </c>
      <c r="E6" s="2">
        <v>70.83</v>
      </c>
      <c r="F6" s="2">
        <v>75.959999999999994</v>
      </c>
      <c r="G6" s="1">
        <v>44281</v>
      </c>
      <c r="H6" t="b">
        <v>1</v>
      </c>
      <c r="I6">
        <f t="shared" si="0"/>
        <v>7.2426937738246447E-2</v>
      </c>
      <c r="J6">
        <f t="shared" si="1"/>
        <v>106</v>
      </c>
    </row>
    <row r="7" spans="1:10" x14ac:dyDescent="0.25">
      <c r="A7" t="s">
        <v>13</v>
      </c>
      <c r="B7" t="s">
        <v>25</v>
      </c>
      <c r="C7">
        <v>39</v>
      </c>
      <c r="D7" s="1">
        <v>44265</v>
      </c>
      <c r="E7" s="2">
        <v>12.91</v>
      </c>
      <c r="F7" s="2">
        <v>12.3</v>
      </c>
      <c r="G7" s="1">
        <v>44281</v>
      </c>
      <c r="H7" t="b">
        <v>1</v>
      </c>
      <c r="I7">
        <f t="shared" si="0"/>
        <v>-4.7250193648334576E-2</v>
      </c>
      <c r="J7">
        <f t="shared" si="1"/>
        <v>16</v>
      </c>
    </row>
    <row r="8" spans="1:10" x14ac:dyDescent="0.25">
      <c r="A8" t="s">
        <v>32</v>
      </c>
      <c r="B8" t="s">
        <v>31</v>
      </c>
      <c r="C8">
        <v>21</v>
      </c>
      <c r="D8" s="1">
        <v>44274</v>
      </c>
      <c r="E8" s="2">
        <v>23.43</v>
      </c>
      <c r="F8" s="2">
        <v>23.32</v>
      </c>
      <c r="G8" s="1">
        <v>44281</v>
      </c>
      <c r="H8" t="b">
        <v>1</v>
      </c>
      <c r="I8">
        <f t="shared" si="0"/>
        <v>-4.6948356807511495E-3</v>
      </c>
      <c r="J8">
        <f t="shared" si="1"/>
        <v>7</v>
      </c>
    </row>
    <row r="9" spans="1:10" x14ac:dyDescent="0.25">
      <c r="A9" t="s">
        <v>14</v>
      </c>
      <c r="B9" t="s">
        <v>26</v>
      </c>
      <c r="C9">
        <v>9</v>
      </c>
      <c r="D9" s="1">
        <v>44271</v>
      </c>
      <c r="E9" s="2">
        <v>51.13</v>
      </c>
      <c r="F9" s="2">
        <v>48.94</v>
      </c>
      <c r="G9" s="1">
        <v>44281</v>
      </c>
      <c r="H9" t="b">
        <v>1</v>
      </c>
      <c r="I9">
        <f t="shared" si="0"/>
        <v>-4.2831996870721784E-2</v>
      </c>
      <c r="J9">
        <f t="shared" si="1"/>
        <v>10</v>
      </c>
    </row>
    <row r="10" spans="1:10" x14ac:dyDescent="0.25">
      <c r="A10" t="s">
        <v>15</v>
      </c>
      <c r="B10" t="s">
        <v>27</v>
      </c>
      <c r="C10">
        <v>13</v>
      </c>
      <c r="D10" s="1">
        <v>44271</v>
      </c>
      <c r="E10" s="2">
        <v>34.67</v>
      </c>
      <c r="F10" s="2">
        <v>36.15</v>
      </c>
      <c r="G10" s="1">
        <v>44281</v>
      </c>
      <c r="H10" t="b">
        <v>1</v>
      </c>
      <c r="I10">
        <f t="shared" si="0"/>
        <v>4.2688203057398233E-2</v>
      </c>
      <c r="J10">
        <f t="shared" si="1"/>
        <v>10</v>
      </c>
    </row>
    <row r="11" spans="1:10" x14ac:dyDescent="0.25">
      <c r="A11" t="s">
        <v>16</v>
      </c>
      <c r="B11" t="s">
        <v>28</v>
      </c>
      <c r="C11">
        <v>13</v>
      </c>
      <c r="D11" s="1">
        <v>44068</v>
      </c>
      <c r="E11" s="2">
        <v>36.36</v>
      </c>
      <c r="F11" s="2">
        <v>37.229999999999997</v>
      </c>
      <c r="G11" s="1">
        <v>44281</v>
      </c>
      <c r="H11" t="b">
        <v>1</v>
      </c>
      <c r="I11">
        <f t="shared" si="0"/>
        <v>2.3927392739273856E-2</v>
      </c>
      <c r="J11">
        <f t="shared" si="1"/>
        <v>213</v>
      </c>
    </row>
    <row r="12" spans="1:10" x14ac:dyDescent="0.25">
      <c r="A12" t="s">
        <v>17</v>
      </c>
      <c r="B12" t="s">
        <v>29</v>
      </c>
      <c r="C12">
        <v>42</v>
      </c>
      <c r="D12" s="1">
        <v>44271</v>
      </c>
      <c r="E12" s="2">
        <v>11.86</v>
      </c>
      <c r="F12" s="2">
        <v>11.53</v>
      </c>
      <c r="G12" s="1">
        <v>44281</v>
      </c>
      <c r="H12" t="b">
        <v>1</v>
      </c>
      <c r="I12">
        <f t="shared" si="0"/>
        <v>-2.7824620573355826E-2</v>
      </c>
      <c r="J12">
        <f t="shared" si="1"/>
        <v>10</v>
      </c>
    </row>
    <row r="13" spans="1:10" x14ac:dyDescent="0.25">
      <c r="A13" t="s">
        <v>18</v>
      </c>
      <c r="B13" t="s">
        <v>30</v>
      </c>
      <c r="C13">
        <v>5</v>
      </c>
      <c r="D13" s="1">
        <v>44271</v>
      </c>
      <c r="E13" s="2">
        <v>84.49</v>
      </c>
      <c r="F13" s="2">
        <v>79.98</v>
      </c>
      <c r="G13" s="1">
        <v>44281</v>
      </c>
      <c r="H13" t="b">
        <v>1</v>
      </c>
      <c r="I13">
        <f t="shared" si="0"/>
        <v>-5.3379098118120381E-2</v>
      </c>
      <c r="J13">
        <f t="shared" si="1"/>
        <v>10</v>
      </c>
    </row>
    <row r="14" spans="1:10" x14ac:dyDescent="0.25">
      <c r="A14" t="s">
        <v>33</v>
      </c>
      <c r="B14" t="s">
        <v>26</v>
      </c>
      <c r="C14">
        <v>6</v>
      </c>
      <c r="D14" s="1">
        <v>44274</v>
      </c>
      <c r="E14" s="2">
        <v>72.81</v>
      </c>
      <c r="F14" s="2">
        <v>68.099999999999994</v>
      </c>
      <c r="G14" s="1">
        <v>44281</v>
      </c>
      <c r="H14" t="b">
        <v>1</v>
      </c>
      <c r="I14">
        <f t="shared" si="0"/>
        <v>-6.4688916357643289E-2</v>
      </c>
      <c r="J14">
        <f t="shared" si="1"/>
        <v>7</v>
      </c>
    </row>
    <row r="15" spans="1:10" x14ac:dyDescent="0.25">
      <c r="A15" t="s">
        <v>19</v>
      </c>
      <c r="B15" t="s">
        <v>30</v>
      </c>
      <c r="C15">
        <v>5</v>
      </c>
      <c r="D15" s="1">
        <v>44196</v>
      </c>
      <c r="E15" s="2">
        <v>97.82</v>
      </c>
      <c r="F15" s="2">
        <v>95.25</v>
      </c>
      <c r="G15" s="1">
        <v>44281</v>
      </c>
      <c r="H15" t="b">
        <v>1</v>
      </c>
      <c r="I15">
        <f t="shared" si="0"/>
        <v>-2.6272745859742316E-2</v>
      </c>
      <c r="J15">
        <f t="shared" si="1"/>
        <v>85</v>
      </c>
    </row>
    <row r="16" spans="1:10" x14ac:dyDescent="0.25">
      <c r="A16" t="s">
        <v>34</v>
      </c>
      <c r="B16" t="s">
        <v>23</v>
      </c>
      <c r="C16">
        <v>10</v>
      </c>
      <c r="D16" s="1">
        <v>44274</v>
      </c>
      <c r="E16" s="2">
        <v>47.64</v>
      </c>
      <c r="F16" s="2">
        <v>47.07</v>
      </c>
      <c r="G16" s="1">
        <v>44281</v>
      </c>
      <c r="H16" t="b">
        <v>1</v>
      </c>
      <c r="I16">
        <f t="shared" si="0"/>
        <v>-1.1964735516372801E-2</v>
      </c>
      <c r="J16">
        <f t="shared" si="1"/>
        <v>7</v>
      </c>
    </row>
    <row r="17" spans="1:10" x14ac:dyDescent="0.25">
      <c r="A17" t="s">
        <v>20</v>
      </c>
      <c r="B17" t="s">
        <v>25</v>
      </c>
      <c r="C17">
        <v>11</v>
      </c>
      <c r="D17" s="1">
        <v>44271</v>
      </c>
      <c r="E17" s="2">
        <v>44.05</v>
      </c>
      <c r="F17" s="2">
        <v>37.840000000000003</v>
      </c>
      <c r="G17" s="1">
        <v>44281</v>
      </c>
      <c r="H17" t="b">
        <v>1</v>
      </c>
      <c r="I17">
        <f t="shared" si="0"/>
        <v>-0.14097616345062416</v>
      </c>
      <c r="J17">
        <f t="shared" si="1"/>
        <v>10</v>
      </c>
    </row>
    <row r="18" spans="1:10" x14ac:dyDescent="0.25">
      <c r="A18" t="s">
        <v>35</v>
      </c>
      <c r="B18" t="s">
        <v>28</v>
      </c>
      <c r="C18">
        <v>5</v>
      </c>
      <c r="D18" s="1">
        <v>44274</v>
      </c>
      <c r="E18" s="2">
        <v>84.42</v>
      </c>
      <c r="F18" s="2">
        <v>84.13</v>
      </c>
      <c r="G18" s="1">
        <v>44281</v>
      </c>
      <c r="H18" t="b">
        <v>1</v>
      </c>
      <c r="I18">
        <f t="shared" si="0"/>
        <v>-3.4352049277423151E-3</v>
      </c>
      <c r="J18">
        <f t="shared" si="1"/>
        <v>7</v>
      </c>
    </row>
    <row r="19" spans="1:10" x14ac:dyDescent="0.25">
      <c r="A19" t="s">
        <v>21</v>
      </c>
      <c r="B19" t="s">
        <v>31</v>
      </c>
      <c r="C19">
        <v>6</v>
      </c>
      <c r="D19" s="1">
        <v>44271</v>
      </c>
      <c r="E19" s="2">
        <v>73.459999999999994</v>
      </c>
      <c r="F19" s="2">
        <v>65.48</v>
      </c>
      <c r="G19" s="1">
        <v>44281</v>
      </c>
      <c r="H19" t="b">
        <v>1</v>
      </c>
      <c r="I19">
        <f t="shared" si="0"/>
        <v>-0.10863054723659121</v>
      </c>
      <c r="J19">
        <f t="shared" si="1"/>
        <v>10</v>
      </c>
    </row>
    <row r="20" spans="1:10" x14ac:dyDescent="0.25">
      <c r="A20" t="s">
        <v>36</v>
      </c>
      <c r="B20" t="s">
        <v>30</v>
      </c>
      <c r="C20">
        <v>5</v>
      </c>
      <c r="D20" s="1">
        <v>44274</v>
      </c>
      <c r="E20" s="2">
        <v>95.89</v>
      </c>
      <c r="F20" s="2">
        <v>96.1</v>
      </c>
      <c r="G20" s="1">
        <v>44281</v>
      </c>
      <c r="H20" t="b">
        <v>1</v>
      </c>
      <c r="I20">
        <f t="shared" si="0"/>
        <v>2.190009385754445E-3</v>
      </c>
      <c r="J20">
        <f t="shared" si="1"/>
        <v>7</v>
      </c>
    </row>
  </sheetData>
  <sortState xmlns:xlrd2="http://schemas.microsoft.com/office/spreadsheetml/2017/richdata2" ref="A2:J19">
    <sortCondition ref="A4:A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2021-03-26T22:29:24Z</dcterms:modified>
</cp:coreProperties>
</file>