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datastore\20220127\"/>
    </mc:Choice>
  </mc:AlternateContent>
  <xr:revisionPtr revIDLastSave="0" documentId="13_ncr:1_{343BACD6-FADD-43C1-B223-44DA37254B92}" xr6:coauthVersionLast="47" xr6:coauthVersionMax="47" xr10:uidLastSave="{00000000-0000-0000-0000-000000000000}"/>
  <bookViews>
    <workbookView xWindow="5250" yWindow="3915" windowWidth="21600" windowHeight="11385" xr2:uid="{00000000-000D-0000-FFFF-FFFF00000000}"/>
  </bookViews>
  <sheets>
    <sheet name="position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I11" i="1"/>
  <c r="H9" i="1"/>
  <c r="I9" i="1"/>
  <c r="I3" i="1"/>
  <c r="H3" i="1"/>
  <c r="H10" i="1"/>
  <c r="I10" i="1"/>
  <c r="I13" i="1"/>
  <c r="H13" i="1"/>
  <c r="I8" i="1"/>
  <c r="H8" i="1"/>
  <c r="I6" i="1"/>
  <c r="H6" i="1"/>
  <c r="H12" i="1"/>
  <c r="H7" i="1"/>
  <c r="H5" i="1"/>
  <c r="H2" i="1"/>
  <c r="I2" i="1"/>
  <c r="H4" i="1"/>
  <c r="I4" i="1"/>
  <c r="I12" i="1"/>
  <c r="I7" i="1"/>
  <c r="I5" i="1"/>
</calcChain>
</file>

<file path=xl/sharedStrings.xml><?xml version="1.0" encoding="utf-8"?>
<sst xmlns="http://schemas.openxmlformats.org/spreadsheetml/2006/main" count="46" uniqueCount="30">
  <si>
    <t>symbol</t>
  </si>
  <si>
    <t>shares</t>
  </si>
  <si>
    <t>acquired</t>
  </si>
  <si>
    <t>original_price</t>
  </si>
  <si>
    <t>latest_price</t>
  </si>
  <si>
    <t>as_of</t>
  </si>
  <si>
    <t>gain_pct</t>
  </si>
  <si>
    <t>duration_days</t>
  </si>
  <si>
    <t>HI</t>
  </si>
  <si>
    <t>INT</t>
  </si>
  <si>
    <t>sector</t>
  </si>
  <si>
    <t>INDUSTRIALS</t>
  </si>
  <si>
    <t>ENERGY</t>
  </si>
  <si>
    <t>CONS_STAP</t>
  </si>
  <si>
    <t>strategy</t>
  </si>
  <si>
    <t>alpha</t>
  </si>
  <si>
    <t>PSMT</t>
  </si>
  <si>
    <t>ASO</t>
  </si>
  <si>
    <t>CONS_DISC</t>
  </si>
  <si>
    <t>BG</t>
  </si>
  <si>
    <t>IMKTA</t>
  </si>
  <si>
    <t>KFY</t>
  </si>
  <si>
    <t>RBLX</t>
  </si>
  <si>
    <t>COMM_SERV</t>
  </si>
  <si>
    <t>MATX</t>
  </si>
  <si>
    <t>ATKR</t>
  </si>
  <si>
    <t>LPX</t>
  </si>
  <si>
    <t>PFE</t>
  </si>
  <si>
    <t>MATERIALS</t>
  </si>
  <si>
    <t>HEALTH_CARE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</si>
</sst>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0" borderId="0" xfId="0" applyFont="1"/>
    <xf numFmtId="0" fontId="0" fillId="0" borderId="0" xfId="0" applyFont="1"/>
    <xf numFmtId="1" fontId="18" fillId="0" borderId="0" xfId="0" applyNumberFormat="1" applyFont="1"/>
    <xf numFmtId="1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pane ySplit="1" topLeftCell="A2" activePane="bottomLeft" state="frozen"/>
      <selection pane="bottomLeft" activeCell="G13" sqref="G13"/>
    </sheetView>
  </sheetViews>
  <sheetFormatPr defaultRowHeight="15" x14ac:dyDescent="0.25"/>
  <cols>
    <col min="1" max="1" width="7.85546875" bestFit="1" customWidth="1"/>
    <col min="2" max="2" width="12.42578125" bestFit="1" customWidth="1"/>
    <col min="3" max="3" width="7.28515625" bestFit="1" customWidth="1"/>
    <col min="4" max="4" width="10.7109375" bestFit="1" customWidth="1"/>
    <col min="5" max="5" width="13.42578125" bestFit="1" customWidth="1"/>
    <col min="6" max="6" width="11.5703125" bestFit="1" customWidth="1"/>
    <col min="7" max="7" width="9.7109375" bestFit="1" customWidth="1"/>
    <col min="8" max="8" width="12.7109375" bestFit="1" customWidth="1"/>
    <col min="9" max="9" width="14.42578125" style="6" bestFit="1" customWidth="1"/>
    <col min="10" max="10" width="8.85546875" bestFit="1" customWidth="1"/>
  </cols>
  <sheetData>
    <row r="1" spans="1:10" s="3" customFormat="1" x14ac:dyDescent="0.25">
      <c r="A1" s="3" t="s">
        <v>0</v>
      </c>
      <c r="B1" s="3" t="s">
        <v>10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5" t="s">
        <v>7</v>
      </c>
      <c r="J1" s="3" t="s">
        <v>14</v>
      </c>
    </row>
    <row r="2" spans="1:10" s="3" customFormat="1" x14ac:dyDescent="0.25">
      <c r="A2" t="s">
        <v>17</v>
      </c>
      <c r="B2" t="s">
        <v>18</v>
      </c>
      <c r="C2">
        <v>11</v>
      </c>
      <c r="D2" s="1">
        <v>44496</v>
      </c>
      <c r="E2" s="2">
        <v>43.98</v>
      </c>
      <c r="F2" s="2">
        <v>36.880000000000003</v>
      </c>
      <c r="G2" s="1">
        <v>44588</v>
      </c>
      <c r="H2">
        <f t="shared" ref="H2:H12" si="0">(F2-E2)/E2</f>
        <v>-0.16143701682582981</v>
      </c>
      <c r="I2" s="6">
        <f t="shared" ref="I2:I12" si="1">G2-D2</f>
        <v>92</v>
      </c>
      <c r="J2" s="4" t="s">
        <v>15</v>
      </c>
    </row>
    <row r="3" spans="1:10" s="3" customFormat="1" x14ac:dyDescent="0.25">
      <c r="A3" t="s">
        <v>25</v>
      </c>
      <c r="B3" t="s">
        <v>11</v>
      </c>
      <c r="C3">
        <v>5</v>
      </c>
      <c r="D3" s="1">
        <v>44582</v>
      </c>
      <c r="E3" s="2">
        <v>96.91</v>
      </c>
      <c r="F3" s="2">
        <v>93.83</v>
      </c>
      <c r="G3" s="1">
        <v>44588</v>
      </c>
      <c r="H3">
        <f t="shared" ref="H3" si="2">(F3-E3)/E3</f>
        <v>-3.1782065834279213E-2</v>
      </c>
      <c r="I3" s="6">
        <f t="shared" ref="I3" si="3">G3-D3</f>
        <v>6</v>
      </c>
      <c r="J3" s="4" t="s">
        <v>15</v>
      </c>
    </row>
    <row r="4" spans="1:10" s="3" customFormat="1" x14ac:dyDescent="0.25">
      <c r="A4" t="s">
        <v>19</v>
      </c>
      <c r="B4" t="s">
        <v>13</v>
      </c>
      <c r="C4">
        <v>5</v>
      </c>
      <c r="D4" s="1">
        <v>44515</v>
      </c>
      <c r="E4" s="2">
        <v>95.37</v>
      </c>
      <c r="F4" s="2">
        <v>96.59</v>
      </c>
      <c r="G4" s="1">
        <v>44588</v>
      </c>
      <c r="H4">
        <f t="shared" si="0"/>
        <v>1.2792282688476448E-2</v>
      </c>
      <c r="I4" s="6">
        <f t="shared" si="1"/>
        <v>73</v>
      </c>
      <c r="J4" s="4" t="s">
        <v>15</v>
      </c>
    </row>
    <row r="5" spans="1:10" x14ac:dyDescent="0.25">
      <c r="A5" t="s">
        <v>8</v>
      </c>
      <c r="B5" t="s">
        <v>11</v>
      </c>
      <c r="C5">
        <v>9</v>
      </c>
      <c r="D5" s="1">
        <v>44271</v>
      </c>
      <c r="E5" s="2">
        <v>51.13</v>
      </c>
      <c r="F5" s="2">
        <v>45.38</v>
      </c>
      <c r="G5" s="1">
        <v>44588</v>
      </c>
      <c r="H5">
        <f t="shared" si="0"/>
        <v>-0.11245843927244278</v>
      </c>
      <c r="I5" s="6">
        <f t="shared" si="1"/>
        <v>317</v>
      </c>
      <c r="J5" s="4" t="s">
        <v>15</v>
      </c>
    </row>
    <row r="6" spans="1:10" x14ac:dyDescent="0.25">
      <c r="A6" t="s">
        <v>20</v>
      </c>
      <c r="B6" t="s">
        <v>13</v>
      </c>
      <c r="C6">
        <v>5</v>
      </c>
      <c r="D6" s="1">
        <v>44560</v>
      </c>
      <c r="E6" s="2">
        <v>88.71</v>
      </c>
      <c r="F6" s="2">
        <v>76.48</v>
      </c>
      <c r="G6" s="1">
        <v>44588</v>
      </c>
      <c r="H6">
        <f t="shared" ref="H6" si="4">(F6-E6)/E6</f>
        <v>-0.13786495321835182</v>
      </c>
      <c r="I6" s="6">
        <f t="shared" ref="I6" si="5">G6-D6</f>
        <v>28</v>
      </c>
      <c r="J6" s="4" t="s">
        <v>15</v>
      </c>
    </row>
    <row r="7" spans="1:10" x14ac:dyDescent="0.25">
      <c r="A7" t="s">
        <v>9</v>
      </c>
      <c r="B7" t="s">
        <v>12</v>
      </c>
      <c r="C7">
        <v>13</v>
      </c>
      <c r="D7" s="1">
        <v>44271</v>
      </c>
      <c r="E7" s="2">
        <v>34.67</v>
      </c>
      <c r="F7" s="2">
        <v>27.73</v>
      </c>
      <c r="G7" s="1">
        <v>44588</v>
      </c>
      <c r="H7">
        <f t="shared" si="0"/>
        <v>-0.20017306028266516</v>
      </c>
      <c r="I7" s="6">
        <f t="shared" si="1"/>
        <v>317</v>
      </c>
      <c r="J7" s="4" t="s">
        <v>15</v>
      </c>
    </row>
    <row r="8" spans="1:10" x14ac:dyDescent="0.25">
      <c r="A8" t="s">
        <v>21</v>
      </c>
      <c r="B8" t="s">
        <v>11</v>
      </c>
      <c r="C8">
        <v>6</v>
      </c>
      <c r="D8" s="1">
        <v>44560</v>
      </c>
      <c r="E8" s="2">
        <v>76.98</v>
      </c>
      <c r="F8" s="2">
        <v>63.8</v>
      </c>
      <c r="G8" s="1">
        <v>44588</v>
      </c>
      <c r="H8">
        <f t="shared" ref="H8:H11" si="6">(F8-E8)/E8</f>
        <v>-0.17121330215640435</v>
      </c>
      <c r="I8" s="6">
        <f t="shared" ref="I8:I11" si="7">G8-D8</f>
        <v>28</v>
      </c>
      <c r="J8" s="4" t="s">
        <v>15</v>
      </c>
    </row>
    <row r="9" spans="1:10" x14ac:dyDescent="0.25">
      <c r="A9" t="s">
        <v>26</v>
      </c>
      <c r="B9" t="s">
        <v>28</v>
      </c>
      <c r="C9">
        <v>7</v>
      </c>
      <c r="D9" s="1">
        <v>44582</v>
      </c>
      <c r="E9" s="2">
        <v>67</v>
      </c>
      <c r="F9" s="2">
        <v>62.92</v>
      </c>
      <c r="G9" s="1">
        <v>44588</v>
      </c>
      <c r="H9">
        <f t="shared" si="6"/>
        <v>-6.0895522388059675E-2</v>
      </c>
      <c r="I9" s="6">
        <f t="shared" si="7"/>
        <v>6</v>
      </c>
      <c r="J9" s="4" t="s">
        <v>15</v>
      </c>
    </row>
    <row r="10" spans="1:10" x14ac:dyDescent="0.25">
      <c r="A10" t="s">
        <v>24</v>
      </c>
      <c r="B10" t="s">
        <v>11</v>
      </c>
      <c r="C10">
        <v>5</v>
      </c>
      <c r="D10" s="1">
        <v>44568</v>
      </c>
      <c r="E10" s="2">
        <v>88.29</v>
      </c>
      <c r="F10" s="2">
        <v>93.49</v>
      </c>
      <c r="G10" s="1">
        <v>44588</v>
      </c>
      <c r="H10">
        <f t="shared" si="6"/>
        <v>5.8896817306603108E-2</v>
      </c>
      <c r="I10" s="6">
        <f t="shared" si="7"/>
        <v>20</v>
      </c>
      <c r="J10" s="4" t="s">
        <v>15</v>
      </c>
    </row>
    <row r="11" spans="1:10" x14ac:dyDescent="0.25">
      <c r="A11" t="s">
        <v>27</v>
      </c>
      <c r="B11" t="s">
        <v>29</v>
      </c>
      <c r="C11">
        <v>9</v>
      </c>
      <c r="D11" s="1">
        <v>44582</v>
      </c>
      <c r="E11" s="2">
        <v>54.46</v>
      </c>
      <c r="F11" s="2">
        <v>53.37</v>
      </c>
      <c r="G11" s="1">
        <v>44588</v>
      </c>
      <c r="H11">
        <f t="shared" si="6"/>
        <v>-2.0014689680499513E-2</v>
      </c>
      <c r="I11" s="6">
        <f t="shared" si="7"/>
        <v>6</v>
      </c>
      <c r="J11" s="4" t="s">
        <v>15</v>
      </c>
    </row>
    <row r="12" spans="1:10" x14ac:dyDescent="0.25">
      <c r="A12" t="s">
        <v>16</v>
      </c>
      <c r="B12" t="s">
        <v>13</v>
      </c>
      <c r="C12">
        <v>6</v>
      </c>
      <c r="D12" s="1">
        <v>44484</v>
      </c>
      <c r="E12" s="2">
        <v>78.66</v>
      </c>
      <c r="F12" s="2">
        <v>71.510000000000005</v>
      </c>
      <c r="G12" s="1">
        <v>44588</v>
      </c>
      <c r="H12">
        <f t="shared" si="0"/>
        <v>-9.0897533689295595E-2</v>
      </c>
      <c r="I12" s="6">
        <f t="shared" si="1"/>
        <v>104</v>
      </c>
      <c r="J12" s="4" t="s">
        <v>15</v>
      </c>
    </row>
    <row r="13" spans="1:10" x14ac:dyDescent="0.25">
      <c r="A13" t="s">
        <v>22</v>
      </c>
      <c r="B13" t="s">
        <v>23</v>
      </c>
      <c r="C13">
        <v>5</v>
      </c>
      <c r="D13" s="1">
        <v>44560</v>
      </c>
      <c r="E13" s="2">
        <v>100.14</v>
      </c>
      <c r="F13" s="2">
        <v>57.06</v>
      </c>
      <c r="G13" s="1">
        <v>44588</v>
      </c>
      <c r="H13">
        <f t="shared" ref="H13" si="8">(F13-E13)/E13</f>
        <v>-0.43019772318753741</v>
      </c>
      <c r="I13" s="6">
        <f t="shared" ref="I13" si="9">G13-D13</f>
        <v>28</v>
      </c>
      <c r="J13" s="4" t="s">
        <v>15</v>
      </c>
    </row>
  </sheetData>
  <sortState xmlns:xlrd2="http://schemas.microsoft.com/office/spreadsheetml/2017/richdata2" ref="A5:I7">
    <sortCondition ref="A5:A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2021-03-18T22:48:38Z</dcterms:created>
  <dcterms:modified xsi:type="dcterms:W3CDTF">2022-01-27T23:27:22Z</dcterms:modified>
</cp:coreProperties>
</file>