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20203\"/>
    </mc:Choice>
  </mc:AlternateContent>
  <xr:revisionPtr revIDLastSave="0" documentId="13_ncr:1_{4F11E28C-ECA1-4D95-8C91-CD62A05B3227}" xr6:coauthVersionLast="47" xr6:coauthVersionMax="47" xr10:uidLastSave="{00000000-0000-0000-0000-000000000000}"/>
  <bookViews>
    <workbookView xWindow="5250" yWindow="3915" windowWidth="21600" windowHeight="11385" xr2:uid="{00000000-000D-0000-FFFF-FFFF00000000}"/>
  </bookViews>
  <sheets>
    <sheet name="position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H16" i="1"/>
  <c r="I15" i="1"/>
  <c r="H15" i="1"/>
  <c r="I2" i="1"/>
  <c r="H2" i="1"/>
  <c r="H12" i="1"/>
  <c r="I12" i="1"/>
  <c r="H10" i="1"/>
  <c r="I10" i="1"/>
  <c r="I4" i="1"/>
  <c r="H4" i="1"/>
  <c r="H11" i="1"/>
  <c r="I11" i="1"/>
  <c r="I14" i="1"/>
  <c r="H14" i="1"/>
  <c r="I9" i="1"/>
  <c r="H9" i="1"/>
  <c r="I7" i="1"/>
  <c r="H7" i="1"/>
  <c r="H13" i="1"/>
  <c r="H8" i="1"/>
  <c r="H6" i="1"/>
  <c r="H3" i="1"/>
  <c r="I3" i="1"/>
  <c r="H5" i="1"/>
  <c r="I5" i="1"/>
  <c r="I13" i="1"/>
  <c r="I8" i="1"/>
  <c r="I6" i="1"/>
</calcChain>
</file>

<file path=xl/sharedStrings.xml><?xml version="1.0" encoding="utf-8"?>
<sst xmlns="http://schemas.openxmlformats.org/spreadsheetml/2006/main" count="55" uniqueCount="34">
  <si>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</si>
  <si>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</si>
  <si>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</si>
  <si>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</si>
  <si>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</si>
  <si>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</si>
  <si>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</si>
  <si>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</si>
  <si>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HI</t>
  </si>
  <si>
    <t>INT</t>
  </si>
  <si>
    <t>sector</t>
  </si>
  <si>
    <t>INDUSTRIALS</t>
  </si>
  <si>
    <t>ENERGY</t>
  </si>
  <si>
    <t>CONS_STAP</t>
  </si>
  <si>
    <t>strategy</t>
  </si>
  <si>
    <t>alpha</t>
  </si>
  <si>
    <t>PSMT</t>
  </si>
  <si>
    <t>ASO</t>
  </si>
  <si>
    <t>CONS_DISC</t>
  </si>
  <si>
    <t>BG</t>
  </si>
  <si>
    <t>IMKTA</t>
  </si>
  <si>
    <t>KFY</t>
  </si>
  <si>
    <t>RBLX</t>
  </si>
  <si>
    <t>COMM_SERV</t>
  </si>
  <si>
    <t>MATX</t>
  </si>
  <si>
    <t>ATKR</t>
  </si>
  <si>
    <t>LPX</t>
  </si>
  <si>
    <t>PFE</t>
  </si>
  <si>
    <t>MATERIALS</t>
  </si>
  <si>
    <t>HEALTH_CARE</t>
  </si>
  <si>
    <t>AMAT</t>
  </si>
  <si>
    <t>TMO</t>
  </si>
  <si>
    <t>TSN</t>
  </si>
  <si>
    <t>INFO_TECH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</si>
</sst>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  <xf numFmtId="0" fontId="0" fillId="0" borderId="0" xfId="0" applyFont="1"/>
    <xf numFmtId="1" fontId="18" fillId="0" borderId="0" xfId="0" applyNumberFormat="1" applyFont="1"/>
    <xf numFmtId="1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pane ySplit="1" topLeftCell="A2" activePane="bottomLeft" state="frozen"/>
      <selection pane="bottomLeft" activeCell="H13" sqref="H13"/>
    </sheetView>
  </sheetViews>
  <sheetFormatPr defaultRowHeight="15" x14ac:dyDescent="0.25"/>
  <cols>
    <col min="1" max="1" width="7.85546875" bestFit="1" customWidth="1"/>
    <col min="2" max="2" width="12.42578125" bestFit="1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9.7109375" bestFit="1" customWidth="1"/>
    <col min="8" max="8" width="12.7109375" bestFit="1" customWidth="1"/>
    <col min="9" max="9" width="14.42578125" style="6" bestFit="1" customWidth="1"/>
    <col min="10" max="10" width="8.85546875" bestFit="1" customWidth="1"/>
  </cols>
  <sheetData>
    <row r="1" spans="1:10" s="3" customFormat="1" x14ac:dyDescent="0.25">
      <c r="A1" s="3" t="s">
        <v>0</v>
      </c>
      <c r="B1" s="3" t="s">
        <v>10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7</v>
      </c>
      <c r="J1" s="3" t="s">
        <v>14</v>
      </c>
    </row>
    <row r="2" spans="1:10" s="3" customFormat="1" x14ac:dyDescent="0.25">
      <c r="A2" t="s">
        <v>30</v>
      </c>
      <c r="B2" t="s">
        <v>33</v>
      </c>
      <c r="C2">
        <v>4</v>
      </c>
      <c r="D2" s="1">
        <v>44592</v>
      </c>
      <c r="E2" s="2">
        <v>132.91999999999999</v>
      </c>
      <c r="F2" s="2">
        <v>136.51</v>
      </c>
      <c r="G2" s="1">
        <v>44595</v>
      </c>
      <c r="H2">
        <f t="shared" ref="H2" si="0">(F2-E2)/E2</f>
        <v>2.7008727053867015E-2</v>
      </c>
      <c r="I2" s="6">
        <f t="shared" ref="I2" si="1">G2-D2</f>
        <v>3</v>
      </c>
      <c r="J2" s="4" t="s">
        <v>15</v>
      </c>
    </row>
    <row r="3" spans="1:10" s="3" customFormat="1" x14ac:dyDescent="0.25">
      <c r="A3" t="s">
        <v>17</v>
      </c>
      <c r="B3" t="s">
        <v>18</v>
      </c>
      <c r="C3">
        <v>11</v>
      </c>
      <c r="D3" s="1">
        <v>44496</v>
      </c>
      <c r="E3" s="2">
        <v>43.98</v>
      </c>
      <c r="F3" s="2">
        <v>37.369999999999997</v>
      </c>
      <c r="G3" s="1">
        <v>44595</v>
      </c>
      <c r="H3">
        <f t="shared" ref="H3:H13" si="2">(F3-E3)/E3</f>
        <v>-0.15029558890404729</v>
      </c>
      <c r="I3" s="6">
        <f t="shared" ref="I3:I13" si="3">G3-D3</f>
        <v>99</v>
      </c>
      <c r="J3" s="4" t="s">
        <v>15</v>
      </c>
    </row>
    <row r="4" spans="1:10" s="3" customFormat="1" x14ac:dyDescent="0.25">
      <c r="A4" t="s">
        <v>25</v>
      </c>
      <c r="B4" t="s">
        <v>11</v>
      </c>
      <c r="C4">
        <v>5</v>
      </c>
      <c r="D4" s="1">
        <v>44582</v>
      </c>
      <c r="E4" s="2">
        <v>96.91</v>
      </c>
      <c r="F4" s="2">
        <v>102.68</v>
      </c>
      <c r="G4" s="1">
        <v>44595</v>
      </c>
      <c r="H4">
        <f t="shared" ref="H4" si="4">(F4-E4)/E4</f>
        <v>5.9539779176555674E-2</v>
      </c>
      <c r="I4" s="6">
        <f t="shared" ref="I4" si="5">G4-D4</f>
        <v>13</v>
      </c>
      <c r="J4" s="4" t="s">
        <v>15</v>
      </c>
    </row>
    <row r="5" spans="1:10" s="3" customFormat="1" x14ac:dyDescent="0.25">
      <c r="A5" t="s">
        <v>19</v>
      </c>
      <c r="B5" t="s">
        <v>13</v>
      </c>
      <c r="C5">
        <v>5</v>
      </c>
      <c r="D5" s="1">
        <v>44515</v>
      </c>
      <c r="E5" s="2">
        <v>95.37</v>
      </c>
      <c r="F5" s="2">
        <v>98.79</v>
      </c>
      <c r="G5" s="1">
        <v>44595</v>
      </c>
      <c r="H5">
        <f t="shared" si="2"/>
        <v>3.5860333438188126E-2</v>
      </c>
      <c r="I5" s="6">
        <f t="shared" si="3"/>
        <v>80</v>
      </c>
      <c r="J5" s="4" t="s">
        <v>15</v>
      </c>
    </row>
    <row r="6" spans="1:10" x14ac:dyDescent="0.25">
      <c r="A6" t="s">
        <v>8</v>
      </c>
      <c r="B6" t="s">
        <v>11</v>
      </c>
      <c r="C6">
        <v>9</v>
      </c>
      <c r="D6" s="1">
        <v>44271</v>
      </c>
      <c r="E6" s="2">
        <v>51.13</v>
      </c>
      <c r="F6" s="2">
        <v>46.88</v>
      </c>
      <c r="G6" s="1">
        <v>44595</v>
      </c>
      <c r="H6">
        <f t="shared" si="2"/>
        <v>-8.3121455114414239E-2</v>
      </c>
      <c r="I6" s="6">
        <f t="shared" si="3"/>
        <v>324</v>
      </c>
      <c r="J6" s="4" t="s">
        <v>15</v>
      </c>
    </row>
    <row r="7" spans="1:10" x14ac:dyDescent="0.25">
      <c r="A7" t="s">
        <v>20</v>
      </c>
      <c r="B7" t="s">
        <v>13</v>
      </c>
      <c r="C7">
        <v>5</v>
      </c>
      <c r="D7" s="1">
        <v>44560</v>
      </c>
      <c r="E7" s="2">
        <v>88.71</v>
      </c>
      <c r="F7" s="2">
        <v>79.41</v>
      </c>
      <c r="G7" s="1">
        <v>44595</v>
      </c>
      <c r="H7">
        <f t="shared" ref="H7" si="6">(F7-E7)/E7</f>
        <v>-0.10483598241460938</v>
      </c>
      <c r="I7" s="6">
        <f t="shared" ref="I7" si="7">G7-D7</f>
        <v>35</v>
      </c>
      <c r="J7" s="4" t="s">
        <v>15</v>
      </c>
    </row>
    <row r="8" spans="1:10" x14ac:dyDescent="0.25">
      <c r="A8" t="s">
        <v>9</v>
      </c>
      <c r="B8" t="s">
        <v>12</v>
      </c>
      <c r="C8">
        <v>13</v>
      </c>
      <c r="D8" s="1">
        <v>44271</v>
      </c>
      <c r="E8" s="2">
        <v>34.67</v>
      </c>
      <c r="F8" s="2">
        <v>28.09</v>
      </c>
      <c r="G8" s="1">
        <v>44595</v>
      </c>
      <c r="H8">
        <f t="shared" si="2"/>
        <v>-0.18978944332275746</v>
      </c>
      <c r="I8" s="6">
        <f t="shared" si="3"/>
        <v>324</v>
      </c>
      <c r="J8" s="4" t="s">
        <v>15</v>
      </c>
    </row>
    <row r="9" spans="1:10" x14ac:dyDescent="0.25">
      <c r="A9" t="s">
        <v>21</v>
      </c>
      <c r="B9" t="s">
        <v>11</v>
      </c>
      <c r="C9">
        <v>6</v>
      </c>
      <c r="D9" s="1">
        <v>44560</v>
      </c>
      <c r="E9" s="2">
        <v>76.98</v>
      </c>
      <c r="F9" s="2">
        <v>67.92</v>
      </c>
      <c r="G9" s="1">
        <v>44595</v>
      </c>
      <c r="H9">
        <f t="shared" ref="H9:H12" si="8">(F9-E9)/E9</f>
        <v>-0.11769290724863603</v>
      </c>
      <c r="I9" s="6">
        <f t="shared" ref="I9:I12" si="9">G9-D9</f>
        <v>35</v>
      </c>
      <c r="J9" s="4" t="s">
        <v>15</v>
      </c>
    </row>
    <row r="10" spans="1:10" x14ac:dyDescent="0.25">
      <c r="A10" t="s">
        <v>26</v>
      </c>
      <c r="B10" t="s">
        <v>28</v>
      </c>
      <c r="C10">
        <v>7</v>
      </c>
      <c r="D10" s="1">
        <v>44582</v>
      </c>
      <c r="E10" s="2">
        <v>67</v>
      </c>
      <c r="F10" s="2">
        <v>68.84</v>
      </c>
      <c r="G10" s="1">
        <v>44595</v>
      </c>
      <c r="H10">
        <f t="shared" si="8"/>
        <v>2.7462686567164229E-2</v>
      </c>
      <c r="I10" s="6">
        <f t="shared" si="9"/>
        <v>13</v>
      </c>
      <c r="J10" s="4" t="s">
        <v>15</v>
      </c>
    </row>
    <row r="11" spans="1:10" x14ac:dyDescent="0.25">
      <c r="A11" t="s">
        <v>24</v>
      </c>
      <c r="B11" t="s">
        <v>11</v>
      </c>
      <c r="C11">
        <v>5</v>
      </c>
      <c r="D11" s="1">
        <v>44568</v>
      </c>
      <c r="E11" s="2">
        <v>88.29</v>
      </c>
      <c r="F11" s="2">
        <v>94.79</v>
      </c>
      <c r="G11" s="1">
        <v>44595</v>
      </c>
      <c r="H11">
        <f t="shared" si="8"/>
        <v>7.3621021633254041E-2</v>
      </c>
      <c r="I11" s="6">
        <f t="shared" si="9"/>
        <v>27</v>
      </c>
      <c r="J11" s="4" t="s">
        <v>15</v>
      </c>
    </row>
    <row r="12" spans="1:10" x14ac:dyDescent="0.25">
      <c r="A12" t="s">
        <v>27</v>
      </c>
      <c r="B12" t="s">
        <v>29</v>
      </c>
      <c r="C12">
        <v>9</v>
      </c>
      <c r="D12" s="1">
        <v>44582</v>
      </c>
      <c r="E12" s="2">
        <v>54.46</v>
      </c>
      <c r="F12" s="2">
        <v>53.38</v>
      </c>
      <c r="G12" s="1">
        <v>44595</v>
      </c>
      <c r="H12">
        <f t="shared" si="8"/>
        <v>-1.9831068674256304E-2</v>
      </c>
      <c r="I12" s="6">
        <f t="shared" si="9"/>
        <v>13</v>
      </c>
      <c r="J12" s="4" t="s">
        <v>15</v>
      </c>
    </row>
    <row r="13" spans="1:10" x14ac:dyDescent="0.25">
      <c r="A13" t="s">
        <v>16</v>
      </c>
      <c r="B13" t="s">
        <v>13</v>
      </c>
      <c r="C13">
        <v>6</v>
      </c>
      <c r="D13" s="1">
        <v>44484</v>
      </c>
      <c r="E13" s="2">
        <v>78.66</v>
      </c>
      <c r="F13" s="2">
        <v>68.569999999999993</v>
      </c>
      <c r="G13" s="1">
        <v>44595</v>
      </c>
      <c r="H13">
        <f t="shared" si="2"/>
        <v>-0.12827358250699217</v>
      </c>
      <c r="I13" s="6">
        <f t="shared" si="3"/>
        <v>111</v>
      </c>
      <c r="J13" s="4" t="s">
        <v>15</v>
      </c>
    </row>
    <row r="14" spans="1:10" x14ac:dyDescent="0.25">
      <c r="A14" t="s">
        <v>22</v>
      </c>
      <c r="B14" t="s">
        <v>23</v>
      </c>
      <c r="C14">
        <v>5</v>
      </c>
      <c r="D14" s="1">
        <v>44560</v>
      </c>
      <c r="E14" s="2">
        <v>100.14</v>
      </c>
      <c r="F14" s="2">
        <v>30.67</v>
      </c>
      <c r="G14" s="1">
        <v>44595</v>
      </c>
      <c r="H14">
        <f t="shared" ref="H14:H16" si="10">(F14-E14)/E14</f>
        <v>-0.69372877970840818</v>
      </c>
      <c r="I14" s="6">
        <f t="shared" ref="I14:I16" si="11">G14-D14</f>
        <v>35</v>
      </c>
      <c r="J14" s="4" t="s">
        <v>15</v>
      </c>
    </row>
    <row r="15" spans="1:10" x14ac:dyDescent="0.25">
      <c r="A15" t="s">
        <v>31</v>
      </c>
      <c r="B15" t="s">
        <v>29</v>
      </c>
      <c r="C15">
        <v>1</v>
      </c>
      <c r="D15" s="1">
        <v>44589</v>
      </c>
      <c r="E15" s="2">
        <v>554.58000000000004</v>
      </c>
      <c r="F15" s="2">
        <v>594.92999999999995</v>
      </c>
      <c r="G15" s="1">
        <v>44595</v>
      </c>
      <c r="H15">
        <f t="shared" si="10"/>
        <v>7.2757762631180181E-2</v>
      </c>
      <c r="I15" s="6">
        <f t="shared" si="11"/>
        <v>6</v>
      </c>
      <c r="J15" s="4" t="s">
        <v>15</v>
      </c>
    </row>
    <row r="16" spans="1:10" x14ac:dyDescent="0.25">
      <c r="A16" t="s">
        <v>32</v>
      </c>
      <c r="B16" t="s">
        <v>13</v>
      </c>
      <c r="C16">
        <v>5</v>
      </c>
      <c r="D16" s="1">
        <v>44589</v>
      </c>
      <c r="E16" s="2">
        <v>89.46</v>
      </c>
      <c r="F16" s="2">
        <v>90.32</v>
      </c>
      <c r="G16" s="1">
        <v>44595</v>
      </c>
      <c r="H16">
        <f t="shared" si="10"/>
        <v>9.6132349653476352E-3</v>
      </c>
      <c r="I16" s="6">
        <f t="shared" si="11"/>
        <v>6</v>
      </c>
      <c r="J16" s="4" t="s">
        <v>15</v>
      </c>
    </row>
  </sheetData>
  <sortState xmlns:xlrd2="http://schemas.microsoft.com/office/spreadsheetml/2017/richdata2" ref="A6:I8">
    <sortCondition ref="A6:A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2022-02-03T23:50:55Z</dcterms:modified>
</cp:coreProperties>
</file>