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3.产品配置\matlab\"/>
    </mc:Choice>
  </mc:AlternateContent>
  <xr:revisionPtr revIDLastSave="0" documentId="13_ncr:1_{EDFF10B9-4405-4B35-A736-5D9C76D84D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E3" i="2"/>
  <c r="E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M25" i="2"/>
  <c r="M24" i="2"/>
  <c r="M23" i="2"/>
  <c r="M22" i="2"/>
  <c r="M21" i="2"/>
  <c r="M20" i="2"/>
  <c r="M19" i="2"/>
  <c r="M17" i="2"/>
  <c r="M16" i="2"/>
  <c r="M15" i="2"/>
  <c r="M13" i="2"/>
  <c r="M12" i="2"/>
  <c r="M10" i="2"/>
  <c r="M9" i="2"/>
  <c r="M8" i="2"/>
  <c r="M7" i="2"/>
  <c r="M6" i="2"/>
  <c r="M4" i="2"/>
  <c r="M3" i="2"/>
  <c r="M2" i="2"/>
  <c r="K26" i="2"/>
  <c r="J26" i="2"/>
  <c r="I26" i="2"/>
  <c r="H26" i="2"/>
  <c r="K25" i="2"/>
  <c r="J25" i="2"/>
  <c r="I25" i="2"/>
  <c r="H25" i="2"/>
  <c r="K24" i="2"/>
  <c r="J24" i="2"/>
  <c r="I24" i="2"/>
  <c r="H24" i="2"/>
  <c r="K23" i="2"/>
  <c r="J23" i="2"/>
  <c r="I23" i="2"/>
  <c r="H23" i="2"/>
  <c r="K22" i="2"/>
  <c r="J22" i="2"/>
  <c r="I22" i="2"/>
  <c r="H22" i="2"/>
  <c r="K21" i="2"/>
  <c r="J21" i="2"/>
  <c r="I21" i="2"/>
  <c r="H21" i="2"/>
  <c r="K20" i="2"/>
  <c r="J20" i="2"/>
  <c r="I20" i="2"/>
  <c r="H20" i="2"/>
  <c r="K19" i="2"/>
  <c r="J19" i="2"/>
  <c r="I19" i="2"/>
  <c r="H19" i="2"/>
  <c r="K18" i="2"/>
  <c r="J18" i="2"/>
  <c r="I18" i="2"/>
  <c r="H18" i="2"/>
  <c r="K17" i="2"/>
  <c r="J17" i="2"/>
  <c r="I17" i="2"/>
  <c r="H17" i="2"/>
  <c r="K16" i="2"/>
  <c r="J16" i="2"/>
  <c r="I16" i="2"/>
  <c r="H16" i="2"/>
  <c r="K15" i="2"/>
  <c r="J15" i="2"/>
  <c r="I15" i="2"/>
  <c r="H15" i="2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J5" i="2"/>
  <c r="I5" i="2"/>
  <c r="H5" i="2"/>
  <c r="K4" i="2"/>
  <c r="J4" i="2"/>
  <c r="I4" i="2"/>
  <c r="H4" i="2"/>
  <c r="K3" i="2"/>
  <c r="J3" i="2"/>
  <c r="I3" i="2"/>
  <c r="H3" i="2"/>
  <c r="K2" i="2"/>
  <c r="J2" i="2"/>
  <c r="I2" i="2"/>
  <c r="H2" i="2"/>
  <c r="G26" i="2"/>
  <c r="F26" i="2"/>
  <c r="C26" i="2"/>
  <c r="B26" i="2"/>
  <c r="A26" i="2"/>
  <c r="G25" i="2"/>
  <c r="F25" i="2"/>
  <c r="C25" i="2"/>
  <c r="B25" i="2"/>
  <c r="A25" i="2"/>
  <c r="G24" i="2"/>
  <c r="F24" i="2"/>
  <c r="C24" i="2"/>
  <c r="B24" i="2"/>
  <c r="A24" i="2"/>
  <c r="G23" i="2"/>
  <c r="F23" i="2"/>
  <c r="C23" i="2"/>
  <c r="B23" i="2"/>
  <c r="A23" i="2"/>
  <c r="G22" i="2"/>
  <c r="F22" i="2"/>
  <c r="C22" i="2"/>
  <c r="B22" i="2"/>
  <c r="A22" i="2"/>
  <c r="G21" i="2"/>
  <c r="F21" i="2"/>
  <c r="C21" i="2"/>
  <c r="B21" i="2"/>
  <c r="A21" i="2"/>
  <c r="G20" i="2"/>
  <c r="F20" i="2"/>
  <c r="C20" i="2"/>
  <c r="B20" i="2"/>
  <c r="A20" i="2"/>
  <c r="G19" i="2"/>
  <c r="F19" i="2"/>
  <c r="C19" i="2"/>
  <c r="B19" i="2"/>
  <c r="A19" i="2"/>
  <c r="G18" i="2"/>
  <c r="F18" i="2"/>
  <c r="C18" i="2"/>
  <c r="B18" i="2"/>
  <c r="A18" i="2"/>
  <c r="G17" i="2"/>
  <c r="F17" i="2"/>
  <c r="C17" i="2"/>
  <c r="B17" i="2"/>
  <c r="A17" i="2"/>
  <c r="G16" i="2"/>
  <c r="F16" i="2"/>
  <c r="C16" i="2"/>
  <c r="B16" i="2"/>
  <c r="A16" i="2"/>
  <c r="G15" i="2"/>
  <c r="F15" i="2"/>
  <c r="C15" i="2"/>
  <c r="B15" i="2"/>
  <c r="A15" i="2"/>
  <c r="G14" i="2"/>
  <c r="F14" i="2"/>
  <c r="C14" i="2"/>
  <c r="B14" i="2"/>
  <c r="A14" i="2"/>
  <c r="G13" i="2"/>
  <c r="F13" i="2"/>
  <c r="C13" i="2"/>
  <c r="B13" i="2"/>
  <c r="A13" i="2"/>
  <c r="G12" i="2"/>
  <c r="F12" i="2"/>
  <c r="C12" i="2"/>
  <c r="B12" i="2"/>
  <c r="A12" i="2"/>
  <c r="G11" i="2"/>
  <c r="F11" i="2"/>
  <c r="C11" i="2"/>
  <c r="B11" i="2"/>
  <c r="A11" i="2"/>
  <c r="G10" i="2"/>
  <c r="F10" i="2"/>
  <c r="C10" i="2"/>
  <c r="B10" i="2"/>
  <c r="A10" i="2"/>
  <c r="G9" i="2"/>
  <c r="F9" i="2"/>
  <c r="C9" i="2"/>
  <c r="B9" i="2"/>
  <c r="A9" i="2"/>
  <c r="G8" i="2"/>
  <c r="F8" i="2"/>
  <c r="C8" i="2"/>
  <c r="B8" i="2"/>
  <c r="A8" i="2"/>
  <c r="G7" i="2"/>
  <c r="F7" i="2"/>
  <c r="C7" i="2"/>
  <c r="B7" i="2"/>
  <c r="A7" i="2"/>
  <c r="G6" i="2"/>
  <c r="F6" i="2"/>
  <c r="C6" i="2"/>
  <c r="B6" i="2"/>
  <c r="A6" i="2"/>
  <c r="G5" i="2"/>
  <c r="F5" i="2"/>
  <c r="C5" i="2"/>
  <c r="B5" i="2"/>
  <c r="A5" i="2"/>
  <c r="G4" i="2"/>
  <c r="F4" i="2"/>
  <c r="C4" i="2"/>
  <c r="B4" i="2"/>
  <c r="A4" i="2"/>
  <c r="G3" i="2"/>
  <c r="F3" i="2"/>
  <c r="C3" i="2"/>
  <c r="B3" i="2"/>
  <c r="A3" i="2"/>
  <c r="G2" i="2"/>
  <c r="F2" i="2"/>
  <c r="C2" i="2"/>
  <c r="B2" i="2"/>
  <c r="A2" i="2"/>
  <c r="L4" i="2" l="1"/>
  <c r="M5" i="2"/>
  <c r="M11" i="2"/>
  <c r="M14" i="2"/>
  <c r="M18" i="2"/>
  <c r="M26" i="2"/>
  <c r="L8" i="2"/>
  <c r="L10" i="2"/>
  <c r="L12" i="2"/>
  <c r="L20" i="2"/>
  <c r="L22" i="2"/>
  <c r="L24" i="2"/>
  <c r="L26" i="2"/>
  <c r="L23" i="2"/>
  <c r="L3" i="2"/>
  <c r="L5" i="2"/>
  <c r="L7" i="2"/>
  <c r="L11" i="2"/>
  <c r="L15" i="2"/>
  <c r="L17" i="2"/>
  <c r="L14" i="2"/>
  <c r="L16" i="2"/>
  <c r="L18" i="2"/>
  <c r="L25" i="2"/>
  <c r="L13" i="2"/>
  <c r="L9" i="2"/>
  <c r="L19" i="2"/>
  <c r="L2" i="2"/>
  <c r="L6" i="2"/>
  <c r="L21" i="2"/>
</calcChain>
</file>

<file path=xl/sharedStrings.xml><?xml version="1.0" encoding="utf-8"?>
<sst xmlns="http://schemas.openxmlformats.org/spreadsheetml/2006/main" count="26" uniqueCount="24">
  <si>
    <t>e1</t>
  </si>
  <si>
    <t>e1</t>
    <phoneticPr fontId="1" type="noConversion"/>
  </si>
  <si>
    <t>e2</t>
  </si>
  <si>
    <t>e2</t>
    <phoneticPr fontId="1" type="noConversion"/>
  </si>
  <si>
    <t>cost</t>
  </si>
  <si>
    <t>cost</t>
    <phoneticPr fontId="1" type="noConversion"/>
  </si>
  <si>
    <t>alpha</t>
  </si>
  <si>
    <t>beta</t>
  </si>
  <si>
    <t>beta</t>
    <phoneticPr fontId="1" type="noConversion"/>
  </si>
  <si>
    <t>x</t>
    <phoneticPr fontId="1" type="noConversion"/>
  </si>
  <si>
    <t>rm</t>
  </si>
  <si>
    <t>rm</t>
    <phoneticPr fontId="1" type="noConversion"/>
  </si>
  <si>
    <t>type</t>
    <phoneticPr fontId="1" type="noConversion"/>
  </si>
  <si>
    <t>safety</t>
  </si>
  <si>
    <t>safety</t>
    <phoneticPr fontId="1" type="noConversion"/>
  </si>
  <si>
    <t>disassembly</t>
  </si>
  <si>
    <t>disassembly</t>
    <phoneticPr fontId="1" type="noConversion"/>
  </si>
  <si>
    <t>charging_efficiency</t>
  </si>
  <si>
    <t>charging_efficiency</t>
    <phoneticPr fontId="1" type="noConversion"/>
  </si>
  <si>
    <t>reliability</t>
  </si>
  <si>
    <t>reliability</t>
    <phoneticPr fontId="1" type="noConversion"/>
  </si>
  <si>
    <t>Operating_convenience</t>
  </si>
  <si>
    <t>Operating_convenience</t>
    <phoneticPr fontId="1" type="noConversion"/>
  </si>
  <si>
    <t>execution_level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</si>
</sst>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/>
    </xf>
    <xf numFmtId="0" fontId="2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justify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zoomScale="85" zoomScaleNormal="85" workbookViewId="0">
      <selection activeCell="H2" sqref="H2"/>
    </sheetView>
  </sheetViews>
  <sheetFormatPr defaultRowHeight="13.8" x14ac:dyDescent="0.25"/>
  <cols>
    <col min="2" max="2" width="15.6640625" style="3" bestFit="1" customWidth="1"/>
    <col min="10" max="10" width="12.77734375" bestFit="1" customWidth="1"/>
    <col min="11" max="11" width="19.6640625" bestFit="1" customWidth="1"/>
    <col min="12" max="12" width="9.77734375" bestFit="1" customWidth="1"/>
    <col min="13" max="13" width="23.88671875" bestFit="1" customWidth="1"/>
  </cols>
  <sheetData>
    <row r="1" spans="1:13" x14ac:dyDescent="0.25">
      <c r="A1" t="s">
        <v>12</v>
      </c>
      <c r="B1" s="3" t="s">
        <v>23</v>
      </c>
      <c r="C1" t="s">
        <v>0</v>
      </c>
      <c r="D1" t="s">
        <v>2</v>
      </c>
      <c r="E1" t="s">
        <v>4</v>
      </c>
      <c r="F1" t="s">
        <v>6</v>
      </c>
      <c r="G1" t="s">
        <v>7</v>
      </c>
      <c r="H1" t="s">
        <v>10</v>
      </c>
      <c r="I1" s="2" t="s">
        <v>13</v>
      </c>
      <c r="J1" t="s">
        <v>15</v>
      </c>
      <c r="K1" t="s">
        <v>17</v>
      </c>
      <c r="L1" t="s">
        <v>19</v>
      </c>
      <c r="M1" t="s">
        <v>21</v>
      </c>
    </row>
    <row r="2" spans="1:13" x14ac:dyDescent="0.25">
      <c r="A2" s="6">
        <v>1</v>
      </c>
      <c r="B2" s="4">
        <v>0.05</v>
      </c>
      <c r="C2" s="4">
        <v>0</v>
      </c>
      <c r="D2" s="4">
        <v>0</v>
      </c>
      <c r="E2" s="4">
        <v>0</v>
      </c>
      <c r="F2" s="4">
        <v>6.84</v>
      </c>
      <c r="G2" s="4">
        <v>2.75</v>
      </c>
      <c r="H2" s="4">
        <v>1E-3</v>
      </c>
      <c r="I2" s="4">
        <v>0.23</v>
      </c>
      <c r="J2" s="4">
        <v>0.14000000000000001</v>
      </c>
      <c r="K2" s="4">
        <v>0.08</v>
      </c>
      <c r="L2" s="4">
        <v>0.26</v>
      </c>
      <c r="M2" s="4">
        <v>0.28999999999999998</v>
      </c>
    </row>
    <row r="3" spans="1:13" x14ac:dyDescent="0.25">
      <c r="A3" s="6"/>
      <c r="B3" s="4">
        <v>0.19</v>
      </c>
      <c r="C3" s="4">
        <v>410</v>
      </c>
      <c r="D3" s="4">
        <v>34</v>
      </c>
      <c r="E3" s="4">
        <v>2300</v>
      </c>
      <c r="F3" s="4">
        <v>7.28</v>
      </c>
      <c r="G3" s="4">
        <v>1.82</v>
      </c>
      <c r="H3" s="4">
        <v>0.183</v>
      </c>
      <c r="I3" s="4">
        <v>0.22</v>
      </c>
      <c r="J3" s="4">
        <v>0.16</v>
      </c>
      <c r="K3" s="4">
        <v>0.12</v>
      </c>
      <c r="L3" s="4">
        <v>0.18</v>
      </c>
      <c r="M3" s="4">
        <v>0.32</v>
      </c>
    </row>
    <row r="4" spans="1:13" x14ac:dyDescent="0.25">
      <c r="A4" s="6"/>
      <c r="B4" s="4">
        <v>0.32</v>
      </c>
      <c r="C4" s="4">
        <v>440</v>
      </c>
      <c r="D4" s="4">
        <v>47</v>
      </c>
      <c r="E4" s="4">
        <v>5600</v>
      </c>
      <c r="F4" s="4">
        <v>5.22</v>
      </c>
      <c r="G4" s="4">
        <v>1.84</v>
      </c>
      <c r="H4" s="4">
        <v>0.16500000000000001</v>
      </c>
      <c r="I4" s="4">
        <v>0.24</v>
      </c>
      <c r="J4" s="4">
        <v>0.14000000000000001</v>
      </c>
      <c r="K4" s="4">
        <v>0.09</v>
      </c>
      <c r="L4" s="4">
        <v>0.22</v>
      </c>
      <c r="M4" s="4">
        <v>0.15</v>
      </c>
    </row>
    <row r="5" spans="1:13" x14ac:dyDescent="0.25">
      <c r="A5" s="6"/>
      <c r="B5" s="4">
        <v>0.44</v>
      </c>
      <c r="C5" s="4">
        <v>450</v>
      </c>
      <c r="D5" s="4">
        <v>40</v>
      </c>
      <c r="E5" s="4">
        <v>9800</v>
      </c>
      <c r="F5" s="4">
        <v>7.54</v>
      </c>
      <c r="G5" s="4">
        <v>2.56</v>
      </c>
      <c r="H5" s="4">
        <v>0.14899999999999999</v>
      </c>
      <c r="I5" s="4">
        <v>0.24</v>
      </c>
      <c r="J5" s="4">
        <v>0.16</v>
      </c>
      <c r="K5" s="4">
        <v>0.14000000000000001</v>
      </c>
      <c r="L5" s="4">
        <v>0.19</v>
      </c>
      <c r="M5" s="4">
        <v>0.27</v>
      </c>
    </row>
    <row r="6" spans="1:13" x14ac:dyDescent="0.25">
      <c r="A6" s="6">
        <v>2</v>
      </c>
      <c r="B6" s="4">
        <v>0.09</v>
      </c>
      <c r="C6" s="4">
        <v>280</v>
      </c>
      <c r="D6" s="4">
        <v>38</v>
      </c>
      <c r="E6" s="4">
        <v>300</v>
      </c>
      <c r="F6" s="4">
        <v>6.29</v>
      </c>
      <c r="G6" s="4">
        <v>1.81</v>
      </c>
      <c r="H6" s="4">
        <v>0.223</v>
      </c>
      <c r="I6" s="4">
        <v>0.14000000000000001</v>
      </c>
      <c r="J6" s="4">
        <v>0.08</v>
      </c>
      <c r="K6" s="4">
        <v>0.24</v>
      </c>
      <c r="L6" s="4">
        <v>0.26</v>
      </c>
      <c r="M6" s="4">
        <v>0.28000000000000003</v>
      </c>
    </row>
    <row r="7" spans="1:13" x14ac:dyDescent="0.25">
      <c r="A7" s="6"/>
      <c r="B7" s="4">
        <v>0.06</v>
      </c>
      <c r="C7" s="4">
        <v>290</v>
      </c>
      <c r="D7" s="4">
        <v>37</v>
      </c>
      <c r="E7" s="4">
        <v>450</v>
      </c>
      <c r="F7" s="4">
        <v>5.12</v>
      </c>
      <c r="G7" s="4">
        <v>2.94</v>
      </c>
      <c r="H7" s="4">
        <v>0.28100000000000003</v>
      </c>
      <c r="I7" s="4">
        <v>0.14000000000000001</v>
      </c>
      <c r="J7" s="4">
        <v>0.09</v>
      </c>
      <c r="K7" s="4">
        <v>0.19</v>
      </c>
      <c r="L7" s="4">
        <v>0.25</v>
      </c>
      <c r="M7" s="4">
        <v>0.33</v>
      </c>
    </row>
    <row r="8" spans="1:13" x14ac:dyDescent="0.25">
      <c r="A8" s="6"/>
      <c r="B8" s="4">
        <v>0.05</v>
      </c>
      <c r="C8" s="4">
        <v>234</v>
      </c>
      <c r="D8" s="4">
        <v>36</v>
      </c>
      <c r="E8" s="4">
        <v>600</v>
      </c>
      <c r="F8" s="4">
        <v>7.56</v>
      </c>
      <c r="G8" s="4">
        <v>1.67</v>
      </c>
      <c r="H8" s="4">
        <v>0.27300000000000002</v>
      </c>
      <c r="I8" s="4">
        <v>0.16</v>
      </c>
      <c r="J8" s="4">
        <v>0.13</v>
      </c>
      <c r="K8" s="4">
        <v>0.19</v>
      </c>
      <c r="L8" s="4">
        <v>0.23</v>
      </c>
      <c r="M8" s="4">
        <v>0.28999999999999998</v>
      </c>
    </row>
    <row r="9" spans="1:13" x14ac:dyDescent="0.25">
      <c r="A9" s="6"/>
      <c r="B9" s="4">
        <v>0.05</v>
      </c>
      <c r="C9" s="4">
        <v>248</v>
      </c>
      <c r="D9" s="4">
        <v>39</v>
      </c>
      <c r="E9" s="4">
        <v>800</v>
      </c>
      <c r="F9" s="4">
        <v>5.34</v>
      </c>
      <c r="G9" s="4">
        <v>2.46</v>
      </c>
      <c r="H9" s="4">
        <v>0.28799999999999998</v>
      </c>
      <c r="I9" s="4">
        <v>0.19</v>
      </c>
      <c r="J9" s="4">
        <v>0.14000000000000001</v>
      </c>
      <c r="K9" s="4">
        <v>0.22</v>
      </c>
      <c r="L9" s="4">
        <v>0.22</v>
      </c>
      <c r="M9" s="4">
        <v>0.23</v>
      </c>
    </row>
    <row r="10" spans="1:13" x14ac:dyDescent="0.25">
      <c r="A10" s="6">
        <v>3</v>
      </c>
      <c r="B10" s="4">
        <v>0.09</v>
      </c>
      <c r="C10" s="4">
        <v>530</v>
      </c>
      <c r="D10" s="4">
        <v>33</v>
      </c>
      <c r="E10" s="4">
        <v>4260</v>
      </c>
      <c r="F10" s="4">
        <v>5.05</v>
      </c>
      <c r="G10" s="4">
        <v>2.0299999999999998</v>
      </c>
      <c r="H10" s="4">
        <v>0.28399999999999997</v>
      </c>
      <c r="I10" s="4">
        <v>0.25</v>
      </c>
      <c r="J10" s="4">
        <v>0.16</v>
      </c>
      <c r="K10" s="4">
        <v>0.28999999999999998</v>
      </c>
      <c r="L10" s="4">
        <v>0.22</v>
      </c>
      <c r="M10" s="4">
        <v>0.08</v>
      </c>
    </row>
    <row r="11" spans="1:13" x14ac:dyDescent="0.25">
      <c r="A11" s="6"/>
      <c r="B11" s="4">
        <v>0.08</v>
      </c>
      <c r="C11" s="4">
        <v>548</v>
      </c>
      <c r="D11" s="4">
        <v>30</v>
      </c>
      <c r="E11" s="4">
        <v>3360</v>
      </c>
      <c r="F11" s="4">
        <v>7.77</v>
      </c>
      <c r="G11" s="4">
        <v>2.4700000000000002</v>
      </c>
      <c r="H11" s="4">
        <v>0.22600000000000001</v>
      </c>
      <c r="I11" s="4">
        <v>0.24</v>
      </c>
      <c r="J11" s="4">
        <v>0.11</v>
      </c>
      <c r="K11" s="4">
        <v>0.39</v>
      </c>
      <c r="L11" s="4">
        <v>0.18</v>
      </c>
      <c r="M11" s="4">
        <v>0.08</v>
      </c>
    </row>
    <row r="12" spans="1:13" x14ac:dyDescent="0.25">
      <c r="A12" s="6"/>
      <c r="B12" s="4">
        <v>0.08</v>
      </c>
      <c r="C12" s="4">
        <v>526</v>
      </c>
      <c r="D12" s="4">
        <v>28</v>
      </c>
      <c r="E12" s="4">
        <v>3100</v>
      </c>
      <c r="F12" s="4">
        <v>7.34</v>
      </c>
      <c r="G12" s="4">
        <v>2.5299999999999998</v>
      </c>
      <c r="H12" s="4">
        <v>0.25600000000000001</v>
      </c>
      <c r="I12" s="4">
        <v>0.23</v>
      </c>
      <c r="J12" s="4">
        <v>0.14000000000000001</v>
      </c>
      <c r="K12" s="4">
        <v>0.28999999999999998</v>
      </c>
      <c r="L12" s="4">
        <v>0.21</v>
      </c>
      <c r="M12" s="4">
        <v>0.13</v>
      </c>
    </row>
    <row r="13" spans="1:13" x14ac:dyDescent="0.25">
      <c r="A13" s="6"/>
      <c r="B13" s="4">
        <v>7.0000000000000007E-2</v>
      </c>
      <c r="C13" s="4">
        <v>530</v>
      </c>
      <c r="D13" s="4">
        <v>30</v>
      </c>
      <c r="E13" s="4">
        <v>2500</v>
      </c>
      <c r="F13" s="4">
        <v>5.75</v>
      </c>
      <c r="G13" s="4">
        <v>2.44</v>
      </c>
      <c r="H13" s="4">
        <v>0.27500000000000002</v>
      </c>
      <c r="I13" s="4">
        <v>0.25</v>
      </c>
      <c r="J13" s="4">
        <v>0.15</v>
      </c>
      <c r="K13" s="4">
        <v>0.28999999999999998</v>
      </c>
      <c r="L13" s="4">
        <v>0.22</v>
      </c>
      <c r="M13" s="4">
        <v>0.09</v>
      </c>
    </row>
    <row r="14" spans="1:13" x14ac:dyDescent="0.25">
      <c r="A14" s="6"/>
      <c r="B14" s="4">
        <v>0.11</v>
      </c>
      <c r="C14" s="4">
        <v>547</v>
      </c>
      <c r="D14" s="4">
        <v>38</v>
      </c>
      <c r="E14" s="4">
        <v>4200</v>
      </c>
      <c r="F14" s="4">
        <v>7.73</v>
      </c>
      <c r="G14" s="4">
        <v>2.95</v>
      </c>
      <c r="H14" s="4">
        <v>0.246</v>
      </c>
      <c r="I14" s="4">
        <v>0.24</v>
      </c>
      <c r="J14" s="4">
        <v>0.13</v>
      </c>
      <c r="K14" s="4">
        <v>0.34</v>
      </c>
      <c r="L14" s="4">
        <v>0.18</v>
      </c>
      <c r="M14" s="4">
        <v>0.11</v>
      </c>
    </row>
    <row r="15" spans="1:13" x14ac:dyDescent="0.25">
      <c r="A15" s="6"/>
      <c r="B15" s="4">
        <v>0.09</v>
      </c>
      <c r="C15" s="4">
        <v>545</v>
      </c>
      <c r="D15" s="4">
        <v>25</v>
      </c>
      <c r="E15" s="4">
        <v>3800</v>
      </c>
      <c r="F15" s="4">
        <v>6.57</v>
      </c>
      <c r="G15" s="4">
        <v>1.71</v>
      </c>
      <c r="H15" s="4">
        <v>0.218</v>
      </c>
      <c r="I15" s="4">
        <v>0.26</v>
      </c>
      <c r="J15" s="4">
        <v>0.15</v>
      </c>
      <c r="K15" s="4">
        <v>0.28999999999999998</v>
      </c>
      <c r="L15" s="4">
        <v>0.17</v>
      </c>
      <c r="M15" s="4">
        <v>0.13</v>
      </c>
    </row>
    <row r="16" spans="1:13" x14ac:dyDescent="0.25">
      <c r="A16" s="6"/>
      <c r="B16" s="4">
        <v>0.11</v>
      </c>
      <c r="C16" s="4">
        <v>556</v>
      </c>
      <c r="D16" s="4">
        <v>42</v>
      </c>
      <c r="E16" s="4">
        <v>5500</v>
      </c>
      <c r="F16" s="4">
        <v>6.11</v>
      </c>
      <c r="G16" s="4">
        <v>1.64</v>
      </c>
      <c r="H16" s="4">
        <v>0.214</v>
      </c>
      <c r="I16" s="4">
        <v>0.23</v>
      </c>
      <c r="J16" s="4">
        <v>0.19</v>
      </c>
      <c r="K16" s="4">
        <v>0.24</v>
      </c>
      <c r="L16" s="4">
        <v>0.21</v>
      </c>
      <c r="M16" s="4">
        <v>0.13</v>
      </c>
    </row>
    <row r="17" spans="1:13" x14ac:dyDescent="0.25">
      <c r="A17" s="6"/>
      <c r="B17" s="4">
        <v>0.12</v>
      </c>
      <c r="C17" s="4">
        <v>541</v>
      </c>
      <c r="D17" s="4">
        <v>43</v>
      </c>
      <c r="E17" s="4">
        <v>5600</v>
      </c>
      <c r="F17" s="4">
        <v>7.22</v>
      </c>
      <c r="G17" s="4">
        <v>1.5</v>
      </c>
      <c r="H17" s="4">
        <v>0.221</v>
      </c>
      <c r="I17" s="4">
        <v>0.25</v>
      </c>
      <c r="J17" s="4">
        <v>0.18</v>
      </c>
      <c r="K17" s="4">
        <v>0.22</v>
      </c>
      <c r="L17" s="4">
        <v>0.23</v>
      </c>
      <c r="M17" s="4">
        <v>0.12</v>
      </c>
    </row>
    <row r="18" spans="1:13" x14ac:dyDescent="0.25">
      <c r="A18" s="6">
        <v>4</v>
      </c>
      <c r="B18" s="4">
        <v>0.13</v>
      </c>
      <c r="C18" s="4">
        <v>441</v>
      </c>
      <c r="D18" s="4">
        <v>30</v>
      </c>
      <c r="E18" s="4">
        <v>1000</v>
      </c>
      <c r="F18" s="4">
        <v>5.08</v>
      </c>
      <c r="G18" s="4">
        <v>1.61</v>
      </c>
      <c r="H18" s="4">
        <v>0.36299999999999999</v>
      </c>
      <c r="I18" s="4">
        <v>0.33</v>
      </c>
      <c r="J18" s="4">
        <v>0.11</v>
      </c>
      <c r="K18" s="4">
        <v>0.22</v>
      </c>
      <c r="L18" s="4">
        <v>0.24</v>
      </c>
      <c r="M18" s="4">
        <v>0.1</v>
      </c>
    </row>
    <row r="19" spans="1:13" x14ac:dyDescent="0.25">
      <c r="A19" s="6"/>
      <c r="B19" s="4">
        <v>0.21</v>
      </c>
      <c r="C19" s="4">
        <v>429</v>
      </c>
      <c r="D19" s="4">
        <v>33</v>
      </c>
      <c r="E19" s="4">
        <v>1200</v>
      </c>
      <c r="F19" s="4">
        <v>5.21</v>
      </c>
      <c r="G19" s="4">
        <v>1.62</v>
      </c>
      <c r="H19" s="4">
        <v>0.35299999999999998</v>
      </c>
      <c r="I19" s="4">
        <v>0.27</v>
      </c>
      <c r="J19" s="4">
        <v>0.15</v>
      </c>
      <c r="K19" s="4">
        <v>0.21</v>
      </c>
      <c r="L19" s="4">
        <v>0.26</v>
      </c>
      <c r="M19" s="4">
        <v>0.11</v>
      </c>
    </row>
    <row r="20" spans="1:13" x14ac:dyDescent="0.25">
      <c r="A20" s="6"/>
      <c r="B20" s="4">
        <v>0.28999999999999998</v>
      </c>
      <c r="C20" s="4">
        <v>444</v>
      </c>
      <c r="D20" s="4">
        <v>37</v>
      </c>
      <c r="E20" s="4">
        <v>1520</v>
      </c>
      <c r="F20" s="4">
        <v>5.67</v>
      </c>
      <c r="G20" s="4">
        <v>2.73</v>
      </c>
      <c r="H20" s="4">
        <v>0.34300000000000003</v>
      </c>
      <c r="I20" s="4">
        <v>0.23</v>
      </c>
      <c r="J20" s="4">
        <v>0.16</v>
      </c>
      <c r="K20" s="4">
        <v>0.23</v>
      </c>
      <c r="L20" s="4">
        <v>0.26</v>
      </c>
      <c r="M20" s="4">
        <v>0.12</v>
      </c>
    </row>
    <row r="21" spans="1:13" x14ac:dyDescent="0.25">
      <c r="A21" s="6"/>
      <c r="B21" s="4">
        <v>0.37</v>
      </c>
      <c r="C21" s="4">
        <v>439</v>
      </c>
      <c r="D21" s="4">
        <v>50</v>
      </c>
      <c r="E21" s="4">
        <v>1600</v>
      </c>
      <c r="F21" s="4">
        <v>7.79</v>
      </c>
      <c r="G21" s="4">
        <v>2.74</v>
      </c>
      <c r="H21" s="4">
        <v>0.33100000000000002</v>
      </c>
      <c r="I21" s="4">
        <v>0.32</v>
      </c>
      <c r="J21" s="4">
        <v>0.15</v>
      </c>
      <c r="K21" s="4">
        <v>0.21</v>
      </c>
      <c r="L21" s="4">
        <v>0.24</v>
      </c>
      <c r="M21" s="4">
        <v>0.08</v>
      </c>
    </row>
    <row r="22" spans="1:13" x14ac:dyDescent="0.25">
      <c r="A22" s="6">
        <v>5</v>
      </c>
      <c r="B22" s="4">
        <v>0.22</v>
      </c>
      <c r="C22" s="4">
        <v>236</v>
      </c>
      <c r="D22" s="4">
        <v>40</v>
      </c>
      <c r="E22" s="4">
        <v>3000</v>
      </c>
      <c r="F22" s="4">
        <v>5.62</v>
      </c>
      <c r="G22" s="4">
        <v>2.3199999999999998</v>
      </c>
      <c r="H22" s="4">
        <v>0.13700000000000001</v>
      </c>
      <c r="I22" s="4">
        <v>0.14000000000000001</v>
      </c>
      <c r="J22" s="4">
        <v>0.09</v>
      </c>
      <c r="K22" s="4">
        <v>0.26</v>
      </c>
      <c r="L22" s="4">
        <v>0.28000000000000003</v>
      </c>
      <c r="M22" s="4">
        <v>0.23</v>
      </c>
    </row>
    <row r="23" spans="1:13" x14ac:dyDescent="0.25">
      <c r="A23" s="6"/>
      <c r="B23" s="4">
        <v>0.37</v>
      </c>
      <c r="C23" s="4">
        <v>244</v>
      </c>
      <c r="D23" s="4">
        <v>34</v>
      </c>
      <c r="E23" s="4">
        <v>4000</v>
      </c>
      <c r="F23" s="4">
        <v>5.72</v>
      </c>
      <c r="G23" s="4">
        <v>1.96</v>
      </c>
      <c r="H23" s="4">
        <v>0.17199999999999999</v>
      </c>
      <c r="I23" s="4">
        <v>0.16</v>
      </c>
      <c r="J23" s="4">
        <v>0.12</v>
      </c>
      <c r="K23" s="4">
        <v>0.19</v>
      </c>
      <c r="L23" s="4">
        <v>0.28000000000000003</v>
      </c>
      <c r="M23" s="4">
        <v>0.25</v>
      </c>
    </row>
    <row r="24" spans="1:13" ht="14.4" thickBot="1" x14ac:dyDescent="0.3">
      <c r="A24" s="6"/>
      <c r="B24" s="5">
        <v>0.41</v>
      </c>
      <c r="C24" s="5">
        <v>235</v>
      </c>
      <c r="D24" s="5">
        <v>47</v>
      </c>
      <c r="E24" s="5">
        <v>5000</v>
      </c>
      <c r="F24" s="5">
        <v>7.53</v>
      </c>
      <c r="G24" s="5">
        <v>2.94</v>
      </c>
      <c r="H24" s="5">
        <v>0.14799999999999999</v>
      </c>
      <c r="I24" s="5">
        <v>0.15</v>
      </c>
      <c r="J24" s="5">
        <v>0.09</v>
      </c>
      <c r="K24" s="5">
        <v>0.22</v>
      </c>
      <c r="L24" s="5">
        <v>0.28999999999999998</v>
      </c>
      <c r="M24" s="5">
        <v>0.25</v>
      </c>
    </row>
  </sheetData>
  <mergeCells count="5">
    <mergeCell ref="A10:A17"/>
    <mergeCell ref="A18:A21"/>
    <mergeCell ref="A22:A24"/>
    <mergeCell ref="A2:A5"/>
    <mergeCell ref="A6:A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4920-25E4-433D-A54C-1C317878EB71}">
  <dimension ref="A1:N28"/>
  <sheetViews>
    <sheetView workbookViewId="0">
      <selection activeCell="E2" sqref="E2:E26"/>
    </sheetView>
  </sheetViews>
  <sheetFormatPr defaultRowHeight="13.8" x14ac:dyDescent="0.25"/>
  <cols>
    <col min="1" max="2" width="3.5546875" bestFit="1" customWidth="1"/>
    <col min="3" max="3" width="5" bestFit="1" customWidth="1"/>
    <col min="4" max="4" width="6.21875" bestFit="1" customWidth="1"/>
    <col min="5" max="6" width="5.5546875" bestFit="1" customWidth="1"/>
    <col min="7" max="7" width="6.5546875" bestFit="1" customWidth="1"/>
    <col min="8" max="8" width="6.44140625" bestFit="1" customWidth="1"/>
    <col min="9" max="9" width="11.6640625" bestFit="1" customWidth="1"/>
    <col min="10" max="10" width="18.33203125" bestFit="1" customWidth="1"/>
    <col min="11" max="11" width="9.109375" bestFit="1" customWidth="1"/>
    <col min="12" max="12" width="22.6640625" bestFit="1" customWidth="1"/>
    <col min="13" max="13" width="14.77734375" bestFit="1" customWidth="1"/>
  </cols>
  <sheetData>
    <row r="1" spans="1:13" x14ac:dyDescent="0.25">
      <c r="A1" t="s">
        <v>1</v>
      </c>
      <c r="B1" t="s">
        <v>3</v>
      </c>
      <c r="C1" t="s">
        <v>5</v>
      </c>
      <c r="D1" t="s">
        <v>6</v>
      </c>
      <c r="E1" t="s">
        <v>8</v>
      </c>
      <c r="F1" t="s">
        <v>9</v>
      </c>
      <c r="G1" t="s">
        <v>11</v>
      </c>
      <c r="H1" s="2" t="s">
        <v>14</v>
      </c>
      <c r="I1" t="s">
        <v>16</v>
      </c>
      <c r="J1" t="s">
        <v>18</v>
      </c>
      <c r="K1" t="s">
        <v>20</v>
      </c>
      <c r="L1" t="s">
        <v>22</v>
      </c>
      <c r="M1" t="s">
        <v>23</v>
      </c>
    </row>
    <row r="2" spans="1:13" x14ac:dyDescent="0.25">
      <c r="A2">
        <f ca="1">RANDBETWEEN(25,50)</f>
        <v>34</v>
      </c>
      <c r="B2">
        <f t="shared" ref="A2:B26" ca="1" si="0">RANDBETWEEN(25,50)</f>
        <v>42</v>
      </c>
      <c r="C2">
        <f ca="1">RANDBETWEEN(200,500)</f>
        <v>225</v>
      </c>
      <c r="D2">
        <f ca="1">RANDBETWEEN(500,800)/100</f>
        <v>5.53</v>
      </c>
      <c r="E2">
        <f t="shared" ref="E2:E3" ca="1" si="1">RANDBETWEEN(150,300)/100</f>
        <v>1.91</v>
      </c>
      <c r="F2">
        <f t="shared" ref="F2:F26" ca="1" si="2">RANDBETWEEN(60,99)/100</f>
        <v>0.71</v>
      </c>
      <c r="G2">
        <f ca="1">RANDBETWEEN(5,500)/1000</f>
        <v>0.497</v>
      </c>
      <c r="H2">
        <f ca="1">RANDBETWEEN(5,30)/100</f>
        <v>0.1</v>
      </c>
      <c r="I2">
        <f t="shared" ref="I2:K17" ca="1" si="3">RANDBETWEEN(5,30)/100</f>
        <v>0.23</v>
      </c>
      <c r="J2">
        <f t="shared" ca="1" si="3"/>
        <v>0.19</v>
      </c>
      <c r="K2">
        <f t="shared" ca="1" si="3"/>
        <v>0.15</v>
      </c>
      <c r="L2">
        <f ca="1">1-H2-I2-J2-K2</f>
        <v>0.33000000000000007</v>
      </c>
      <c r="M2" s="1">
        <f ca="1">RANDBETWEEN(5,35)/100</f>
        <v>0.32</v>
      </c>
    </row>
    <row r="3" spans="1:13" x14ac:dyDescent="0.25">
      <c r="A3">
        <f t="shared" ca="1" si="0"/>
        <v>39</v>
      </c>
      <c r="B3">
        <f t="shared" ca="1" si="0"/>
        <v>29</v>
      </c>
      <c r="C3">
        <f t="shared" ref="C3:C26" ca="1" si="4">RANDBETWEEN(200,500)</f>
        <v>252</v>
      </c>
      <c r="D3">
        <f t="shared" ref="D3:D26" ca="1" si="5">RANDBETWEEN(500,800)/100</f>
        <v>5.92</v>
      </c>
      <c r="E3">
        <f t="shared" ca="1" si="1"/>
        <v>2.77</v>
      </c>
      <c r="F3">
        <f t="shared" ca="1" si="2"/>
        <v>0.81</v>
      </c>
      <c r="G3">
        <f t="shared" ref="G3:G26" ca="1" si="6">RANDBETWEEN(5,500)/1000</f>
        <v>6.3E-2</v>
      </c>
      <c r="H3">
        <f t="shared" ref="H3:K26" ca="1" si="7">RANDBETWEEN(5,30)/100</f>
        <v>0.12</v>
      </c>
      <c r="I3">
        <f t="shared" ca="1" si="3"/>
        <v>0.27</v>
      </c>
      <c r="J3">
        <f t="shared" ca="1" si="3"/>
        <v>0.18</v>
      </c>
      <c r="K3">
        <f t="shared" ca="1" si="3"/>
        <v>0.28999999999999998</v>
      </c>
      <c r="L3">
        <f t="shared" ref="L3:L26" ca="1" si="8">1-H3-I3-J3-K3</f>
        <v>0.14000000000000001</v>
      </c>
      <c r="M3" s="1">
        <f t="shared" ref="M3:M4" ca="1" si="9">RANDBETWEEN(5,35)/100</f>
        <v>0.22</v>
      </c>
    </row>
    <row r="4" spans="1:13" x14ac:dyDescent="0.25">
      <c r="A4">
        <f t="shared" ca="1" si="0"/>
        <v>37</v>
      </c>
      <c r="B4">
        <f t="shared" ca="1" si="0"/>
        <v>49</v>
      </c>
      <c r="C4">
        <f t="shared" ca="1" si="4"/>
        <v>427</v>
      </c>
      <c r="D4">
        <f t="shared" ca="1" si="5"/>
        <v>5.97</v>
      </c>
      <c r="E4">
        <f ca="1">RANDBETWEEN(150,300)/100</f>
        <v>1.99</v>
      </c>
      <c r="F4">
        <f t="shared" ca="1" si="2"/>
        <v>0.6</v>
      </c>
      <c r="G4">
        <f t="shared" ca="1" si="6"/>
        <v>0.14699999999999999</v>
      </c>
      <c r="H4">
        <f t="shared" ca="1" si="7"/>
        <v>0.28999999999999998</v>
      </c>
      <c r="I4">
        <f t="shared" ca="1" si="3"/>
        <v>0.08</v>
      </c>
      <c r="J4">
        <f t="shared" ca="1" si="3"/>
        <v>0.21</v>
      </c>
      <c r="K4">
        <f t="shared" ca="1" si="3"/>
        <v>0.2</v>
      </c>
      <c r="L4">
        <f ca="1">1-H4-I4-J4-K4</f>
        <v>0.22000000000000003</v>
      </c>
      <c r="M4" s="1">
        <f t="shared" ca="1" si="9"/>
        <v>7.0000000000000007E-2</v>
      </c>
    </row>
    <row r="5" spans="1:13" x14ac:dyDescent="0.25">
      <c r="A5">
        <f t="shared" ca="1" si="0"/>
        <v>47</v>
      </c>
      <c r="B5">
        <f t="shared" ca="1" si="0"/>
        <v>38</v>
      </c>
      <c r="C5">
        <f t="shared" ca="1" si="4"/>
        <v>372</v>
      </c>
      <c r="D5">
        <f t="shared" ca="1" si="5"/>
        <v>7.1</v>
      </c>
      <c r="E5">
        <f t="shared" ref="E5:E26" ca="1" si="10">RANDBETWEEN(150,300)/100</f>
        <v>1.82</v>
      </c>
      <c r="F5">
        <f t="shared" ca="1" si="2"/>
        <v>0.79</v>
      </c>
      <c r="G5">
        <f t="shared" ca="1" si="6"/>
        <v>0.377</v>
      </c>
      <c r="H5">
        <f t="shared" ca="1" si="7"/>
        <v>0.11</v>
      </c>
      <c r="I5">
        <f t="shared" ca="1" si="3"/>
        <v>0.28999999999999998</v>
      </c>
      <c r="J5">
        <f t="shared" ca="1" si="3"/>
        <v>0.11</v>
      </c>
      <c r="K5">
        <f t="shared" ca="1" si="3"/>
        <v>0.06</v>
      </c>
      <c r="L5">
        <f t="shared" ca="1" si="8"/>
        <v>0.4300000000000001</v>
      </c>
      <c r="M5" s="1">
        <f ca="1">1-M2-M3-M4</f>
        <v>0.38999999999999996</v>
      </c>
    </row>
    <row r="6" spans="1:13" x14ac:dyDescent="0.25">
      <c r="A6">
        <f t="shared" ca="1" si="0"/>
        <v>39</v>
      </c>
      <c r="B6">
        <f t="shared" ca="1" si="0"/>
        <v>50</v>
      </c>
      <c r="C6">
        <f t="shared" ca="1" si="4"/>
        <v>401</v>
      </c>
      <c r="D6">
        <f t="shared" ca="1" si="5"/>
        <v>6.92</v>
      </c>
      <c r="E6">
        <f t="shared" ca="1" si="10"/>
        <v>2.16</v>
      </c>
      <c r="F6">
        <f t="shared" ca="1" si="2"/>
        <v>0.73</v>
      </c>
      <c r="G6">
        <f t="shared" ca="1" si="6"/>
        <v>5.8999999999999997E-2</v>
      </c>
      <c r="H6">
        <f t="shared" ca="1" si="7"/>
        <v>0.21</v>
      </c>
      <c r="I6">
        <f t="shared" ca="1" si="3"/>
        <v>0.22</v>
      </c>
      <c r="J6">
        <f t="shared" ca="1" si="3"/>
        <v>0.26</v>
      </c>
      <c r="K6">
        <f t="shared" ca="1" si="3"/>
        <v>0.08</v>
      </c>
      <c r="L6">
        <f t="shared" ca="1" si="8"/>
        <v>0.23000000000000004</v>
      </c>
      <c r="M6" s="1">
        <f ca="1">RANDBETWEEN(5,25)/100</f>
        <v>0.17</v>
      </c>
    </row>
    <row r="7" spans="1:13" x14ac:dyDescent="0.25">
      <c r="A7">
        <f t="shared" ca="1" si="0"/>
        <v>35</v>
      </c>
      <c r="B7">
        <f t="shared" ca="1" si="0"/>
        <v>31</v>
      </c>
      <c r="C7">
        <f t="shared" ca="1" si="4"/>
        <v>439</v>
      </c>
      <c r="D7">
        <f t="shared" ca="1" si="5"/>
        <v>7.35</v>
      </c>
      <c r="E7">
        <f t="shared" ca="1" si="10"/>
        <v>2.73</v>
      </c>
      <c r="F7">
        <f t="shared" ca="1" si="2"/>
        <v>0.87</v>
      </c>
      <c r="G7">
        <f t="shared" ca="1" si="6"/>
        <v>0.13200000000000001</v>
      </c>
      <c r="H7">
        <f t="shared" ca="1" si="7"/>
        <v>7.0000000000000007E-2</v>
      </c>
      <c r="I7">
        <f t="shared" ca="1" si="3"/>
        <v>0.3</v>
      </c>
      <c r="J7">
        <f t="shared" ca="1" si="3"/>
        <v>0.27</v>
      </c>
      <c r="K7">
        <f t="shared" ca="1" si="3"/>
        <v>0.27</v>
      </c>
      <c r="L7">
        <f t="shared" ca="1" si="8"/>
        <v>8.9999999999999858E-2</v>
      </c>
      <c r="M7" s="1">
        <f t="shared" ref="M7:M10" ca="1" si="11">RANDBETWEEN(5,25)/100</f>
        <v>7.0000000000000007E-2</v>
      </c>
    </row>
    <row r="8" spans="1:13" x14ac:dyDescent="0.25">
      <c r="A8">
        <f t="shared" ca="1" si="0"/>
        <v>32</v>
      </c>
      <c r="B8">
        <f t="shared" ca="1" si="0"/>
        <v>46</v>
      </c>
      <c r="C8">
        <f t="shared" ca="1" si="4"/>
        <v>443</v>
      </c>
      <c r="D8">
        <f t="shared" ca="1" si="5"/>
        <v>7.9</v>
      </c>
      <c r="E8">
        <f t="shared" ca="1" si="10"/>
        <v>2.25</v>
      </c>
      <c r="F8">
        <f t="shared" ca="1" si="2"/>
        <v>0.96</v>
      </c>
      <c r="G8">
        <f t="shared" ca="1" si="6"/>
        <v>0.13700000000000001</v>
      </c>
      <c r="H8">
        <f t="shared" ca="1" si="7"/>
        <v>0.13</v>
      </c>
      <c r="I8">
        <f t="shared" ca="1" si="3"/>
        <v>0.17</v>
      </c>
      <c r="J8">
        <f t="shared" ca="1" si="3"/>
        <v>0.22</v>
      </c>
      <c r="K8">
        <f t="shared" ca="1" si="3"/>
        <v>0.16</v>
      </c>
      <c r="L8">
        <f t="shared" ca="1" si="8"/>
        <v>0.31999999999999995</v>
      </c>
      <c r="M8" s="1">
        <f t="shared" ca="1" si="11"/>
        <v>0.19</v>
      </c>
    </row>
    <row r="9" spans="1:13" x14ac:dyDescent="0.25">
      <c r="A9">
        <f t="shared" ca="1" si="0"/>
        <v>43</v>
      </c>
      <c r="B9">
        <f t="shared" ca="1" si="0"/>
        <v>37</v>
      </c>
      <c r="C9">
        <f t="shared" ca="1" si="4"/>
        <v>213</v>
      </c>
      <c r="D9">
        <f t="shared" ca="1" si="5"/>
        <v>6.82</v>
      </c>
      <c r="E9">
        <f t="shared" ca="1" si="10"/>
        <v>1.6</v>
      </c>
      <c r="F9">
        <f t="shared" ca="1" si="2"/>
        <v>0.61</v>
      </c>
      <c r="G9">
        <f t="shared" ca="1" si="6"/>
        <v>0.46600000000000003</v>
      </c>
      <c r="H9">
        <f t="shared" ca="1" si="7"/>
        <v>0.17</v>
      </c>
      <c r="I9">
        <f t="shared" ca="1" si="3"/>
        <v>0.16</v>
      </c>
      <c r="J9">
        <f t="shared" ca="1" si="3"/>
        <v>0.1</v>
      </c>
      <c r="K9">
        <f t="shared" ca="1" si="3"/>
        <v>0.08</v>
      </c>
      <c r="L9">
        <f t="shared" ca="1" si="8"/>
        <v>0.48999999999999994</v>
      </c>
      <c r="M9" s="1">
        <f t="shared" ca="1" si="11"/>
        <v>0.16</v>
      </c>
    </row>
    <row r="10" spans="1:13" x14ac:dyDescent="0.25">
      <c r="A10">
        <f t="shared" ca="1" si="0"/>
        <v>29</v>
      </c>
      <c r="B10">
        <f t="shared" ca="1" si="0"/>
        <v>33</v>
      </c>
      <c r="C10">
        <f t="shared" ca="1" si="4"/>
        <v>495</v>
      </c>
      <c r="D10">
        <f t="shared" ca="1" si="5"/>
        <v>7.5</v>
      </c>
      <c r="E10">
        <f t="shared" ca="1" si="10"/>
        <v>2.1</v>
      </c>
      <c r="F10">
        <f t="shared" ca="1" si="2"/>
        <v>0.91</v>
      </c>
      <c r="G10">
        <f t="shared" ca="1" si="6"/>
        <v>1.9E-2</v>
      </c>
      <c r="H10">
        <f t="shared" ca="1" si="7"/>
        <v>0.18</v>
      </c>
      <c r="I10">
        <f t="shared" ca="1" si="3"/>
        <v>0.06</v>
      </c>
      <c r="J10">
        <f t="shared" ca="1" si="3"/>
        <v>0.16</v>
      </c>
      <c r="K10">
        <f t="shared" ca="1" si="3"/>
        <v>0.21</v>
      </c>
      <c r="L10">
        <f t="shared" ca="1" si="8"/>
        <v>0.39</v>
      </c>
      <c r="M10" s="1">
        <f t="shared" ca="1" si="11"/>
        <v>0.06</v>
      </c>
    </row>
    <row r="11" spans="1:13" x14ac:dyDescent="0.25">
      <c r="A11">
        <f t="shared" ca="1" si="0"/>
        <v>38</v>
      </c>
      <c r="B11">
        <f t="shared" ca="1" si="0"/>
        <v>40</v>
      </c>
      <c r="C11">
        <f t="shared" ca="1" si="4"/>
        <v>404</v>
      </c>
      <c r="D11">
        <f t="shared" ca="1" si="5"/>
        <v>6.83</v>
      </c>
      <c r="E11">
        <f t="shared" ca="1" si="10"/>
        <v>2.89</v>
      </c>
      <c r="F11">
        <f t="shared" ca="1" si="2"/>
        <v>0.63</v>
      </c>
      <c r="G11">
        <f t="shared" ca="1" si="6"/>
        <v>0.13300000000000001</v>
      </c>
      <c r="H11">
        <f t="shared" ca="1" si="7"/>
        <v>0.06</v>
      </c>
      <c r="I11">
        <f t="shared" ca="1" si="3"/>
        <v>0.13</v>
      </c>
      <c r="J11">
        <f t="shared" ca="1" si="3"/>
        <v>0.19</v>
      </c>
      <c r="K11">
        <f t="shared" ca="1" si="3"/>
        <v>0.17</v>
      </c>
      <c r="L11">
        <f t="shared" ca="1" si="8"/>
        <v>0.44999999999999984</v>
      </c>
      <c r="M11" s="1">
        <f ca="1">1-M10-M9-M8-M7-M6</f>
        <v>0.34999999999999976</v>
      </c>
    </row>
    <row r="12" spans="1:13" x14ac:dyDescent="0.25">
      <c r="A12">
        <f t="shared" ca="1" si="0"/>
        <v>25</v>
      </c>
      <c r="B12">
        <f t="shared" ca="1" si="0"/>
        <v>42</v>
      </c>
      <c r="C12">
        <f t="shared" ca="1" si="4"/>
        <v>260</v>
      </c>
      <c r="D12">
        <f t="shared" ca="1" si="5"/>
        <v>5.07</v>
      </c>
      <c r="E12">
        <f t="shared" ca="1" si="10"/>
        <v>2.12</v>
      </c>
      <c r="F12">
        <f t="shared" ca="1" si="2"/>
        <v>0.79</v>
      </c>
      <c r="G12">
        <f t="shared" ca="1" si="6"/>
        <v>3.7999999999999999E-2</v>
      </c>
      <c r="H12">
        <f t="shared" ca="1" si="7"/>
        <v>0.15</v>
      </c>
      <c r="I12">
        <f t="shared" ca="1" si="3"/>
        <v>0.18</v>
      </c>
      <c r="J12">
        <f t="shared" ca="1" si="3"/>
        <v>0.08</v>
      </c>
      <c r="K12">
        <f t="shared" ca="1" si="3"/>
        <v>0.08</v>
      </c>
      <c r="L12">
        <f t="shared" ca="1" si="8"/>
        <v>0.51</v>
      </c>
      <c r="M12" s="1">
        <f ca="1">RANDBETWEEN(5,40)/100</f>
        <v>7.0000000000000007E-2</v>
      </c>
    </row>
    <row r="13" spans="1:13" x14ac:dyDescent="0.25">
      <c r="A13">
        <f t="shared" ca="1" si="0"/>
        <v>37</v>
      </c>
      <c r="B13">
        <f t="shared" ca="1" si="0"/>
        <v>27</v>
      </c>
      <c r="C13">
        <f t="shared" ca="1" si="4"/>
        <v>479</v>
      </c>
      <c r="D13">
        <f t="shared" ca="1" si="5"/>
        <v>6.4</v>
      </c>
      <c r="E13">
        <f t="shared" ca="1" si="10"/>
        <v>2.56</v>
      </c>
      <c r="F13">
        <f t="shared" ca="1" si="2"/>
        <v>0.64</v>
      </c>
      <c r="G13">
        <f t="shared" ca="1" si="6"/>
        <v>0.23400000000000001</v>
      </c>
      <c r="H13">
        <f t="shared" ca="1" si="7"/>
        <v>0.08</v>
      </c>
      <c r="I13">
        <f t="shared" ca="1" si="3"/>
        <v>0.18</v>
      </c>
      <c r="J13">
        <f t="shared" ca="1" si="3"/>
        <v>0.21</v>
      </c>
      <c r="K13">
        <f t="shared" ca="1" si="3"/>
        <v>0.24</v>
      </c>
      <c r="L13">
        <f t="shared" ca="1" si="8"/>
        <v>0.29000000000000004</v>
      </c>
      <c r="M13" s="1">
        <f ca="1">RANDBETWEEN(5,40)/100</f>
        <v>0.2</v>
      </c>
    </row>
    <row r="14" spans="1:13" x14ac:dyDescent="0.25">
      <c r="A14">
        <f t="shared" ca="1" si="0"/>
        <v>37</v>
      </c>
      <c r="B14">
        <f t="shared" ca="1" si="0"/>
        <v>32</v>
      </c>
      <c r="C14">
        <f t="shared" ca="1" si="4"/>
        <v>296</v>
      </c>
      <c r="D14">
        <f t="shared" ca="1" si="5"/>
        <v>7.92</v>
      </c>
      <c r="E14">
        <f t="shared" ca="1" si="10"/>
        <v>2.66</v>
      </c>
      <c r="F14">
        <f t="shared" ca="1" si="2"/>
        <v>0.83</v>
      </c>
      <c r="G14">
        <f t="shared" ca="1" si="6"/>
        <v>0.318</v>
      </c>
      <c r="H14">
        <f t="shared" ca="1" si="7"/>
        <v>0.25</v>
      </c>
      <c r="I14">
        <f t="shared" ca="1" si="3"/>
        <v>0.27</v>
      </c>
      <c r="J14">
        <f t="shared" ca="1" si="3"/>
        <v>0.05</v>
      </c>
      <c r="K14">
        <f t="shared" ca="1" si="3"/>
        <v>0.15</v>
      </c>
      <c r="L14">
        <f t="shared" ca="1" si="8"/>
        <v>0.28000000000000003</v>
      </c>
      <c r="M14" s="1">
        <f ca="1">1-M13-M12</f>
        <v>0.73</v>
      </c>
    </row>
    <row r="15" spans="1:13" x14ac:dyDescent="0.25">
      <c r="A15">
        <f t="shared" ca="1" si="0"/>
        <v>41</v>
      </c>
      <c r="B15">
        <f t="shared" ca="1" si="0"/>
        <v>25</v>
      </c>
      <c r="C15">
        <f t="shared" ca="1" si="4"/>
        <v>213</v>
      </c>
      <c r="D15">
        <f t="shared" ca="1" si="5"/>
        <v>5.58</v>
      </c>
      <c r="E15">
        <f t="shared" ca="1" si="10"/>
        <v>2.54</v>
      </c>
      <c r="F15">
        <f t="shared" ca="1" si="2"/>
        <v>0.7</v>
      </c>
      <c r="G15">
        <f t="shared" ca="1" si="6"/>
        <v>7.0000000000000001E-3</v>
      </c>
      <c r="H15">
        <f t="shared" ca="1" si="7"/>
        <v>7.0000000000000007E-2</v>
      </c>
      <c r="I15">
        <f t="shared" ca="1" si="3"/>
        <v>0.28999999999999998</v>
      </c>
      <c r="J15">
        <f t="shared" ca="1" si="3"/>
        <v>0.13</v>
      </c>
      <c r="K15">
        <f t="shared" ca="1" si="3"/>
        <v>0.19</v>
      </c>
      <c r="L15">
        <f t="shared" ca="1" si="8"/>
        <v>0.3199999999999999</v>
      </c>
      <c r="M15" s="1">
        <f ca="1">RANDBETWEEN(5,35)/100</f>
        <v>0.33</v>
      </c>
    </row>
    <row r="16" spans="1:13" x14ac:dyDescent="0.25">
      <c r="A16">
        <f t="shared" ca="1" si="0"/>
        <v>25</v>
      </c>
      <c r="B16">
        <f t="shared" ca="1" si="0"/>
        <v>27</v>
      </c>
      <c r="C16">
        <f t="shared" ca="1" si="4"/>
        <v>307</v>
      </c>
      <c r="D16">
        <f t="shared" ca="1" si="5"/>
        <v>7.96</v>
      </c>
      <c r="E16">
        <f t="shared" ca="1" si="10"/>
        <v>1.98</v>
      </c>
      <c r="F16">
        <f t="shared" ca="1" si="2"/>
        <v>0.85</v>
      </c>
      <c r="G16">
        <f t="shared" ca="1" si="6"/>
        <v>0.39900000000000002</v>
      </c>
      <c r="H16">
        <f t="shared" ca="1" si="7"/>
        <v>0.13</v>
      </c>
      <c r="I16">
        <f t="shared" ca="1" si="3"/>
        <v>0.26</v>
      </c>
      <c r="J16">
        <f t="shared" ca="1" si="3"/>
        <v>0.09</v>
      </c>
      <c r="K16">
        <f t="shared" ca="1" si="3"/>
        <v>0.14000000000000001</v>
      </c>
      <c r="L16">
        <f t="shared" ca="1" si="8"/>
        <v>0.38</v>
      </c>
      <c r="M16" s="1">
        <f t="shared" ref="M16:M17" ca="1" si="12">RANDBETWEEN(5,35)/100</f>
        <v>0.2</v>
      </c>
    </row>
    <row r="17" spans="1:14" x14ac:dyDescent="0.25">
      <c r="A17">
        <f t="shared" ca="1" si="0"/>
        <v>37</v>
      </c>
      <c r="B17">
        <f t="shared" ca="1" si="0"/>
        <v>36</v>
      </c>
      <c r="C17">
        <f t="shared" ca="1" si="4"/>
        <v>432</v>
      </c>
      <c r="D17">
        <f t="shared" ca="1" si="5"/>
        <v>7.59</v>
      </c>
      <c r="E17">
        <f t="shared" ca="1" si="10"/>
        <v>2.67</v>
      </c>
      <c r="F17">
        <f t="shared" ca="1" si="2"/>
        <v>0.85</v>
      </c>
      <c r="G17">
        <f t="shared" ca="1" si="6"/>
        <v>0.129</v>
      </c>
      <c r="H17">
        <f t="shared" ca="1" si="7"/>
        <v>0.27</v>
      </c>
      <c r="I17">
        <f t="shared" ca="1" si="3"/>
        <v>0.13</v>
      </c>
      <c r="J17">
        <f t="shared" ca="1" si="3"/>
        <v>0.27</v>
      </c>
      <c r="K17">
        <f t="shared" ca="1" si="3"/>
        <v>0.11</v>
      </c>
      <c r="L17">
        <f t="shared" ca="1" si="8"/>
        <v>0.21999999999999997</v>
      </c>
      <c r="M17" s="1">
        <f t="shared" ca="1" si="12"/>
        <v>0.23</v>
      </c>
    </row>
    <row r="18" spans="1:14" x14ac:dyDescent="0.25">
      <c r="A18">
        <f t="shared" ca="1" si="0"/>
        <v>45</v>
      </c>
      <c r="B18">
        <f t="shared" ca="1" si="0"/>
        <v>50</v>
      </c>
      <c r="C18">
        <f t="shared" ca="1" si="4"/>
        <v>270</v>
      </c>
      <c r="D18">
        <f t="shared" ca="1" si="5"/>
        <v>7.23</v>
      </c>
      <c r="E18">
        <f t="shared" ca="1" si="10"/>
        <v>2.87</v>
      </c>
      <c r="F18">
        <f t="shared" ca="1" si="2"/>
        <v>0.67</v>
      </c>
      <c r="G18">
        <f t="shared" ca="1" si="6"/>
        <v>0.21</v>
      </c>
      <c r="H18">
        <f t="shared" ca="1" si="7"/>
        <v>0.28000000000000003</v>
      </c>
      <c r="I18">
        <f t="shared" ca="1" si="7"/>
        <v>0.14000000000000001</v>
      </c>
      <c r="J18">
        <f t="shared" ca="1" si="7"/>
        <v>0.23</v>
      </c>
      <c r="K18">
        <f t="shared" ca="1" si="7"/>
        <v>0.26</v>
      </c>
      <c r="L18">
        <f t="shared" ca="1" si="8"/>
        <v>8.9999999999999969E-2</v>
      </c>
      <c r="M18" s="1">
        <f ca="1">1-M15-M16-M17</f>
        <v>0.23999999999999991</v>
      </c>
    </row>
    <row r="19" spans="1:14" x14ac:dyDescent="0.25">
      <c r="A19">
        <f t="shared" ca="1" si="0"/>
        <v>35</v>
      </c>
      <c r="B19">
        <f t="shared" ca="1" si="0"/>
        <v>40</v>
      </c>
      <c r="C19">
        <f t="shared" ca="1" si="4"/>
        <v>464</v>
      </c>
      <c r="D19">
        <f t="shared" ca="1" si="5"/>
        <v>5.52</v>
      </c>
      <c r="E19">
        <f t="shared" ca="1" si="10"/>
        <v>2.08</v>
      </c>
      <c r="F19">
        <f t="shared" ca="1" si="2"/>
        <v>0.9</v>
      </c>
      <c r="G19">
        <f t="shared" ca="1" si="6"/>
        <v>0.09</v>
      </c>
      <c r="H19">
        <f t="shared" ca="1" si="7"/>
        <v>0.24</v>
      </c>
      <c r="I19">
        <f t="shared" ca="1" si="7"/>
        <v>0.16</v>
      </c>
      <c r="J19">
        <f t="shared" ca="1" si="7"/>
        <v>7.0000000000000007E-2</v>
      </c>
      <c r="K19">
        <f t="shared" ca="1" si="7"/>
        <v>0.28000000000000003</v>
      </c>
      <c r="L19">
        <f t="shared" ca="1" si="8"/>
        <v>0.25</v>
      </c>
      <c r="M19" s="1">
        <f ca="1">RANDBETWEEN(5,20)/100</f>
        <v>7.0000000000000007E-2</v>
      </c>
    </row>
    <row r="20" spans="1:14" x14ac:dyDescent="0.25">
      <c r="A20">
        <f t="shared" ca="1" si="0"/>
        <v>48</v>
      </c>
      <c r="B20">
        <f t="shared" ca="1" si="0"/>
        <v>36</v>
      </c>
      <c r="C20">
        <f t="shared" ca="1" si="4"/>
        <v>430</v>
      </c>
      <c r="D20">
        <f t="shared" ca="1" si="5"/>
        <v>5.63</v>
      </c>
      <c r="E20">
        <f t="shared" ca="1" si="10"/>
        <v>2.31</v>
      </c>
      <c r="F20">
        <f t="shared" ca="1" si="2"/>
        <v>0.62</v>
      </c>
      <c r="G20">
        <f t="shared" ca="1" si="6"/>
        <v>0.34200000000000003</v>
      </c>
      <c r="H20">
        <f t="shared" ca="1" si="7"/>
        <v>0.18</v>
      </c>
      <c r="I20">
        <f t="shared" ca="1" si="7"/>
        <v>0.22</v>
      </c>
      <c r="J20">
        <f t="shared" ca="1" si="7"/>
        <v>0.08</v>
      </c>
      <c r="K20">
        <f t="shared" ca="1" si="7"/>
        <v>0.13</v>
      </c>
      <c r="L20">
        <f t="shared" ca="1" si="8"/>
        <v>0.39000000000000012</v>
      </c>
      <c r="M20" s="1">
        <f t="shared" ref="M20:M25" ca="1" si="13">RANDBETWEEN(5,20)/100</f>
        <v>7.0000000000000007E-2</v>
      </c>
    </row>
    <row r="21" spans="1:14" x14ac:dyDescent="0.25">
      <c r="A21">
        <f t="shared" ca="1" si="0"/>
        <v>33</v>
      </c>
      <c r="B21">
        <f t="shared" ca="1" si="0"/>
        <v>42</v>
      </c>
      <c r="C21">
        <f t="shared" ca="1" si="4"/>
        <v>330</v>
      </c>
      <c r="D21">
        <f t="shared" ca="1" si="5"/>
        <v>6.04</v>
      </c>
      <c r="E21">
        <f t="shared" ca="1" si="10"/>
        <v>2.87</v>
      </c>
      <c r="F21">
        <f t="shared" ca="1" si="2"/>
        <v>0.87</v>
      </c>
      <c r="G21">
        <f t="shared" ca="1" si="6"/>
        <v>0.16700000000000001</v>
      </c>
      <c r="H21">
        <f t="shared" ca="1" si="7"/>
        <v>0.19</v>
      </c>
      <c r="I21">
        <f t="shared" ca="1" si="7"/>
        <v>0.1</v>
      </c>
      <c r="J21">
        <f t="shared" ca="1" si="7"/>
        <v>0.28999999999999998</v>
      </c>
      <c r="K21">
        <f t="shared" ca="1" si="7"/>
        <v>0.12</v>
      </c>
      <c r="L21">
        <f t="shared" ca="1" si="8"/>
        <v>0.3000000000000001</v>
      </c>
      <c r="M21" s="1">
        <f t="shared" ca="1" si="13"/>
        <v>0.08</v>
      </c>
    </row>
    <row r="22" spans="1:14" x14ac:dyDescent="0.25">
      <c r="A22">
        <f t="shared" ca="1" si="0"/>
        <v>46</v>
      </c>
      <c r="B22">
        <f t="shared" ca="1" si="0"/>
        <v>41</v>
      </c>
      <c r="C22">
        <f t="shared" ca="1" si="4"/>
        <v>236</v>
      </c>
      <c r="D22">
        <f t="shared" ca="1" si="5"/>
        <v>5.58</v>
      </c>
      <c r="E22">
        <f t="shared" ca="1" si="10"/>
        <v>1.94</v>
      </c>
      <c r="F22">
        <f t="shared" ca="1" si="2"/>
        <v>0.61</v>
      </c>
      <c r="G22">
        <f t="shared" ca="1" si="6"/>
        <v>0.14899999999999999</v>
      </c>
      <c r="H22">
        <f t="shared" ca="1" si="7"/>
        <v>0.09</v>
      </c>
      <c r="I22">
        <f t="shared" ca="1" si="7"/>
        <v>0.09</v>
      </c>
      <c r="J22">
        <f t="shared" ca="1" si="7"/>
        <v>0.28000000000000003</v>
      </c>
      <c r="K22">
        <f t="shared" ca="1" si="7"/>
        <v>0.16</v>
      </c>
      <c r="L22">
        <f t="shared" ca="1" si="8"/>
        <v>0.38</v>
      </c>
      <c r="M22" s="1">
        <f t="shared" ca="1" si="13"/>
        <v>0.2</v>
      </c>
    </row>
    <row r="23" spans="1:14" x14ac:dyDescent="0.25">
      <c r="A23">
        <f t="shared" ca="1" si="0"/>
        <v>46</v>
      </c>
      <c r="B23">
        <f t="shared" ca="1" si="0"/>
        <v>47</v>
      </c>
      <c r="C23">
        <f t="shared" ca="1" si="4"/>
        <v>308</v>
      </c>
      <c r="D23">
        <f t="shared" ca="1" si="5"/>
        <v>7.69</v>
      </c>
      <c r="E23">
        <f t="shared" ca="1" si="10"/>
        <v>2.46</v>
      </c>
      <c r="F23">
        <f t="shared" ca="1" si="2"/>
        <v>0.64</v>
      </c>
      <c r="G23">
        <f t="shared" ca="1" si="6"/>
        <v>0.48</v>
      </c>
      <c r="H23">
        <f t="shared" ca="1" si="7"/>
        <v>0.17</v>
      </c>
      <c r="I23">
        <f t="shared" ca="1" si="7"/>
        <v>0.28999999999999998</v>
      </c>
      <c r="J23">
        <f t="shared" ca="1" si="7"/>
        <v>0.16</v>
      </c>
      <c r="K23">
        <f t="shared" ca="1" si="7"/>
        <v>0.21</v>
      </c>
      <c r="L23">
        <f t="shared" ca="1" si="8"/>
        <v>0.17</v>
      </c>
      <c r="M23" s="1">
        <f t="shared" ca="1" si="13"/>
        <v>0.13</v>
      </c>
    </row>
    <row r="24" spans="1:14" x14ac:dyDescent="0.25">
      <c r="A24">
        <f t="shared" ca="1" si="0"/>
        <v>48</v>
      </c>
      <c r="B24">
        <f t="shared" ca="1" si="0"/>
        <v>48</v>
      </c>
      <c r="C24">
        <f t="shared" ca="1" si="4"/>
        <v>244</v>
      </c>
      <c r="D24">
        <f t="shared" ca="1" si="5"/>
        <v>7.61</v>
      </c>
      <c r="E24">
        <f t="shared" ca="1" si="10"/>
        <v>3</v>
      </c>
      <c r="F24">
        <f t="shared" ca="1" si="2"/>
        <v>0.99</v>
      </c>
      <c r="G24">
        <f t="shared" ca="1" si="6"/>
        <v>0.158</v>
      </c>
      <c r="H24">
        <f t="shared" ca="1" si="7"/>
        <v>0.27</v>
      </c>
      <c r="I24">
        <f t="shared" ca="1" si="7"/>
        <v>0.25</v>
      </c>
      <c r="J24">
        <f t="shared" ca="1" si="7"/>
        <v>0.17</v>
      </c>
      <c r="K24">
        <f t="shared" ca="1" si="7"/>
        <v>0.14000000000000001</v>
      </c>
      <c r="L24">
        <f t="shared" ca="1" si="8"/>
        <v>0.16999999999999993</v>
      </c>
      <c r="M24" s="1">
        <f t="shared" ca="1" si="13"/>
        <v>0.15</v>
      </c>
    </row>
    <row r="25" spans="1:14" x14ac:dyDescent="0.25">
      <c r="A25">
        <f t="shared" ca="1" si="0"/>
        <v>49</v>
      </c>
      <c r="B25">
        <f t="shared" ca="1" si="0"/>
        <v>46</v>
      </c>
      <c r="C25">
        <f t="shared" ca="1" si="4"/>
        <v>245</v>
      </c>
      <c r="D25">
        <f t="shared" ca="1" si="5"/>
        <v>5.63</v>
      </c>
      <c r="E25">
        <f t="shared" ca="1" si="10"/>
        <v>2.74</v>
      </c>
      <c r="F25">
        <f t="shared" ca="1" si="2"/>
        <v>0.75</v>
      </c>
      <c r="G25">
        <f t="shared" ca="1" si="6"/>
        <v>0.46400000000000002</v>
      </c>
      <c r="H25">
        <f t="shared" ca="1" si="7"/>
        <v>0.23</v>
      </c>
      <c r="I25">
        <f t="shared" ca="1" si="7"/>
        <v>0.2</v>
      </c>
      <c r="J25">
        <f t="shared" ca="1" si="7"/>
        <v>0.25</v>
      </c>
      <c r="K25">
        <f t="shared" ca="1" si="7"/>
        <v>0.11</v>
      </c>
      <c r="L25">
        <f t="shared" ca="1" si="8"/>
        <v>0.21000000000000008</v>
      </c>
      <c r="M25" s="1">
        <f t="shared" ca="1" si="13"/>
        <v>0.17</v>
      </c>
    </row>
    <row r="26" spans="1:14" x14ac:dyDescent="0.25">
      <c r="A26">
        <f t="shared" ca="1" si="0"/>
        <v>25</v>
      </c>
      <c r="B26">
        <f t="shared" ca="1" si="0"/>
        <v>25</v>
      </c>
      <c r="C26">
        <f t="shared" ca="1" si="4"/>
        <v>399</v>
      </c>
      <c r="D26">
        <f t="shared" ca="1" si="5"/>
        <v>6.79</v>
      </c>
      <c r="E26">
        <f t="shared" ca="1" si="10"/>
        <v>2.81</v>
      </c>
      <c r="F26">
        <f t="shared" ca="1" si="2"/>
        <v>0.82</v>
      </c>
      <c r="G26">
        <f t="shared" ca="1" si="6"/>
        <v>3.7999999999999999E-2</v>
      </c>
      <c r="H26">
        <f t="shared" ca="1" si="7"/>
        <v>0.05</v>
      </c>
      <c r="I26">
        <f t="shared" ca="1" si="7"/>
        <v>0.06</v>
      </c>
      <c r="J26">
        <f t="shared" ca="1" si="7"/>
        <v>0.22</v>
      </c>
      <c r="K26">
        <f t="shared" ca="1" si="7"/>
        <v>0.23</v>
      </c>
      <c r="L26">
        <f t="shared" ca="1" si="8"/>
        <v>0.43999999999999995</v>
      </c>
      <c r="M26" s="1">
        <f ca="1">1-M25-M24-M23-M22-M21-M20-M19</f>
        <v>0.12999999999999989</v>
      </c>
    </row>
    <row r="28" spans="1:14" x14ac:dyDescent="0.25">
      <c r="B28">
        <v>3.9999999999999897E-2</v>
      </c>
      <c r="C28">
        <v>45</v>
      </c>
      <c r="D28">
        <v>50</v>
      </c>
      <c r="E28">
        <v>227</v>
      </c>
      <c r="F28">
        <v>0.37</v>
      </c>
      <c r="G28">
        <v>5.89</v>
      </c>
      <c r="H28">
        <v>0.63</v>
      </c>
      <c r="I28">
        <v>0.161</v>
      </c>
      <c r="J28">
        <v>0.23</v>
      </c>
      <c r="K28">
        <v>0.16</v>
      </c>
      <c r="L28">
        <v>0.28000000000000003</v>
      </c>
      <c r="M28">
        <v>0.15</v>
      </c>
      <c r="N28">
        <v>0.17999999999999997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TYTing</dc:creator>
  <cp:lastModifiedBy>TYTing</cp:lastModifiedBy>
  <dcterms:created xsi:type="dcterms:W3CDTF">2015-06-05T18:19:34Z</dcterms:created>
  <dcterms:modified xsi:type="dcterms:W3CDTF">2022-06-21T07:34:42Z</dcterms:modified>
</cp:coreProperties>
</file>