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6" activeTab="14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mkl C=10 100 10000 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5" l="1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J37" i="15"/>
  <c r="I37" i="15"/>
  <c r="H37" i="15"/>
  <c r="G37" i="15"/>
  <c r="F37" i="15"/>
  <c r="E37" i="15"/>
  <c r="D37" i="15"/>
  <c r="C37" i="15"/>
  <c r="B37" i="15"/>
  <c r="C35" i="13" l="1"/>
  <c r="I35" i="15"/>
  <c r="H35" i="15"/>
  <c r="B38" i="7"/>
  <c r="C38" i="7"/>
  <c r="D38" i="7"/>
  <c r="E38" i="7"/>
  <c r="F38" i="7"/>
  <c r="G38" i="7"/>
  <c r="H38" i="7"/>
  <c r="H35" i="7" s="1"/>
  <c r="I38" i="7"/>
  <c r="I35" i="7" s="1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D35" i="7" s="1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J35" i="7" s="1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J37" i="7"/>
  <c r="I37" i="7"/>
  <c r="H37" i="7"/>
  <c r="G37" i="7"/>
  <c r="F37" i="7"/>
  <c r="E37" i="7"/>
  <c r="D37" i="7"/>
  <c r="C37" i="7"/>
  <c r="B37" i="7"/>
  <c r="G35" i="7"/>
  <c r="C35" i="6"/>
  <c r="D35" i="15" l="1"/>
  <c r="E35" i="15"/>
  <c r="F35" i="15"/>
  <c r="G35" i="15"/>
  <c r="B35" i="15"/>
  <c r="J35" i="15"/>
  <c r="C35" i="15"/>
  <c r="C35" i="7"/>
  <c r="B35" i="7"/>
  <c r="E35" i="7"/>
  <c r="F35" i="7"/>
  <c r="E35" i="13"/>
  <c r="F35" i="13"/>
  <c r="H35" i="13"/>
  <c r="I35" i="13"/>
  <c r="J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F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F37" i="12"/>
  <c r="E37" i="12"/>
  <c r="D37" i="12"/>
  <c r="D35" i="12" s="1"/>
  <c r="C37" i="12"/>
  <c r="B37" i="12"/>
  <c r="B34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H66" i="4"/>
  <c r="F66" i="4"/>
  <c r="D66" i="4"/>
  <c r="C38" i="4"/>
  <c r="D38" i="4"/>
  <c r="E38" i="4"/>
  <c r="F38" i="4"/>
  <c r="G38" i="4"/>
  <c r="I38" i="4"/>
  <c r="H38" i="4"/>
  <c r="J38" i="4"/>
  <c r="C39" i="4"/>
  <c r="D39" i="4"/>
  <c r="E39" i="4"/>
  <c r="F39" i="4"/>
  <c r="G39" i="4"/>
  <c r="I39" i="4"/>
  <c r="H39" i="4"/>
  <c r="J39" i="4"/>
  <c r="C40" i="4"/>
  <c r="D40" i="4"/>
  <c r="E40" i="4"/>
  <c r="F40" i="4"/>
  <c r="G40" i="4"/>
  <c r="I40" i="4"/>
  <c r="H40" i="4"/>
  <c r="J40" i="4"/>
  <c r="C41" i="4"/>
  <c r="D41" i="4"/>
  <c r="E41" i="4"/>
  <c r="F41" i="4"/>
  <c r="G41" i="4"/>
  <c r="I41" i="4"/>
  <c r="H41" i="4"/>
  <c r="J41" i="4"/>
  <c r="C42" i="4"/>
  <c r="D42" i="4"/>
  <c r="E42" i="4"/>
  <c r="F42" i="4"/>
  <c r="G42" i="4"/>
  <c r="I42" i="4"/>
  <c r="H42" i="4"/>
  <c r="J42" i="4"/>
  <c r="C43" i="4"/>
  <c r="D43" i="4"/>
  <c r="E43" i="4"/>
  <c r="F43" i="4"/>
  <c r="G43" i="4"/>
  <c r="I43" i="4"/>
  <c r="H43" i="4"/>
  <c r="J43" i="4"/>
  <c r="C44" i="4"/>
  <c r="D44" i="4"/>
  <c r="E44" i="4"/>
  <c r="F44" i="4"/>
  <c r="G44" i="4"/>
  <c r="I44" i="4"/>
  <c r="H44" i="4"/>
  <c r="J44" i="4"/>
  <c r="C45" i="4"/>
  <c r="D45" i="4"/>
  <c r="E45" i="4"/>
  <c r="F45" i="4"/>
  <c r="G45" i="4"/>
  <c r="I45" i="4"/>
  <c r="H45" i="4"/>
  <c r="J45" i="4"/>
  <c r="C46" i="4"/>
  <c r="D46" i="4"/>
  <c r="E46" i="4"/>
  <c r="F46" i="4"/>
  <c r="G46" i="4"/>
  <c r="I46" i="4"/>
  <c r="H46" i="4"/>
  <c r="J46" i="4"/>
  <c r="C47" i="4"/>
  <c r="D47" i="4"/>
  <c r="E47" i="4"/>
  <c r="F47" i="4"/>
  <c r="G47" i="4"/>
  <c r="I47" i="4"/>
  <c r="H47" i="4"/>
  <c r="J47" i="4"/>
  <c r="C48" i="4"/>
  <c r="D48" i="4"/>
  <c r="E48" i="4"/>
  <c r="F48" i="4"/>
  <c r="G48" i="4"/>
  <c r="I48" i="4"/>
  <c r="H48" i="4"/>
  <c r="J48" i="4"/>
  <c r="C49" i="4"/>
  <c r="D49" i="4"/>
  <c r="E49" i="4"/>
  <c r="F49" i="4"/>
  <c r="G49" i="4"/>
  <c r="I49" i="4"/>
  <c r="H49" i="4"/>
  <c r="J49" i="4"/>
  <c r="C50" i="4"/>
  <c r="D50" i="4"/>
  <c r="E50" i="4"/>
  <c r="F50" i="4"/>
  <c r="G50" i="4"/>
  <c r="I50" i="4"/>
  <c r="H50" i="4"/>
  <c r="J50" i="4"/>
  <c r="C51" i="4"/>
  <c r="D51" i="4"/>
  <c r="E51" i="4"/>
  <c r="F51" i="4"/>
  <c r="G51" i="4"/>
  <c r="I51" i="4"/>
  <c r="H51" i="4"/>
  <c r="J51" i="4"/>
  <c r="C52" i="4"/>
  <c r="D52" i="4"/>
  <c r="E52" i="4"/>
  <c r="F52" i="4"/>
  <c r="G52" i="4"/>
  <c r="I52" i="4"/>
  <c r="H52" i="4"/>
  <c r="J52" i="4"/>
  <c r="C53" i="4"/>
  <c r="D53" i="4"/>
  <c r="E53" i="4"/>
  <c r="F53" i="4"/>
  <c r="G53" i="4"/>
  <c r="I53" i="4"/>
  <c r="H53" i="4"/>
  <c r="J53" i="4"/>
  <c r="C54" i="4"/>
  <c r="D54" i="4"/>
  <c r="E54" i="4"/>
  <c r="F54" i="4"/>
  <c r="G54" i="4"/>
  <c r="I54" i="4"/>
  <c r="H54" i="4"/>
  <c r="J54" i="4"/>
  <c r="C55" i="4"/>
  <c r="D55" i="4"/>
  <c r="E55" i="4"/>
  <c r="F55" i="4"/>
  <c r="G55" i="4"/>
  <c r="I55" i="4"/>
  <c r="H55" i="4"/>
  <c r="J55" i="4"/>
  <c r="C56" i="4"/>
  <c r="D56" i="4"/>
  <c r="E56" i="4"/>
  <c r="F56" i="4"/>
  <c r="G56" i="4"/>
  <c r="I56" i="4"/>
  <c r="H56" i="4"/>
  <c r="J56" i="4"/>
  <c r="C57" i="4"/>
  <c r="D57" i="4"/>
  <c r="E57" i="4"/>
  <c r="F57" i="4"/>
  <c r="G57" i="4"/>
  <c r="I57" i="4"/>
  <c r="H57" i="4"/>
  <c r="J57" i="4"/>
  <c r="C58" i="4"/>
  <c r="D58" i="4"/>
  <c r="E58" i="4"/>
  <c r="F58" i="4"/>
  <c r="G58" i="4"/>
  <c r="I58" i="4"/>
  <c r="H58" i="4"/>
  <c r="J58" i="4"/>
  <c r="C59" i="4"/>
  <c r="D59" i="4"/>
  <c r="E59" i="4"/>
  <c r="F59" i="4"/>
  <c r="G59" i="4"/>
  <c r="I59" i="4"/>
  <c r="H59" i="4"/>
  <c r="J59" i="4"/>
  <c r="C60" i="4"/>
  <c r="D60" i="4"/>
  <c r="E60" i="4"/>
  <c r="F60" i="4"/>
  <c r="G60" i="4"/>
  <c r="I60" i="4"/>
  <c r="H60" i="4"/>
  <c r="J60" i="4"/>
  <c r="C61" i="4"/>
  <c r="D61" i="4"/>
  <c r="E61" i="4"/>
  <c r="F61" i="4"/>
  <c r="G61" i="4"/>
  <c r="I61" i="4"/>
  <c r="H61" i="4"/>
  <c r="J61" i="4"/>
  <c r="C62" i="4"/>
  <c r="D62" i="4"/>
  <c r="E62" i="4"/>
  <c r="F62" i="4"/>
  <c r="G62" i="4"/>
  <c r="I62" i="4"/>
  <c r="H62" i="4"/>
  <c r="J62" i="4"/>
  <c r="C63" i="4"/>
  <c r="D63" i="4"/>
  <c r="E63" i="4"/>
  <c r="F63" i="4"/>
  <c r="G63" i="4"/>
  <c r="I63" i="4"/>
  <c r="H63" i="4"/>
  <c r="J63" i="4"/>
  <c r="C64" i="4"/>
  <c r="D64" i="4"/>
  <c r="E64" i="4"/>
  <c r="F64" i="4"/>
  <c r="G64" i="4"/>
  <c r="I64" i="4"/>
  <c r="H64" i="4"/>
  <c r="J64" i="4"/>
  <c r="C65" i="4"/>
  <c r="D65" i="4"/>
  <c r="E65" i="4"/>
  <c r="F65" i="4"/>
  <c r="G65" i="4"/>
  <c r="I65" i="4"/>
  <c r="H65" i="4"/>
  <c r="J65" i="4"/>
  <c r="C66" i="4"/>
  <c r="E66" i="4"/>
  <c r="G66" i="4"/>
  <c r="I66" i="4"/>
  <c r="J66" i="4"/>
  <c r="J37" i="4"/>
  <c r="H37" i="4"/>
  <c r="H35" i="4" s="1"/>
  <c r="I37" i="4"/>
  <c r="I35" i="4" s="1"/>
  <c r="G37" i="4"/>
  <c r="F37" i="4"/>
  <c r="F35" i="4" s="1"/>
  <c r="E37" i="4"/>
  <c r="E35" i="4" s="1"/>
  <c r="C37" i="4"/>
  <c r="C35" i="4" s="1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H34" i="4"/>
  <c r="H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J35" i="4" l="1"/>
  <c r="D35" i="4"/>
  <c r="G35" i="9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I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I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C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3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<sst xmlns="http://schemas.openxmlformats.org/spreadsheetml/2006/main" count="184" uniqueCount="97">
  <si>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</si>
  <si>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</si>
  <si>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</si>
  <si>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</si>
  <si>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</si>
  <si>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</si>
  <si>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</si>
  <si>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</si>
  <si>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</si>
  <si>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</si>
  <si>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</si>
  <si>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</si>
  <si>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</si>
  <si>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</si>
  <si>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</si>
  <si>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</si>
  <si>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</si>
  <si>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</si>
  <si>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</si>
  <si>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</si>
  <si>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</si>
  <si>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</si>
  <si>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</si>
  <si>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</si>
  <si>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</si>
  <si>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</si>
  <si>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</si>
  <si>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</si>
  <si>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</si>
  <si>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</si>
  <si>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</si>
  <si>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</si>
  <si>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</si>
  <si>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</si>
  <si>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</si>
  <si>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</si>
  <si>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</si>
  <si>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</si>
  <si>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</si>
  <si>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</si>
  <si>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</si>
  <si>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</si>
  <si>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</si>
  <si>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</si>
  <si>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</si>
  <si>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</si>
  <si>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</si>
  <si>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</si>
  <si>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</si>
  <si>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</si>
  <si>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</si>
  <si>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</si>
  <si>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</si>
  <si>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</si>
  <si>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</si>
  <si>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1v1 c=100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</si>
  <si>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</si>
  <si>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</si>
  <si>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</si>
  <si>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</si>
  <si>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</si>
  <si>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</si>
  <si>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</si>
  <si>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</si>
  <si>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</si>
  <si>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</si>
  <si>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</si>
  <si>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</si>
  <si>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</si>
  <si>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</si>
  <si>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</si>
  <si>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</si>
  <si>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</si>
  <si>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</si>
  <si>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</si>
  <si>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</si>
  <si>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</si>
  <si>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</si>
  <si>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</si>
  <si>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</si>
  <si>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</si>
  <si>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</si>
  <si>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</si>
  <si>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</si>
  <si>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</si>
  <si>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</si>
  <si>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</si>
  <si>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</si>
  <si>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</si>
  <si>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</si>
  <si>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</si>
  <si>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</si>
  <si>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</si>
  <si>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</si>
  <si>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</si>
  <si>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conv C=0.5</t>
    <phoneticPr fontId="1" type="noConversion"/>
  </si>
  <si>
    <t>SG-MKL C=256, γ=0.001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</si>
</sst>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22.7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64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82</v>
      </c>
      <c r="D1" s="3" t="s">
        <v>22</v>
      </c>
      <c r="E1" s="3" t="s">
        <v>68</v>
      </c>
      <c r="F1" s="3" t="s">
        <v>74</v>
      </c>
      <c r="G1" s="3" t="s">
        <v>75</v>
      </c>
      <c r="H1" s="3" t="s">
        <v>71</v>
      </c>
      <c r="I1" s="3" t="s">
        <v>70</v>
      </c>
      <c r="J1" s="3" t="s">
        <v>69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 t="shared" ref="I33" si="1"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>STDEV(B2:B31)</f>
        <v>0.78893205861052973</v>
      </c>
      <c r="C34" s="3">
        <f>STDEV(C2:C31)</f>
        <v>0.82563977283241297</v>
      </c>
      <c r="D34" s="3">
        <f>STDEV(D2:D31)</f>
        <v>1.5013403972802926</v>
      </c>
      <c r="E34" s="3">
        <f t="shared" ref="E34:I34" si="2">STDEV(E2:E31)</f>
        <v>0.5635606220386975</v>
      </c>
      <c r="F34" s="3">
        <f>STDEV(F2:F31)</f>
        <v>0.73309491944736604</v>
      </c>
      <c r="G34" s="3">
        <f>STDEV(G2:G31)</f>
        <v>0.94367221076987839</v>
      </c>
      <c r="H34" s="3">
        <f>STDEV(H2:H31)</f>
        <v>0.67572864035964808</v>
      </c>
      <c r="I34" s="3">
        <f t="shared" si="2"/>
        <v>0.92308360040319948</v>
      </c>
      <c r="J34" s="3">
        <f>STDEV(J2:J31)</f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3">(AVERAGE(D37:D66)/STDEV(D37:D66))*SQRT(50)</f>
        <v>16.563596444267688</v>
      </c>
      <c r="E35" s="3">
        <f t="shared" si="3"/>
        <v>2.9031418330776741</v>
      </c>
      <c r="F35" s="3">
        <f t="shared" si="3"/>
        <v>4.3618430420349998</v>
      </c>
      <c r="G35" s="3">
        <f t="shared" si="3"/>
        <v>10.76288382726481</v>
      </c>
      <c r="H35" s="3">
        <f t="shared" si="3"/>
        <v>0.20204472789972047</v>
      </c>
      <c r="I35" s="3">
        <f t="shared" si="3"/>
        <v>6.5846214791106963</v>
      </c>
      <c r="J35" s="3">
        <f t="shared" si="3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4">B3-C3</f>
        <v>-0.25</v>
      </c>
      <c r="D38" s="3">
        <f t="shared" ref="D38:D66" si="5">B3-D3</f>
        <v>2</v>
      </c>
      <c r="E38" s="3">
        <f t="shared" ref="E38:E66" si="6">B3-E3</f>
        <v>-0.75</v>
      </c>
      <c r="F38" s="3">
        <f t="shared" ref="F38:F66" si="7">B3-F3</f>
        <v>-0.25</v>
      </c>
      <c r="G38" s="3">
        <f t="shared" ref="G38:G66" si="8">B3-G3</f>
        <v>1.5</v>
      </c>
      <c r="H38" s="3">
        <f t="shared" ref="H38:H66" si="9">B3-H3</f>
        <v>-1.5</v>
      </c>
      <c r="I38" s="3">
        <f t="shared" ref="I38:I66" si="10">B3-I3</f>
        <v>0</v>
      </c>
      <c r="J38" s="3">
        <f t="shared" ref="J38:J66" si="11">B3-J3</f>
        <v>-0.25</v>
      </c>
    </row>
    <row r="39" spans="1:10" x14ac:dyDescent="0.2">
      <c r="C39" s="3">
        <f t="shared" si="4"/>
        <v>0</v>
      </c>
      <c r="D39" s="3">
        <f t="shared" si="5"/>
        <v>4.75</v>
      </c>
      <c r="E39" s="3">
        <f t="shared" si="6"/>
        <v>1.75</v>
      </c>
      <c r="F39" s="3">
        <f t="shared" si="7"/>
        <v>2</v>
      </c>
      <c r="G39" s="3">
        <f t="shared" si="8"/>
        <v>3.5</v>
      </c>
      <c r="H39" s="3">
        <f t="shared" si="9"/>
        <v>1.5</v>
      </c>
      <c r="I39" s="3">
        <f t="shared" si="10"/>
        <v>3</v>
      </c>
      <c r="J39" s="3">
        <f t="shared" si="11"/>
        <v>1</v>
      </c>
    </row>
    <row r="40" spans="1:10" x14ac:dyDescent="0.2">
      <c r="C40" s="3">
        <f t="shared" si="4"/>
        <v>0.25</v>
      </c>
      <c r="D40" s="3">
        <f t="shared" si="5"/>
        <v>2.25</v>
      </c>
      <c r="E40" s="3">
        <f t="shared" si="6"/>
        <v>1.5</v>
      </c>
      <c r="F40" s="3">
        <f t="shared" si="7"/>
        <v>1</v>
      </c>
      <c r="G40" s="3">
        <f t="shared" si="8"/>
        <v>0.75</v>
      </c>
      <c r="H40" s="3">
        <f t="shared" si="9"/>
        <v>-0.25</v>
      </c>
      <c r="I40" s="3">
        <f t="shared" si="10"/>
        <v>0.75</v>
      </c>
      <c r="J40" s="3">
        <f t="shared" si="11"/>
        <v>0.75</v>
      </c>
    </row>
    <row r="41" spans="1:10" x14ac:dyDescent="0.2">
      <c r="C41" s="3">
        <f t="shared" si="4"/>
        <v>0.5</v>
      </c>
      <c r="D41" s="3">
        <f t="shared" si="5"/>
        <v>3.25</v>
      </c>
      <c r="E41" s="3">
        <f t="shared" si="6"/>
        <v>0.25</v>
      </c>
      <c r="F41" s="3">
        <f t="shared" si="7"/>
        <v>1</v>
      </c>
      <c r="G41" s="3">
        <f t="shared" si="8"/>
        <v>1.75</v>
      </c>
      <c r="H41" s="3">
        <f t="shared" si="9"/>
        <v>-0.5</v>
      </c>
      <c r="I41" s="3">
        <f t="shared" si="10"/>
        <v>3.25</v>
      </c>
      <c r="J41" s="3">
        <f t="shared" si="11"/>
        <v>0.25</v>
      </c>
    </row>
    <row r="42" spans="1:10" x14ac:dyDescent="0.2">
      <c r="C42" s="3">
        <f t="shared" si="4"/>
        <v>0.5</v>
      </c>
      <c r="D42" s="3">
        <f t="shared" si="5"/>
        <v>4.5</v>
      </c>
      <c r="E42" s="3">
        <f t="shared" si="6"/>
        <v>1.25</v>
      </c>
      <c r="F42" s="3">
        <f t="shared" si="7"/>
        <v>2</v>
      </c>
      <c r="G42" s="3">
        <f t="shared" si="8"/>
        <v>1.75</v>
      </c>
      <c r="H42" s="3">
        <f t="shared" si="9"/>
        <v>1.75</v>
      </c>
      <c r="I42" s="3">
        <f t="shared" si="10"/>
        <v>1.5</v>
      </c>
      <c r="J42" s="3">
        <f t="shared" si="11"/>
        <v>1</v>
      </c>
    </row>
    <row r="43" spans="1:10" x14ac:dyDescent="0.2">
      <c r="C43" s="3">
        <f t="shared" si="4"/>
        <v>1</v>
      </c>
      <c r="D43" s="3">
        <f t="shared" si="5"/>
        <v>3.75</v>
      </c>
      <c r="E43" s="3">
        <f t="shared" si="6"/>
        <v>0</v>
      </c>
      <c r="F43" s="3">
        <f t="shared" si="7"/>
        <v>1.25</v>
      </c>
      <c r="G43" s="3">
        <f t="shared" si="8"/>
        <v>1.25</v>
      </c>
      <c r="H43" s="3">
        <f t="shared" si="9"/>
        <v>0</v>
      </c>
      <c r="I43" s="3">
        <f t="shared" si="10"/>
        <v>-1.5</v>
      </c>
      <c r="J43" s="3">
        <f t="shared" si="11"/>
        <v>1</v>
      </c>
    </row>
    <row r="44" spans="1:10" x14ac:dyDescent="0.2">
      <c r="C44" s="3">
        <f t="shared" si="4"/>
        <v>-0.25</v>
      </c>
      <c r="D44" s="3">
        <f t="shared" si="5"/>
        <v>4.25</v>
      </c>
      <c r="E44" s="3">
        <f t="shared" si="6"/>
        <v>0</v>
      </c>
      <c r="F44" s="3">
        <f t="shared" si="7"/>
        <v>0.25</v>
      </c>
      <c r="G44" s="3">
        <f t="shared" si="8"/>
        <v>1</v>
      </c>
      <c r="H44" s="3">
        <f t="shared" si="9"/>
        <v>-0.5</v>
      </c>
      <c r="I44" s="3">
        <f t="shared" si="10"/>
        <v>1.75</v>
      </c>
      <c r="J44" s="3">
        <f t="shared" si="11"/>
        <v>1</v>
      </c>
    </row>
    <row r="45" spans="1:10" x14ac:dyDescent="0.2">
      <c r="C45" s="3">
        <f t="shared" si="4"/>
        <v>0.5</v>
      </c>
      <c r="D45" s="3">
        <f t="shared" si="5"/>
        <v>4</v>
      </c>
      <c r="E45" s="3">
        <f t="shared" si="6"/>
        <v>-0.25</v>
      </c>
      <c r="F45" s="3">
        <f t="shared" si="7"/>
        <v>-0.25</v>
      </c>
      <c r="G45" s="3">
        <f t="shared" si="8"/>
        <v>1</v>
      </c>
      <c r="H45" s="3">
        <f t="shared" si="9"/>
        <v>0.25</v>
      </c>
      <c r="I45" s="3">
        <f t="shared" si="10"/>
        <v>2.25</v>
      </c>
      <c r="J45" s="3">
        <f t="shared" si="11"/>
        <v>0</v>
      </c>
    </row>
    <row r="46" spans="1:10" x14ac:dyDescent="0.2">
      <c r="C46" s="3">
        <f t="shared" si="4"/>
        <v>0.25</v>
      </c>
      <c r="D46" s="3">
        <f t="shared" si="5"/>
        <v>1.75</v>
      </c>
      <c r="E46" s="3">
        <f t="shared" si="6"/>
        <v>0.5</v>
      </c>
      <c r="F46" s="3">
        <f t="shared" si="7"/>
        <v>1.75</v>
      </c>
      <c r="G46" s="3">
        <f t="shared" si="8"/>
        <v>3.25</v>
      </c>
      <c r="H46" s="3">
        <f t="shared" si="9"/>
        <v>-0.5</v>
      </c>
      <c r="I46" s="3">
        <f t="shared" si="10"/>
        <v>2</v>
      </c>
      <c r="J46" s="3">
        <f t="shared" si="11"/>
        <v>0.5</v>
      </c>
    </row>
    <row r="47" spans="1:10" x14ac:dyDescent="0.2">
      <c r="C47" s="3">
        <f t="shared" si="4"/>
        <v>0.75</v>
      </c>
      <c r="D47" s="3">
        <f t="shared" si="5"/>
        <v>8.75</v>
      </c>
      <c r="E47" s="3">
        <f t="shared" si="6"/>
        <v>2</v>
      </c>
      <c r="F47" s="3">
        <f t="shared" si="7"/>
        <v>2.25</v>
      </c>
      <c r="G47" s="3">
        <f t="shared" si="8"/>
        <v>2</v>
      </c>
      <c r="H47" s="3">
        <f t="shared" si="9"/>
        <v>1</v>
      </c>
      <c r="I47" s="3">
        <f t="shared" si="10"/>
        <v>2.25</v>
      </c>
      <c r="J47" s="3">
        <f t="shared" si="11"/>
        <v>1.5</v>
      </c>
    </row>
    <row r="48" spans="1:10" x14ac:dyDescent="0.2">
      <c r="C48" s="3">
        <f t="shared" si="4"/>
        <v>-0.25</v>
      </c>
      <c r="D48" s="3">
        <f t="shared" si="5"/>
        <v>4</v>
      </c>
      <c r="E48" s="3">
        <f t="shared" si="6"/>
        <v>0.5</v>
      </c>
      <c r="F48" s="3">
        <f t="shared" si="7"/>
        <v>1</v>
      </c>
      <c r="G48" s="3">
        <f t="shared" si="8"/>
        <v>0.75</v>
      </c>
      <c r="H48" s="3">
        <f t="shared" si="9"/>
        <v>-1</v>
      </c>
      <c r="I48" s="3">
        <f t="shared" si="10"/>
        <v>1.25</v>
      </c>
      <c r="J48" s="3">
        <f t="shared" si="11"/>
        <v>-0.25</v>
      </c>
    </row>
    <row r="49" spans="3:10" x14ac:dyDescent="0.2">
      <c r="C49" s="3">
        <f t="shared" si="4"/>
        <v>0.5</v>
      </c>
      <c r="D49" s="3">
        <f t="shared" si="5"/>
        <v>4.25</v>
      </c>
      <c r="E49" s="3">
        <f t="shared" si="6"/>
        <v>0.5</v>
      </c>
      <c r="F49" s="3">
        <f t="shared" si="7"/>
        <v>0.75</v>
      </c>
      <c r="G49" s="3">
        <f t="shared" si="8"/>
        <v>3.75</v>
      </c>
      <c r="H49" s="3">
        <f t="shared" si="9"/>
        <v>-0.25</v>
      </c>
      <c r="I49" s="3">
        <f t="shared" si="10"/>
        <v>1.5</v>
      </c>
      <c r="J49" s="3">
        <f t="shared" si="11"/>
        <v>0</v>
      </c>
    </row>
    <row r="50" spans="3:10" x14ac:dyDescent="0.2">
      <c r="C50" s="3">
        <f t="shared" si="4"/>
        <v>0.25</v>
      </c>
      <c r="D50" s="3">
        <f t="shared" si="5"/>
        <v>4</v>
      </c>
      <c r="E50" s="3">
        <f t="shared" si="6"/>
        <v>1.5</v>
      </c>
      <c r="F50" s="3">
        <f t="shared" si="7"/>
        <v>1.75</v>
      </c>
      <c r="G50" s="3">
        <f t="shared" si="8"/>
        <v>1.75</v>
      </c>
      <c r="H50" s="3">
        <f t="shared" si="9"/>
        <v>0.25</v>
      </c>
      <c r="I50" s="3">
        <f t="shared" si="10"/>
        <v>2.75</v>
      </c>
      <c r="J50" s="3">
        <f t="shared" si="11"/>
        <v>1</v>
      </c>
    </row>
    <row r="51" spans="3:10" x14ac:dyDescent="0.2">
      <c r="C51" s="3">
        <f t="shared" si="4"/>
        <v>-0.5</v>
      </c>
      <c r="D51" s="3">
        <f t="shared" si="5"/>
        <v>4.75</v>
      </c>
      <c r="E51" s="3">
        <f t="shared" si="6"/>
        <v>-0.25</v>
      </c>
      <c r="F51" s="3">
        <f t="shared" si="7"/>
        <v>0.75</v>
      </c>
      <c r="G51" s="3">
        <f t="shared" si="8"/>
        <v>2.5</v>
      </c>
      <c r="H51" s="3">
        <f t="shared" si="9"/>
        <v>-1.25</v>
      </c>
      <c r="I51" s="3">
        <f t="shared" si="10"/>
        <v>2.5</v>
      </c>
      <c r="J51" s="3">
        <f t="shared" si="11"/>
        <v>0</v>
      </c>
    </row>
    <row r="52" spans="3:10" x14ac:dyDescent="0.2">
      <c r="C52" s="3">
        <f t="shared" si="4"/>
        <v>0</v>
      </c>
      <c r="D52" s="3">
        <f t="shared" si="5"/>
        <v>6.25</v>
      </c>
      <c r="E52" s="3">
        <f t="shared" si="6"/>
        <v>2.25</v>
      </c>
      <c r="F52" s="3">
        <f t="shared" si="7"/>
        <v>1.5</v>
      </c>
      <c r="G52" s="3">
        <f t="shared" si="8"/>
        <v>4</v>
      </c>
      <c r="H52" s="3">
        <f t="shared" si="9"/>
        <v>2.25</v>
      </c>
      <c r="I52" s="3">
        <f t="shared" si="10"/>
        <v>2.5</v>
      </c>
      <c r="J52" s="3">
        <f t="shared" si="11"/>
        <v>2</v>
      </c>
    </row>
    <row r="53" spans="3:10" x14ac:dyDescent="0.2">
      <c r="C53" s="3">
        <f t="shared" si="4"/>
        <v>0</v>
      </c>
      <c r="D53" s="3">
        <f t="shared" si="5"/>
        <v>5.75</v>
      </c>
      <c r="E53" s="3">
        <f t="shared" si="6"/>
        <v>0.75</v>
      </c>
      <c r="F53" s="3">
        <f t="shared" si="7"/>
        <v>1.25</v>
      </c>
      <c r="G53" s="3">
        <f t="shared" si="8"/>
        <v>1</v>
      </c>
      <c r="H53" s="3">
        <f t="shared" si="9"/>
        <v>0.5</v>
      </c>
      <c r="I53" s="3">
        <f t="shared" si="10"/>
        <v>1.75</v>
      </c>
      <c r="J53" s="3">
        <f t="shared" si="11"/>
        <v>0.25</v>
      </c>
    </row>
    <row r="54" spans="3:10" x14ac:dyDescent="0.2">
      <c r="C54" s="3">
        <f t="shared" si="4"/>
        <v>1</v>
      </c>
      <c r="D54" s="3">
        <f t="shared" si="5"/>
        <v>5.25</v>
      </c>
      <c r="E54" s="3">
        <f t="shared" si="6"/>
        <v>-1.5</v>
      </c>
      <c r="F54" s="3">
        <f t="shared" si="7"/>
        <v>-1.5</v>
      </c>
      <c r="G54" s="3">
        <f t="shared" si="8"/>
        <v>1</v>
      </c>
      <c r="H54" s="3">
        <f t="shared" si="9"/>
        <v>-0.75</v>
      </c>
      <c r="I54" s="3">
        <f t="shared" si="10"/>
        <v>-1.25</v>
      </c>
      <c r="J54" s="3">
        <f t="shared" si="11"/>
        <v>-0.5</v>
      </c>
    </row>
    <row r="55" spans="3:10" x14ac:dyDescent="0.2">
      <c r="C55" s="3">
        <f t="shared" si="4"/>
        <v>0.5</v>
      </c>
      <c r="D55" s="3">
        <f t="shared" si="5"/>
        <v>5.5</v>
      </c>
      <c r="E55" s="3">
        <f t="shared" si="6"/>
        <v>1.25</v>
      </c>
      <c r="F55" s="3">
        <f t="shared" si="7"/>
        <v>2</v>
      </c>
      <c r="G55" s="3">
        <f t="shared" si="8"/>
        <v>1.5</v>
      </c>
      <c r="H55" s="3">
        <f t="shared" si="9"/>
        <v>1.75</v>
      </c>
      <c r="I55" s="3">
        <f t="shared" si="10"/>
        <v>2.75</v>
      </c>
      <c r="J55" s="3">
        <f t="shared" si="11"/>
        <v>1</v>
      </c>
    </row>
    <row r="56" spans="3:10" x14ac:dyDescent="0.2">
      <c r="C56" s="3">
        <f t="shared" si="4"/>
        <v>0.5</v>
      </c>
      <c r="D56" s="3">
        <f t="shared" si="5"/>
        <v>6.25</v>
      </c>
      <c r="E56" s="3">
        <f t="shared" si="6"/>
        <v>1.5</v>
      </c>
      <c r="F56" s="3">
        <f t="shared" si="7"/>
        <v>1</v>
      </c>
      <c r="G56" s="3">
        <f t="shared" si="8"/>
        <v>3</v>
      </c>
      <c r="H56" s="3">
        <f t="shared" si="9"/>
        <v>1.25</v>
      </c>
      <c r="I56" s="3">
        <f t="shared" si="10"/>
        <v>1.75</v>
      </c>
      <c r="J56" s="3">
        <f t="shared" si="11"/>
        <v>1.25</v>
      </c>
    </row>
    <row r="57" spans="3:10" x14ac:dyDescent="0.2">
      <c r="C57" s="3">
        <f t="shared" si="4"/>
        <v>0.5</v>
      </c>
      <c r="D57" s="3">
        <f t="shared" si="5"/>
        <v>6.25</v>
      </c>
      <c r="E57" s="3">
        <f t="shared" si="6"/>
        <v>0</v>
      </c>
      <c r="F57" s="3">
        <f t="shared" si="7"/>
        <v>0.75</v>
      </c>
      <c r="G57" s="3">
        <f t="shared" si="8"/>
        <v>0.75</v>
      </c>
      <c r="H57" s="3">
        <f t="shared" si="9"/>
        <v>-1</v>
      </c>
      <c r="I57" s="3">
        <f t="shared" si="10"/>
        <v>0.5</v>
      </c>
      <c r="J57" s="3">
        <f t="shared" si="11"/>
        <v>0.25</v>
      </c>
    </row>
    <row r="58" spans="3:10" x14ac:dyDescent="0.2">
      <c r="C58" s="3">
        <f t="shared" si="4"/>
        <v>0</v>
      </c>
      <c r="D58" s="3">
        <f t="shared" si="5"/>
        <v>4</v>
      </c>
      <c r="E58" s="3">
        <f t="shared" si="6"/>
        <v>-1</v>
      </c>
      <c r="F58" s="3">
        <f t="shared" si="7"/>
        <v>-1.25</v>
      </c>
      <c r="G58" s="3">
        <f t="shared" si="8"/>
        <v>1.25</v>
      </c>
      <c r="H58" s="3">
        <f t="shared" si="9"/>
        <v>-0.25</v>
      </c>
      <c r="I58" s="3">
        <f t="shared" si="10"/>
        <v>2.25</v>
      </c>
      <c r="J58" s="3">
        <f t="shared" si="11"/>
        <v>0</v>
      </c>
    </row>
    <row r="59" spans="3:10" x14ac:dyDescent="0.2">
      <c r="C59" s="3">
        <f t="shared" si="4"/>
        <v>-0.25</v>
      </c>
      <c r="D59" s="3">
        <f t="shared" si="5"/>
        <v>2.25</v>
      </c>
      <c r="E59" s="3">
        <f t="shared" si="6"/>
        <v>-1</v>
      </c>
      <c r="F59" s="3">
        <f t="shared" si="7"/>
        <v>0</v>
      </c>
      <c r="G59" s="3">
        <f t="shared" si="8"/>
        <v>1.75</v>
      </c>
      <c r="H59" s="3">
        <f t="shared" si="9"/>
        <v>-0.5</v>
      </c>
      <c r="I59" s="3">
        <f t="shared" si="10"/>
        <v>0</v>
      </c>
      <c r="J59" s="3">
        <f t="shared" si="11"/>
        <v>-1.25</v>
      </c>
    </row>
    <row r="60" spans="3:10" x14ac:dyDescent="0.2">
      <c r="C60" s="3">
        <f t="shared" si="4"/>
        <v>0</v>
      </c>
      <c r="D60" s="3">
        <f t="shared" si="5"/>
        <v>5.5</v>
      </c>
      <c r="E60" s="3">
        <f t="shared" si="6"/>
        <v>-0.5</v>
      </c>
      <c r="F60" s="3">
        <f t="shared" si="7"/>
        <v>-0.25</v>
      </c>
      <c r="G60" s="3">
        <f t="shared" si="8"/>
        <v>3.5</v>
      </c>
      <c r="H60" s="3">
        <f t="shared" si="9"/>
        <v>-0.5</v>
      </c>
      <c r="I60" s="3">
        <f t="shared" si="10"/>
        <v>0.25</v>
      </c>
      <c r="J60" s="3">
        <f t="shared" si="11"/>
        <v>1.5</v>
      </c>
    </row>
    <row r="61" spans="3:10" x14ac:dyDescent="0.2">
      <c r="C61" s="3">
        <f t="shared" si="4"/>
        <v>0.25</v>
      </c>
      <c r="D61" s="3">
        <f t="shared" si="5"/>
        <v>2.75</v>
      </c>
      <c r="E61" s="3">
        <f t="shared" si="6"/>
        <v>0</v>
      </c>
      <c r="F61" s="3">
        <f t="shared" si="7"/>
        <v>0.5</v>
      </c>
      <c r="G61" s="3">
        <f t="shared" si="8"/>
        <v>0.25</v>
      </c>
      <c r="H61" s="3">
        <f t="shared" si="9"/>
        <v>-0.5</v>
      </c>
      <c r="I61" s="3">
        <f t="shared" si="10"/>
        <v>1.5</v>
      </c>
      <c r="J61" s="3">
        <f t="shared" si="11"/>
        <v>-0.75</v>
      </c>
    </row>
    <row r="62" spans="3:10" x14ac:dyDescent="0.2">
      <c r="C62" s="3">
        <f t="shared" si="4"/>
        <v>0.5</v>
      </c>
      <c r="D62" s="3">
        <f t="shared" si="5"/>
        <v>5</v>
      </c>
      <c r="E62" s="3">
        <f t="shared" si="6"/>
        <v>1</v>
      </c>
      <c r="F62" s="3">
        <f t="shared" si="7"/>
        <v>1</v>
      </c>
      <c r="G62" s="3">
        <f t="shared" si="8"/>
        <v>2.5</v>
      </c>
      <c r="H62" s="3">
        <f t="shared" si="9"/>
        <v>1</v>
      </c>
      <c r="I62" s="3">
        <f t="shared" si="10"/>
        <v>0.5</v>
      </c>
      <c r="J62" s="3">
        <f t="shared" si="11"/>
        <v>2</v>
      </c>
    </row>
    <row r="63" spans="3:10" x14ac:dyDescent="0.2">
      <c r="C63" s="3">
        <f t="shared" si="4"/>
        <v>0</v>
      </c>
      <c r="D63" s="3">
        <f t="shared" si="5"/>
        <v>1</v>
      </c>
      <c r="E63" s="3">
        <f t="shared" si="6"/>
        <v>-1</v>
      </c>
      <c r="F63" s="3">
        <f t="shared" si="7"/>
        <v>-1.25</v>
      </c>
      <c r="G63" s="3">
        <f t="shared" si="8"/>
        <v>0</v>
      </c>
      <c r="H63" s="3">
        <f t="shared" si="9"/>
        <v>-2.5</v>
      </c>
      <c r="I63" s="3">
        <f t="shared" si="10"/>
        <v>-1.25</v>
      </c>
      <c r="J63" s="3">
        <f t="shared" si="11"/>
        <v>-2</v>
      </c>
    </row>
    <row r="64" spans="3:10" x14ac:dyDescent="0.2">
      <c r="C64" s="3">
        <f t="shared" si="4"/>
        <v>0</v>
      </c>
      <c r="D64" s="3">
        <f t="shared" si="5"/>
        <v>0</v>
      </c>
      <c r="E64" s="3">
        <f t="shared" si="6"/>
        <v>0.25</v>
      </c>
      <c r="F64" s="3">
        <f t="shared" si="7"/>
        <v>-1</v>
      </c>
      <c r="G64" s="3">
        <f t="shared" si="8"/>
        <v>1</v>
      </c>
      <c r="H64" s="3">
        <f t="shared" si="9"/>
        <v>-1.5</v>
      </c>
      <c r="I64" s="3">
        <f t="shared" si="10"/>
        <v>0.25</v>
      </c>
      <c r="J64" s="3">
        <f t="shared" si="11"/>
        <v>0.75</v>
      </c>
    </row>
    <row r="65" spans="3:10" x14ac:dyDescent="0.2">
      <c r="C65" s="3">
        <f t="shared" si="4"/>
        <v>0</v>
      </c>
      <c r="D65" s="3">
        <f t="shared" si="5"/>
        <v>5</v>
      </c>
      <c r="E65" s="3">
        <f t="shared" si="6"/>
        <v>1.5</v>
      </c>
      <c r="F65" s="3">
        <f t="shared" si="7"/>
        <v>2.75</v>
      </c>
      <c r="G65" s="3">
        <f t="shared" si="8"/>
        <v>2.25</v>
      </c>
      <c r="H65" s="3">
        <f t="shared" si="9"/>
        <v>1.5</v>
      </c>
      <c r="I65" s="3">
        <f t="shared" si="10"/>
        <v>0.75</v>
      </c>
      <c r="J65" s="3">
        <f t="shared" si="11"/>
        <v>0.5</v>
      </c>
    </row>
    <row r="66" spans="3:10" x14ac:dyDescent="0.2">
      <c r="C66" s="3">
        <f t="shared" si="4"/>
        <v>0.25</v>
      </c>
      <c r="D66" s="3">
        <f t="shared" si="5"/>
        <v>5.25</v>
      </c>
      <c r="E66" s="3">
        <f t="shared" si="6"/>
        <v>-0.5</v>
      </c>
      <c r="F66" s="3">
        <f t="shared" si="7"/>
        <v>-0.75</v>
      </c>
      <c r="G66" s="3">
        <f t="shared" si="8"/>
        <v>0</v>
      </c>
      <c r="H66" s="3">
        <f t="shared" si="9"/>
        <v>-0.5</v>
      </c>
      <c r="I66" s="3">
        <f t="shared" si="10"/>
        <v>-0.75</v>
      </c>
      <c r="J66" s="3">
        <f t="shared" si="11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24" sqref="E2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35</v>
      </c>
      <c r="D1" s="3" t="s">
        <v>22</v>
      </c>
      <c r="E1" s="3" t="s">
        <v>77</v>
      </c>
      <c r="F1" s="3" t="s">
        <v>78</v>
      </c>
      <c r="G1" s="3" t="s">
        <v>31</v>
      </c>
      <c r="H1" s="3" t="s">
        <v>79</v>
      </c>
      <c r="I1" s="3" t="s">
        <v>80</v>
      </c>
      <c r="J1" s="3" t="s">
        <v>81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 t="shared" ref="I33" si="1"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2">STDEV(B2:B31)</f>
        <v>5.7986969029571904</v>
      </c>
      <c r="C34" s="3">
        <f t="shared" si="2"/>
        <v>5.0485172727361114</v>
      </c>
      <c r="D34" s="3">
        <f t="shared" si="2"/>
        <v>6.0381782065316179</v>
      </c>
      <c r="E34" s="3">
        <f t="shared" si="2"/>
        <v>5.7539446614468339</v>
      </c>
      <c r="F34" s="3">
        <f t="shared" si="2"/>
        <v>5.7511128562349745</v>
      </c>
      <c r="G34" s="3">
        <f t="shared" si="2"/>
        <v>8.1362883509017774</v>
      </c>
      <c r="H34" s="3">
        <f t="shared" si="2"/>
        <v>8.082628430214136</v>
      </c>
      <c r="I34" s="3">
        <f t="shared" ref="I34" si="3"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4">(AVERAGE(D37:D66)/STDEV(D37:D66))*SQRT(50)</f>
        <v>9.3901149544273874</v>
      </c>
      <c r="E35" s="3">
        <f t="shared" si="4"/>
        <v>3.0523792122110573</v>
      </c>
      <c r="F35" s="3">
        <f t="shared" si="4"/>
        <v>4.4500623652014557</v>
      </c>
      <c r="G35" s="3">
        <f t="shared" si="4"/>
        <v>3.1352722326347298</v>
      </c>
      <c r="H35" s="3">
        <f t="shared" si="4"/>
        <v>4.6908071324566061</v>
      </c>
      <c r="I35" s="3">
        <f t="shared" si="4"/>
        <v>0.94783389652420103</v>
      </c>
      <c r="J35" s="3">
        <f t="shared" si="4"/>
        <v>2.1231223243015429</v>
      </c>
    </row>
    <row r="37" spans="1:10" x14ac:dyDescent="0.2">
      <c r="B37" s="3">
        <f>C2-B2</f>
        <v>-4.6511627906976969</v>
      </c>
      <c r="C37" s="3">
        <f t="shared" ref="C37:C66" si="5">C2-C2</f>
        <v>0</v>
      </c>
      <c r="D37" s="3">
        <f t="shared" ref="D37:D66" si="6">C2-D2</f>
        <v>32.558139534909294</v>
      </c>
      <c r="E37" s="3">
        <f t="shared" ref="E37:E66" si="7">C2-E2</f>
        <v>5.2048726467330937</v>
      </c>
      <c r="F37" s="3">
        <f t="shared" ref="F37:F66" si="8">C2-F2</f>
        <v>12.347729789590204</v>
      </c>
      <c r="G37" s="3">
        <f t="shared" ref="G37:G66" si="9">C2-G2</f>
        <v>6.9767441860092987</v>
      </c>
      <c r="H37" s="3">
        <f t="shared" ref="H37:H66" si="10">C2-H2</f>
        <v>18.604651162809297</v>
      </c>
      <c r="I37" s="3">
        <f t="shared" ref="I37:I66" si="11">C2-I2</f>
        <v>6.9767441860092987</v>
      </c>
      <c r="J37" s="3">
        <f t="shared" ref="J37:J66" si="12">C2-J2</f>
        <v>5.2048726467330937</v>
      </c>
    </row>
    <row r="38" spans="1:10" x14ac:dyDescent="0.2">
      <c r="B38" s="3">
        <f t="shared" ref="B38:B66" si="13">C3-B3</f>
        <v>0</v>
      </c>
      <c r="C38" s="3">
        <f t="shared" si="5"/>
        <v>0</v>
      </c>
      <c r="D38" s="3">
        <f t="shared" si="6"/>
        <v>2.3255813953650915</v>
      </c>
      <c r="E38" s="3">
        <f t="shared" si="7"/>
        <v>-4.0420819490586979</v>
      </c>
      <c r="F38" s="3">
        <f t="shared" si="8"/>
        <v>3.1007751937983983</v>
      </c>
      <c r="G38" s="3">
        <f t="shared" si="9"/>
        <v>13.953488372065095</v>
      </c>
      <c r="H38" s="3">
        <f t="shared" si="10"/>
        <v>-3.4901859180536121E-11</v>
      </c>
      <c r="I38" s="3">
        <f t="shared" si="11"/>
        <v>2.3255813953650915</v>
      </c>
      <c r="J38" s="3">
        <f t="shared" si="12"/>
        <v>-8.8039867109634997</v>
      </c>
    </row>
    <row r="39" spans="1:10" x14ac:dyDescent="0.2">
      <c r="B39" s="3">
        <f t="shared" si="13"/>
        <v>0</v>
      </c>
      <c r="C39" s="3">
        <f t="shared" si="5"/>
        <v>0</v>
      </c>
      <c r="D39" s="3">
        <f t="shared" si="6"/>
        <v>-6.9767441860349066</v>
      </c>
      <c r="E39" s="3">
        <f t="shared" si="7"/>
        <v>0.71982281284600447</v>
      </c>
      <c r="F39" s="3">
        <f t="shared" si="8"/>
        <v>-4.0420819490586979</v>
      </c>
      <c r="G39" s="3">
        <f t="shared" si="9"/>
        <v>4.6511627906650972</v>
      </c>
      <c r="H39" s="3">
        <f t="shared" si="10"/>
        <v>-6.9767441860349066</v>
      </c>
      <c r="I39" s="3">
        <f t="shared" si="11"/>
        <v>-6.9767441860349066</v>
      </c>
      <c r="J39" s="3">
        <f t="shared" si="12"/>
        <v>-8.8039867109634997</v>
      </c>
    </row>
    <row r="40" spans="1:10" x14ac:dyDescent="0.2">
      <c r="B40" s="3">
        <f t="shared" si="13"/>
        <v>6.9767441860464885</v>
      </c>
      <c r="C40" s="3">
        <f t="shared" si="5"/>
        <v>0</v>
      </c>
      <c r="D40" s="3">
        <f t="shared" si="6"/>
        <v>9.3023255813627941</v>
      </c>
      <c r="E40" s="3">
        <f t="shared" si="7"/>
        <v>-6.5337763012182108</v>
      </c>
      <c r="F40" s="3">
        <f t="shared" si="8"/>
        <v>2.9900332225913928</v>
      </c>
      <c r="G40" s="3">
        <f t="shared" si="9"/>
        <v>-6.9767441860372088</v>
      </c>
      <c r="H40" s="3">
        <f t="shared" si="10"/>
        <v>-9.3023255814372021</v>
      </c>
      <c r="I40" s="3">
        <f t="shared" si="11"/>
        <v>-4.6511627907372031</v>
      </c>
      <c r="J40" s="3">
        <f t="shared" si="12"/>
        <v>5.3709856035437014</v>
      </c>
    </row>
    <row r="41" spans="1:10" x14ac:dyDescent="0.2">
      <c r="B41" s="3">
        <f t="shared" si="13"/>
        <v>4.6511627906976969</v>
      </c>
      <c r="C41" s="3">
        <f t="shared" si="5"/>
        <v>0</v>
      </c>
      <c r="D41" s="3">
        <f t="shared" si="6"/>
        <v>2.3255813953650915</v>
      </c>
      <c r="E41" s="3">
        <f t="shared" si="7"/>
        <v>5.4817275747507921</v>
      </c>
      <c r="F41" s="3">
        <f t="shared" si="8"/>
        <v>-1.6611295681063041</v>
      </c>
      <c r="G41" s="3">
        <f t="shared" si="9"/>
        <v>-3.4901859180536121E-11</v>
      </c>
      <c r="H41" s="3">
        <f t="shared" si="10"/>
        <v>-3.4901859180536121E-11</v>
      </c>
      <c r="I41" s="3">
        <f t="shared" si="11"/>
        <v>-2.3255813953349076</v>
      </c>
      <c r="J41" s="3">
        <f t="shared" si="12"/>
        <v>-4.0420819490586979</v>
      </c>
    </row>
    <row r="42" spans="1:10" x14ac:dyDescent="0.2">
      <c r="B42" s="3">
        <f t="shared" si="13"/>
        <v>2.3255813953487916</v>
      </c>
      <c r="C42" s="3">
        <f t="shared" si="5"/>
        <v>0</v>
      </c>
      <c r="D42" s="3">
        <f t="shared" si="6"/>
        <v>9.3023255813627941</v>
      </c>
      <c r="E42" s="3">
        <f t="shared" si="7"/>
        <v>-4.1528239202658028</v>
      </c>
      <c r="F42" s="3">
        <f t="shared" si="8"/>
        <v>5.3709856035437014</v>
      </c>
      <c r="G42" s="3">
        <f t="shared" si="9"/>
        <v>13.953488372062793</v>
      </c>
      <c r="H42" s="3">
        <f t="shared" si="10"/>
        <v>-9.3023255814372021</v>
      </c>
      <c r="I42" s="3">
        <f t="shared" si="11"/>
        <v>2.3255813953627893</v>
      </c>
      <c r="J42" s="3">
        <f t="shared" si="12"/>
        <v>-1.771871539313409</v>
      </c>
    </row>
    <row r="43" spans="1:10" x14ac:dyDescent="0.2">
      <c r="B43" s="3">
        <f t="shared" si="13"/>
        <v>2.3255813953487916</v>
      </c>
      <c r="C43" s="3">
        <f t="shared" si="5"/>
        <v>0</v>
      </c>
      <c r="D43" s="3">
        <f t="shared" si="6"/>
        <v>13.953488372062793</v>
      </c>
      <c r="E43" s="3">
        <f t="shared" si="7"/>
        <v>-1.771871539313409</v>
      </c>
      <c r="F43" s="3">
        <f t="shared" si="8"/>
        <v>0.609080841638999</v>
      </c>
      <c r="G43" s="3">
        <f t="shared" si="9"/>
        <v>4.651162790662795</v>
      </c>
      <c r="H43" s="3">
        <f t="shared" si="10"/>
        <v>16.279069767462794</v>
      </c>
      <c r="I43" s="3">
        <f t="shared" si="11"/>
        <v>2.3255813953627893</v>
      </c>
      <c r="J43" s="3">
        <f t="shared" si="12"/>
        <v>2.9900332225913928</v>
      </c>
    </row>
    <row r="44" spans="1:10" x14ac:dyDescent="0.2">
      <c r="B44" s="3">
        <f t="shared" si="13"/>
        <v>0</v>
      </c>
      <c r="C44" s="3">
        <f t="shared" si="5"/>
        <v>0</v>
      </c>
      <c r="D44" s="3">
        <f t="shared" si="6"/>
        <v>18.604651162762792</v>
      </c>
      <c r="E44" s="3">
        <f t="shared" si="7"/>
        <v>-1.771871539313409</v>
      </c>
      <c r="F44" s="3">
        <f t="shared" si="8"/>
        <v>0.609080841638999</v>
      </c>
      <c r="G44" s="3">
        <f t="shared" si="9"/>
        <v>-2.3255813953372098</v>
      </c>
      <c r="H44" s="3">
        <f t="shared" si="10"/>
        <v>4.651162790662795</v>
      </c>
      <c r="I44" s="3">
        <f t="shared" si="11"/>
        <v>-4.6511627907372031</v>
      </c>
      <c r="J44" s="3">
        <f t="shared" si="12"/>
        <v>-8.9147286821705052</v>
      </c>
    </row>
    <row r="45" spans="1:10" x14ac:dyDescent="0.2">
      <c r="B45" s="3">
        <f t="shared" si="13"/>
        <v>9.3023255813952943</v>
      </c>
      <c r="C45" s="3">
        <f t="shared" si="5"/>
        <v>0</v>
      </c>
      <c r="D45" s="3">
        <f t="shared" si="6"/>
        <v>18.604651162811599</v>
      </c>
      <c r="E45" s="3">
        <f t="shared" si="7"/>
        <v>2.9346622369878048</v>
      </c>
      <c r="F45" s="3">
        <f t="shared" si="8"/>
        <v>5.3156146179401986</v>
      </c>
      <c r="G45" s="3">
        <f t="shared" si="9"/>
        <v>2.3255813953116018</v>
      </c>
      <c r="H45" s="3">
        <f t="shared" si="10"/>
        <v>13.9534883721116</v>
      </c>
      <c r="I45" s="3">
        <f t="shared" si="11"/>
        <v>1.1596057447604835E-11</v>
      </c>
      <c r="J45" s="3">
        <f t="shared" si="12"/>
        <v>7.6965669988925072</v>
      </c>
    </row>
    <row r="46" spans="1:10" x14ac:dyDescent="0.2">
      <c r="B46" s="3">
        <f t="shared" si="13"/>
        <v>-2.3255813953489053</v>
      </c>
      <c r="C46" s="3">
        <f t="shared" si="5"/>
        <v>0</v>
      </c>
      <c r="D46" s="3">
        <f t="shared" si="6"/>
        <v>6.9767441860650976</v>
      </c>
      <c r="E46" s="3">
        <f t="shared" si="7"/>
        <v>-4.0420819490586979</v>
      </c>
      <c r="F46" s="3">
        <f t="shared" si="8"/>
        <v>-15.946843853820596</v>
      </c>
      <c r="G46" s="3">
        <f t="shared" si="9"/>
        <v>-6.9767441860349066</v>
      </c>
      <c r="H46" s="3">
        <f t="shared" si="10"/>
        <v>-2.3255813953349076</v>
      </c>
      <c r="I46" s="3">
        <f t="shared" si="11"/>
        <v>-11.627906976734906</v>
      </c>
      <c r="J46" s="3">
        <f t="shared" si="12"/>
        <v>-4.0420819490586979</v>
      </c>
    </row>
    <row r="47" spans="1:10" x14ac:dyDescent="0.2">
      <c r="B47" s="3">
        <f t="shared" si="13"/>
        <v>2.3255813953487916</v>
      </c>
      <c r="C47" s="3">
        <f t="shared" si="5"/>
        <v>0</v>
      </c>
      <c r="D47" s="3">
        <f t="shared" si="6"/>
        <v>13.953488372109291</v>
      </c>
      <c r="E47" s="3">
        <f t="shared" si="7"/>
        <v>9.9667774086378955</v>
      </c>
      <c r="F47" s="3">
        <f t="shared" si="8"/>
        <v>17.109634551494992</v>
      </c>
      <c r="G47" s="3">
        <f t="shared" si="9"/>
        <v>-2.3255813953906994</v>
      </c>
      <c r="H47" s="3">
        <f t="shared" si="10"/>
        <v>6.9767441860092987</v>
      </c>
      <c r="I47" s="3">
        <f t="shared" si="11"/>
        <v>4.6511627907092929</v>
      </c>
      <c r="J47" s="3">
        <f t="shared" si="12"/>
        <v>14.728682170542598</v>
      </c>
    </row>
    <row r="48" spans="1:10" x14ac:dyDescent="0.2">
      <c r="B48" s="3">
        <f t="shared" si="13"/>
        <v>-2.3255813953487916</v>
      </c>
      <c r="C48" s="3">
        <f t="shared" si="5"/>
        <v>0</v>
      </c>
      <c r="D48" s="3">
        <f t="shared" si="6"/>
        <v>11.627906976760499</v>
      </c>
      <c r="E48" s="3">
        <f t="shared" si="7"/>
        <v>14.7840531561462</v>
      </c>
      <c r="F48" s="3">
        <f t="shared" si="8"/>
        <v>10.022148394241412</v>
      </c>
      <c r="G48" s="3">
        <f t="shared" si="9"/>
        <v>2.3255813953605013</v>
      </c>
      <c r="H48" s="3">
        <f t="shared" si="10"/>
        <v>11.627906976760499</v>
      </c>
      <c r="I48" s="3">
        <f t="shared" si="11"/>
        <v>6.9767441860605004</v>
      </c>
      <c r="J48" s="3">
        <f t="shared" si="12"/>
        <v>7.6411960132891039</v>
      </c>
    </row>
    <row r="49" spans="2:10" x14ac:dyDescent="0.2">
      <c r="B49" s="3">
        <f t="shared" si="13"/>
        <v>0</v>
      </c>
      <c r="C49" s="3">
        <f t="shared" si="5"/>
        <v>0</v>
      </c>
      <c r="D49" s="3">
        <f t="shared" si="6"/>
        <v>11.627906976714002</v>
      </c>
      <c r="E49" s="3">
        <f t="shared" si="7"/>
        <v>3.0454042081949098</v>
      </c>
      <c r="F49" s="3">
        <f t="shared" si="8"/>
        <v>5.4263565891473036</v>
      </c>
      <c r="G49" s="3">
        <f t="shared" si="9"/>
        <v>18.604651162814001</v>
      </c>
      <c r="H49" s="3">
        <f t="shared" si="10"/>
        <v>4.6511627907139967</v>
      </c>
      <c r="I49" s="3">
        <f t="shared" si="11"/>
        <v>-11.627906976785994</v>
      </c>
      <c r="J49" s="3">
        <f t="shared" si="12"/>
        <v>-4.0974529346622006</v>
      </c>
    </row>
    <row r="50" spans="2:10" x14ac:dyDescent="0.2">
      <c r="B50" s="3">
        <f t="shared" si="13"/>
        <v>2.3255813953489053</v>
      </c>
      <c r="C50" s="3">
        <f t="shared" si="5"/>
        <v>0</v>
      </c>
      <c r="D50" s="3">
        <f t="shared" si="6"/>
        <v>4.6511627907139967</v>
      </c>
      <c r="E50" s="3">
        <f t="shared" si="7"/>
        <v>-1.7165005537097926</v>
      </c>
      <c r="F50" s="3">
        <f t="shared" si="8"/>
        <v>3.0454042081949098</v>
      </c>
      <c r="G50" s="3">
        <f t="shared" si="9"/>
        <v>-2.3255813953859956</v>
      </c>
      <c r="H50" s="3">
        <f t="shared" si="10"/>
        <v>13.953488372114002</v>
      </c>
      <c r="I50" s="3">
        <f t="shared" si="11"/>
        <v>2.3255813953140034</v>
      </c>
      <c r="J50" s="3">
        <f t="shared" si="12"/>
        <v>-1.7165005537097926</v>
      </c>
    </row>
    <row r="51" spans="2:10" x14ac:dyDescent="0.2">
      <c r="B51" s="3">
        <f t="shared" si="13"/>
        <v>0</v>
      </c>
      <c r="C51" s="3">
        <f t="shared" si="5"/>
        <v>0</v>
      </c>
      <c r="D51" s="3">
        <f t="shared" si="6"/>
        <v>18.604651162811599</v>
      </c>
      <c r="E51" s="3">
        <f t="shared" si="7"/>
        <v>0.5537098560353968</v>
      </c>
      <c r="F51" s="3">
        <f t="shared" si="8"/>
        <v>0.5537098560353968</v>
      </c>
      <c r="G51" s="3">
        <f t="shared" si="9"/>
        <v>1.1596057447604835E-11</v>
      </c>
      <c r="H51" s="3">
        <f t="shared" si="10"/>
        <v>1.1596057447604835E-11</v>
      </c>
      <c r="I51" s="3">
        <f t="shared" si="11"/>
        <v>4.6511627907115951</v>
      </c>
      <c r="J51" s="3">
        <f t="shared" si="12"/>
        <v>-4.208194905869405</v>
      </c>
    </row>
    <row r="52" spans="2:10" x14ac:dyDescent="0.2">
      <c r="B52" s="3">
        <f t="shared" si="13"/>
        <v>2.3255813953488058</v>
      </c>
      <c r="C52" s="3">
        <f t="shared" si="5"/>
        <v>0</v>
      </c>
      <c r="D52" s="3">
        <f t="shared" si="6"/>
        <v>16.279069767411599</v>
      </c>
      <c r="E52" s="3">
        <f t="shared" si="7"/>
        <v>12.458471760797295</v>
      </c>
      <c r="F52" s="3">
        <f t="shared" si="8"/>
        <v>21.982281284606799</v>
      </c>
      <c r="G52" s="3">
        <f t="shared" si="9"/>
        <v>4.6511627907115951</v>
      </c>
      <c r="H52" s="3">
        <f t="shared" si="10"/>
        <v>1.1596057447604835E-11</v>
      </c>
      <c r="I52" s="3">
        <f t="shared" si="11"/>
        <v>4.6511627907115951</v>
      </c>
      <c r="J52" s="3">
        <f t="shared" si="12"/>
        <v>0.5537098560353968</v>
      </c>
    </row>
    <row r="53" spans="2:10" x14ac:dyDescent="0.2">
      <c r="B53" s="3">
        <f t="shared" si="13"/>
        <v>2.3255813953487916</v>
      </c>
      <c r="C53" s="3">
        <f t="shared" si="5"/>
        <v>0</v>
      </c>
      <c r="D53" s="3">
        <f t="shared" si="6"/>
        <v>20.930232558109296</v>
      </c>
      <c r="E53" s="3">
        <f t="shared" si="7"/>
        <v>19.4905869324474</v>
      </c>
      <c r="F53" s="3">
        <f t="shared" si="8"/>
        <v>12.347729789590204</v>
      </c>
      <c r="G53" s="3">
        <f t="shared" si="9"/>
        <v>9.302325581409292</v>
      </c>
      <c r="H53" s="3">
        <f t="shared" si="10"/>
        <v>18.604651162809297</v>
      </c>
      <c r="I53" s="3">
        <f t="shared" si="11"/>
        <v>6.9767441860092987</v>
      </c>
      <c r="J53" s="3">
        <f t="shared" si="12"/>
        <v>26.633444075304496</v>
      </c>
    </row>
    <row r="54" spans="2:10" x14ac:dyDescent="0.2">
      <c r="B54" s="3">
        <f t="shared" si="13"/>
        <v>2.3255813953489053</v>
      </c>
      <c r="C54" s="3">
        <f t="shared" si="5"/>
        <v>0</v>
      </c>
      <c r="D54" s="3">
        <f t="shared" si="6"/>
        <v>16.279069767460506</v>
      </c>
      <c r="E54" s="3">
        <f t="shared" si="7"/>
        <v>7.6411960132891039</v>
      </c>
      <c r="F54" s="3">
        <f t="shared" si="8"/>
        <v>7.6411960132891039</v>
      </c>
      <c r="G54" s="3">
        <f t="shared" si="9"/>
        <v>6.9767441860605004</v>
      </c>
      <c r="H54" s="3">
        <f t="shared" si="10"/>
        <v>11.627906976760499</v>
      </c>
      <c r="I54" s="3">
        <f t="shared" si="11"/>
        <v>6.9767441860605004</v>
      </c>
      <c r="J54" s="3">
        <f t="shared" si="12"/>
        <v>19.545957918051009</v>
      </c>
    </row>
    <row r="55" spans="2:10" x14ac:dyDescent="0.2">
      <c r="B55" s="3">
        <f t="shared" si="13"/>
        <v>-2.3255813953488058</v>
      </c>
      <c r="C55" s="3">
        <f t="shared" si="5"/>
        <v>0</v>
      </c>
      <c r="D55" s="3">
        <f t="shared" si="6"/>
        <v>18.604651162806988</v>
      </c>
      <c r="E55" s="3">
        <f t="shared" si="7"/>
        <v>12.236987818383199</v>
      </c>
      <c r="F55" s="3">
        <f t="shared" si="8"/>
        <v>16.998892580287901</v>
      </c>
      <c r="G55" s="3">
        <f t="shared" si="9"/>
        <v>23.255813953506994</v>
      </c>
      <c r="H55" s="3">
        <f t="shared" si="10"/>
        <v>25.581395348806993</v>
      </c>
      <c r="I55" s="3">
        <f t="shared" si="11"/>
        <v>13.953488372106989</v>
      </c>
      <c r="J55" s="3">
        <f t="shared" si="12"/>
        <v>16.998892580287901</v>
      </c>
    </row>
    <row r="56" spans="2:10" x14ac:dyDescent="0.2">
      <c r="B56" s="3">
        <f t="shared" si="13"/>
        <v>4.6511627906975974</v>
      </c>
      <c r="C56" s="3">
        <f t="shared" si="5"/>
        <v>0</v>
      </c>
      <c r="D56" s="3">
        <f t="shared" si="6"/>
        <v>11.6279069767116</v>
      </c>
      <c r="E56" s="3">
        <f t="shared" si="7"/>
        <v>-4.208194905869405</v>
      </c>
      <c r="F56" s="3">
        <f t="shared" si="8"/>
        <v>7.6965669988925072</v>
      </c>
      <c r="G56" s="3">
        <f t="shared" si="9"/>
        <v>25.581395348811604</v>
      </c>
      <c r="H56" s="3">
        <f t="shared" si="10"/>
        <v>11.6279069767116</v>
      </c>
      <c r="I56" s="3">
        <f t="shared" si="11"/>
        <v>9.3023255814115942</v>
      </c>
      <c r="J56" s="3">
        <f t="shared" si="12"/>
        <v>5.3156146179401986</v>
      </c>
    </row>
    <row r="57" spans="2:10" x14ac:dyDescent="0.2">
      <c r="B57" s="3">
        <f t="shared" si="13"/>
        <v>0</v>
      </c>
      <c r="C57" s="3">
        <f t="shared" si="5"/>
        <v>0</v>
      </c>
      <c r="D57" s="3">
        <f t="shared" si="6"/>
        <v>6.9767441860673998</v>
      </c>
      <c r="E57" s="3">
        <f t="shared" si="7"/>
        <v>-11.074197120708803</v>
      </c>
      <c r="F57" s="3">
        <f t="shared" si="8"/>
        <v>-13.455149501661197</v>
      </c>
      <c r="G57" s="3">
        <f t="shared" si="9"/>
        <v>-9.3023255814325978</v>
      </c>
      <c r="H57" s="3">
        <f t="shared" si="10"/>
        <v>18.604651162767404</v>
      </c>
      <c r="I57" s="3">
        <f t="shared" si="11"/>
        <v>-3.2599700716673397E-11</v>
      </c>
      <c r="J57" s="3">
        <f t="shared" si="12"/>
        <v>-8.6932447397563948</v>
      </c>
    </row>
    <row r="58" spans="2:10" x14ac:dyDescent="0.2">
      <c r="B58" s="3">
        <f t="shared" si="13"/>
        <v>-2.3255813953489053</v>
      </c>
      <c r="C58" s="3">
        <f t="shared" si="5"/>
        <v>0</v>
      </c>
      <c r="D58" s="3">
        <f t="shared" si="6"/>
        <v>-3.2599700716673397E-11</v>
      </c>
      <c r="E58" s="3">
        <f t="shared" si="7"/>
        <v>0.8305647840530952</v>
      </c>
      <c r="F58" s="3">
        <f t="shared" si="8"/>
        <v>-3.9313399778516924</v>
      </c>
      <c r="G58" s="3">
        <f t="shared" si="9"/>
        <v>-4.6511627907325988</v>
      </c>
      <c r="H58" s="3">
        <f t="shared" si="10"/>
        <v>-4.6511627907325988</v>
      </c>
      <c r="I58" s="3">
        <f t="shared" si="11"/>
        <v>-13.953488372132597</v>
      </c>
      <c r="J58" s="3">
        <f t="shared" si="12"/>
        <v>-3.9313399778516924</v>
      </c>
    </row>
    <row r="59" spans="2:10" x14ac:dyDescent="0.2">
      <c r="B59" s="3">
        <f t="shared" si="13"/>
        <v>4.6511627906976969</v>
      </c>
      <c r="C59" s="3">
        <f t="shared" si="5"/>
        <v>0</v>
      </c>
      <c r="D59" s="3">
        <f t="shared" si="6"/>
        <v>6.9767441860140025</v>
      </c>
      <c r="E59" s="3">
        <f t="shared" si="7"/>
        <v>7.8073089700996974</v>
      </c>
      <c r="F59" s="3">
        <f t="shared" si="8"/>
        <v>7.8073089700996974</v>
      </c>
      <c r="G59" s="3">
        <f t="shared" si="9"/>
        <v>-9.3023255813860004</v>
      </c>
      <c r="H59" s="3">
        <f t="shared" si="10"/>
        <v>-4.6511627906860014</v>
      </c>
      <c r="I59" s="3">
        <f t="shared" si="11"/>
        <v>-13.953488372085999</v>
      </c>
      <c r="J59" s="3">
        <f t="shared" si="12"/>
        <v>-6.4784053156145944</v>
      </c>
    </row>
    <row r="60" spans="2:10" x14ac:dyDescent="0.2">
      <c r="B60" s="3">
        <f t="shared" si="13"/>
        <v>0</v>
      </c>
      <c r="C60" s="3">
        <f t="shared" si="5"/>
        <v>0</v>
      </c>
      <c r="D60" s="3">
        <f t="shared" si="6"/>
        <v>4.651162790662795</v>
      </c>
      <c r="E60" s="3">
        <f t="shared" si="7"/>
        <v>-1.771871539313409</v>
      </c>
      <c r="F60" s="3">
        <f t="shared" si="8"/>
        <v>5.3709856035437014</v>
      </c>
      <c r="G60" s="3">
        <f t="shared" si="9"/>
        <v>-2.3255813953372098</v>
      </c>
      <c r="H60" s="3">
        <f t="shared" si="10"/>
        <v>13.953488372062793</v>
      </c>
      <c r="I60" s="3">
        <f t="shared" si="11"/>
        <v>-13.953488372137201</v>
      </c>
      <c r="J60" s="3">
        <f t="shared" si="12"/>
        <v>7.7519379844960952</v>
      </c>
    </row>
    <row r="61" spans="2:10" x14ac:dyDescent="0.2">
      <c r="B61" s="3">
        <f t="shared" si="13"/>
        <v>2.3255813953487916</v>
      </c>
      <c r="C61" s="3">
        <f t="shared" si="5"/>
        <v>0</v>
      </c>
      <c r="D61" s="3">
        <f t="shared" si="6"/>
        <v>4.651162790662795</v>
      </c>
      <c r="E61" s="3">
        <f t="shared" si="7"/>
        <v>0.609080841638999</v>
      </c>
      <c r="F61" s="3">
        <f t="shared" si="8"/>
        <v>10.132890365448489</v>
      </c>
      <c r="G61" s="3">
        <f t="shared" si="9"/>
        <v>9.3023255813627941</v>
      </c>
      <c r="H61" s="3">
        <f t="shared" si="10"/>
        <v>9.3023255813627941</v>
      </c>
      <c r="I61" s="3">
        <f t="shared" si="11"/>
        <v>-9.3023255814372021</v>
      </c>
      <c r="J61" s="3">
        <f t="shared" si="12"/>
        <v>7.7519379844960952</v>
      </c>
    </row>
    <row r="62" spans="2:10" x14ac:dyDescent="0.2">
      <c r="B62" s="3">
        <f t="shared" si="13"/>
        <v>0</v>
      </c>
      <c r="C62" s="3">
        <f t="shared" si="5"/>
        <v>0</v>
      </c>
      <c r="D62" s="3">
        <f t="shared" si="6"/>
        <v>13.953488372062793</v>
      </c>
      <c r="E62" s="3">
        <f t="shared" si="7"/>
        <v>7.7519379844960952</v>
      </c>
      <c r="F62" s="3">
        <f t="shared" si="8"/>
        <v>2.9900332225913928</v>
      </c>
      <c r="G62" s="3">
        <f t="shared" si="9"/>
        <v>6.9767441860627883</v>
      </c>
      <c r="H62" s="3">
        <f t="shared" si="10"/>
        <v>2.3255813953627893</v>
      </c>
      <c r="I62" s="3">
        <f t="shared" si="11"/>
        <v>9.3023255813627941</v>
      </c>
      <c r="J62" s="3">
        <f t="shared" si="12"/>
        <v>-4.1528239202658028</v>
      </c>
    </row>
    <row r="63" spans="2:10" x14ac:dyDescent="0.2">
      <c r="B63" s="3">
        <f t="shared" si="13"/>
        <v>2.3255813953487916</v>
      </c>
      <c r="C63" s="3">
        <f t="shared" si="5"/>
        <v>0</v>
      </c>
      <c r="D63" s="3">
        <f t="shared" si="6"/>
        <v>13.953488372109291</v>
      </c>
      <c r="E63" s="3">
        <f t="shared" si="7"/>
        <v>7.5858250276855017</v>
      </c>
      <c r="F63" s="3">
        <f t="shared" si="8"/>
        <v>12.347729789590204</v>
      </c>
      <c r="G63" s="3">
        <f t="shared" si="9"/>
        <v>9.302325581409292</v>
      </c>
      <c r="H63" s="3">
        <f t="shared" si="10"/>
        <v>11.627906976709298</v>
      </c>
      <c r="I63" s="3">
        <f t="shared" si="11"/>
        <v>16.279069767409297</v>
      </c>
      <c r="J63" s="3">
        <f t="shared" si="12"/>
        <v>12.347729789590204</v>
      </c>
    </row>
    <row r="64" spans="2:10" x14ac:dyDescent="0.2">
      <c r="B64" s="3">
        <f t="shared" si="13"/>
        <v>4.6511627906976969</v>
      </c>
      <c r="C64" s="3">
        <f t="shared" si="5"/>
        <v>0</v>
      </c>
      <c r="D64" s="3">
        <f t="shared" si="6"/>
        <v>-4.6511627907372031</v>
      </c>
      <c r="E64" s="3">
        <f t="shared" si="7"/>
        <v>-6.5337763012182108</v>
      </c>
      <c r="F64" s="3">
        <f t="shared" si="8"/>
        <v>2.9900332225913928</v>
      </c>
      <c r="G64" s="3">
        <f t="shared" si="9"/>
        <v>-4.6511627907372031</v>
      </c>
      <c r="H64" s="3">
        <f t="shared" si="10"/>
        <v>-2.3255813953372098</v>
      </c>
      <c r="I64" s="3">
        <f t="shared" si="11"/>
        <v>9.3023255813627941</v>
      </c>
      <c r="J64" s="3">
        <f t="shared" si="12"/>
        <v>5.3709856035437014</v>
      </c>
    </row>
    <row r="65" spans="2:10" x14ac:dyDescent="0.2">
      <c r="B65" s="3">
        <f t="shared" si="13"/>
        <v>0</v>
      </c>
      <c r="C65" s="3">
        <f t="shared" si="5"/>
        <v>0</v>
      </c>
      <c r="D65" s="3">
        <f t="shared" si="6"/>
        <v>16.279069767462794</v>
      </c>
      <c r="E65" s="3">
        <f t="shared" si="7"/>
        <v>12.513842746400897</v>
      </c>
      <c r="F65" s="3">
        <f t="shared" si="8"/>
        <v>14.894795127353298</v>
      </c>
      <c r="G65" s="3">
        <f t="shared" si="9"/>
        <v>2.3255813953627893</v>
      </c>
      <c r="H65" s="3">
        <f t="shared" si="10"/>
        <v>2.3255813953627893</v>
      </c>
      <c r="I65" s="3">
        <f t="shared" si="11"/>
        <v>6.9767441860627883</v>
      </c>
      <c r="J65" s="3">
        <f t="shared" si="12"/>
        <v>-1.771871539313409</v>
      </c>
    </row>
    <row r="66" spans="2:10" x14ac:dyDescent="0.2">
      <c r="B66" s="3">
        <f t="shared" si="13"/>
        <v>2.3255813953489053</v>
      </c>
      <c r="C66" s="3">
        <f t="shared" si="5"/>
        <v>0</v>
      </c>
      <c r="D66" s="3">
        <f t="shared" si="6"/>
        <v>23.255813953458201</v>
      </c>
      <c r="E66" s="3">
        <f t="shared" si="7"/>
        <v>12.292358803986801</v>
      </c>
      <c r="F66" s="3">
        <f t="shared" si="8"/>
        <v>5.1495016611296052</v>
      </c>
      <c r="G66" s="3">
        <f t="shared" si="9"/>
        <v>4.6511627906582049</v>
      </c>
      <c r="H66" s="3">
        <f t="shared" si="10"/>
        <v>6.9767441860581982</v>
      </c>
      <c r="I66" s="3">
        <f t="shared" si="11"/>
        <v>11.627906976758197</v>
      </c>
      <c r="J66" s="3">
        <f t="shared" si="12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4" sqref="E3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83</v>
      </c>
      <c r="C1" s="3" t="s">
        <v>26</v>
      </c>
      <c r="D1" s="3" t="s">
        <v>85</v>
      </c>
      <c r="E1" s="3" t="s">
        <v>33</v>
      </c>
      <c r="F1" s="3" t="s">
        <v>17</v>
      </c>
      <c r="G1" s="3" t="s">
        <v>19</v>
      </c>
      <c r="H1" s="3" t="s">
        <v>56</v>
      </c>
      <c r="I1" s="3" t="s">
        <v>84</v>
      </c>
      <c r="J1" s="3" t="s">
        <v>4</v>
      </c>
    </row>
    <row r="2" spans="1:1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</row>
    <row r="3" spans="1:1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</row>
    <row r="4" spans="1:1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</row>
    <row r="5" spans="1:1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</row>
    <row r="6" spans="1:1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</row>
    <row r="8" spans="1:1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</row>
    <row r="9" spans="1:1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</row>
    <row r="10" spans="1:1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</row>
    <row r="11" spans="1:1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</row>
    <row r="12" spans="1:1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</row>
    <row r="13" spans="1:1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</row>
    <row r="14" spans="1:1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</row>
    <row r="15" spans="1:1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</row>
    <row r="16" spans="1:1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</row>
    <row r="17" spans="1:1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</row>
    <row r="18" spans="1:1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</row>
    <row r="19" spans="1:1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</row>
    <row r="20" spans="1:1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</row>
    <row r="22" spans="1:1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</row>
    <row r="23" spans="1:1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</row>
    <row r="24" spans="1:1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</row>
    <row r="25" spans="1:1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</row>
    <row r="27" spans="1:1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</row>
    <row r="28" spans="1:1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</row>
    <row r="29" spans="1:1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</row>
    <row r="30" spans="1:1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</row>
    <row r="31" spans="1:1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</row>
    <row r="33" spans="1:10" x14ac:dyDescent="0.2">
      <c r="A33" s="3" t="s">
        <v>0</v>
      </c>
      <c r="B33" s="3">
        <f t="shared" ref="B33" si="0">AVERAGE(B2:B31)</f>
        <v>97.333333333333329</v>
      </c>
      <c r="C33" s="3">
        <f t="shared" ref="C33:I33" si="1">AVERAGE(C2:C31)</f>
        <v>98</v>
      </c>
      <c r="D33" s="3">
        <f t="shared" si="1"/>
        <v>89.666666666666686</v>
      </c>
      <c r="E33" s="3">
        <f t="shared" si="1"/>
        <v>96.666666666666686</v>
      </c>
      <c r="F33" s="3">
        <f t="shared" si="1"/>
        <v>94.888888888886655</v>
      </c>
      <c r="G33" s="3">
        <f t="shared" si="1"/>
        <v>96.111111111116685</v>
      </c>
      <c r="H33" s="3">
        <f t="shared" si="1"/>
        <v>96.000000000003354</v>
      </c>
      <c r="I33" s="3">
        <f t="shared" si="1"/>
        <v>95.444444444456678</v>
      </c>
      <c r="J33" s="3">
        <f t="shared" ref="J33" si="2">AVERAGE(J2:J31)</f>
        <v>95.555555555555571</v>
      </c>
    </row>
    <row r="34" spans="1:10" x14ac:dyDescent="0.2">
      <c r="A34" s="3" t="s">
        <v>2</v>
      </c>
      <c r="B34" s="3">
        <f t="shared" ref="B34" si="3">STDEV(B2:B31)</f>
        <v>2.5370813170246258</v>
      </c>
      <c r="C34" s="3">
        <f t="shared" ref="C34:I34" si="4">STDEV(C2:C31)</f>
        <v>2.2488822255440168</v>
      </c>
      <c r="D34" s="3">
        <f t="shared" si="4"/>
        <v>5.6966751074364268</v>
      </c>
      <c r="E34" s="3">
        <f t="shared" si="4"/>
        <v>2.6261286571944638</v>
      </c>
      <c r="F34" s="3">
        <f t="shared" si="4"/>
        <v>3.686293690832954</v>
      </c>
      <c r="G34" s="3">
        <f t="shared" si="4"/>
        <v>4.1136473485600904</v>
      </c>
      <c r="H34" s="3">
        <f t="shared" si="4"/>
        <v>3.6514837167048846</v>
      </c>
      <c r="I34" s="3">
        <f t="shared" si="4"/>
        <v>3.66021724680115</v>
      </c>
      <c r="J34" s="3">
        <f t="shared" ref="J34" si="5">STDEV(J2:J31)</f>
        <v>3.0742202491827708</v>
      </c>
    </row>
    <row r="35" spans="1:1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6">(AVERAGE(D37:D66)/STDEV(D37:D66))*SQRT(50)</f>
        <v>8.7084338479255177</v>
      </c>
      <c r="E35" s="3">
        <f t="shared" si="6"/>
        <v>2.7268841992093162</v>
      </c>
      <c r="F35" s="3">
        <f t="shared" si="6"/>
        <v>5.136936356872595</v>
      </c>
      <c r="G35" s="3">
        <f t="shared" si="6"/>
        <v>2.8005306841748414</v>
      </c>
      <c r="H35" s="3">
        <f t="shared" si="6"/>
        <v>3.5594807082670239</v>
      </c>
      <c r="I35" s="3">
        <f t="shared" si="6"/>
        <v>3.9962766347303611</v>
      </c>
      <c r="J35" s="3">
        <f t="shared" si="6"/>
        <v>5.2898446234602146</v>
      </c>
    </row>
    <row r="37" spans="1:1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</row>
    <row r="38" spans="1:10" x14ac:dyDescent="0.2">
      <c r="B38" s="3">
        <f t="shared" ref="B38:B66" si="7">C3-B3</f>
        <v>-3.3333333333333997</v>
      </c>
      <c r="C38" s="3">
        <f t="shared" ref="C38:C66" si="8">C3-C3</f>
        <v>0</v>
      </c>
      <c r="D38" s="3">
        <f t="shared" ref="D38:D66" si="9">C3-D3</f>
        <v>-3.3333333333666957</v>
      </c>
      <c r="E38" s="3">
        <f t="shared" ref="E38:E66" si="10">C3-E3</f>
        <v>-3.3333333333333997</v>
      </c>
      <c r="F38" s="3">
        <f t="shared" ref="F38:F66" si="11">C3-F3</f>
        <v>-3.3333333333666957</v>
      </c>
      <c r="G38" s="3">
        <f t="shared" ref="G38:G66" si="12">C3-G3</f>
        <v>3.3333333333333002</v>
      </c>
      <c r="H38" s="3">
        <f t="shared" ref="H38:H66" si="13">C3-H3</f>
        <v>-3.3333333333666957</v>
      </c>
      <c r="I38" s="3">
        <f t="shared" ref="I38:I66" si="14">C3-I3</f>
        <v>-3.3333333333666957</v>
      </c>
      <c r="J38" s="3">
        <f t="shared" ref="J38:J66" si="15">C3-J3</f>
        <v>0</v>
      </c>
    </row>
    <row r="39" spans="1:10" x14ac:dyDescent="0.2">
      <c r="B39" s="3">
        <f t="shared" si="7"/>
        <v>0</v>
      </c>
      <c r="C39" s="3">
        <f t="shared" si="8"/>
        <v>0</v>
      </c>
      <c r="D39" s="3">
        <f t="shared" si="9"/>
        <v>-3.3296032597718295E-11</v>
      </c>
      <c r="E39" s="3">
        <f t="shared" si="10"/>
        <v>0</v>
      </c>
      <c r="F39" s="3">
        <f t="shared" si="11"/>
        <v>-3.3296032597718295E-11</v>
      </c>
      <c r="G39" s="3">
        <f t="shared" si="12"/>
        <v>-3.3333333333333002</v>
      </c>
      <c r="H39" s="3">
        <f t="shared" si="13"/>
        <v>3.3333333333666957</v>
      </c>
      <c r="I39" s="3">
        <f t="shared" si="14"/>
        <v>3.3333333333667099</v>
      </c>
      <c r="J39" s="3">
        <f t="shared" si="15"/>
        <v>3.3333333333333997</v>
      </c>
    </row>
    <row r="40" spans="1:10" x14ac:dyDescent="0.2">
      <c r="B40" s="3">
        <f t="shared" si="7"/>
        <v>0</v>
      </c>
      <c r="C40" s="3">
        <f t="shared" si="8"/>
        <v>0</v>
      </c>
      <c r="D40" s="3">
        <f t="shared" si="9"/>
        <v>6.6666666666666998</v>
      </c>
      <c r="E40" s="3">
        <f t="shared" si="10"/>
        <v>-3.3333333333333002</v>
      </c>
      <c r="F40" s="3">
        <f t="shared" si="11"/>
        <v>-3.3333333333333002</v>
      </c>
      <c r="G40" s="3">
        <f t="shared" si="12"/>
        <v>-3.3333333333333002</v>
      </c>
      <c r="H40" s="3">
        <f t="shared" si="13"/>
        <v>3.3333333333666957</v>
      </c>
      <c r="I40" s="3">
        <f t="shared" si="14"/>
        <v>-3.3296032597718295E-11</v>
      </c>
      <c r="J40" s="3">
        <f t="shared" si="15"/>
        <v>3.3333333333333997</v>
      </c>
    </row>
    <row r="41" spans="1:10" x14ac:dyDescent="0.2">
      <c r="B41" s="3">
        <f t="shared" si="7"/>
        <v>3.3333333333333002</v>
      </c>
      <c r="C41" s="3">
        <f t="shared" si="8"/>
        <v>0</v>
      </c>
      <c r="D41" s="3">
        <f t="shared" si="9"/>
        <v>6.6666666666999959</v>
      </c>
      <c r="E41" s="3">
        <f t="shared" si="10"/>
        <v>6.6666666666666998</v>
      </c>
      <c r="F41" s="3">
        <f t="shared" si="11"/>
        <v>6.6666666667000101</v>
      </c>
      <c r="G41" s="3">
        <f t="shared" si="12"/>
        <v>0</v>
      </c>
      <c r="H41" s="3">
        <f t="shared" si="13"/>
        <v>0</v>
      </c>
      <c r="I41" s="3">
        <f t="shared" si="14"/>
        <v>10</v>
      </c>
      <c r="J41" s="3">
        <f t="shared" si="15"/>
        <v>0</v>
      </c>
    </row>
    <row r="42" spans="1:10" x14ac:dyDescent="0.2">
      <c r="B42" s="3">
        <f t="shared" si="7"/>
        <v>0</v>
      </c>
      <c r="C42" s="3">
        <f t="shared" si="8"/>
        <v>0</v>
      </c>
      <c r="D42" s="3">
        <f t="shared" si="9"/>
        <v>10</v>
      </c>
      <c r="E42" s="3">
        <f t="shared" si="10"/>
        <v>6.6666666666666998</v>
      </c>
      <c r="F42" s="3">
        <f t="shared" si="11"/>
        <v>16.666666666699996</v>
      </c>
      <c r="G42" s="3">
        <f t="shared" si="12"/>
        <v>3.3333333333000041</v>
      </c>
      <c r="H42" s="3">
        <f t="shared" si="13"/>
        <v>0</v>
      </c>
      <c r="I42" s="3">
        <f t="shared" si="14"/>
        <v>6.6666666667000101</v>
      </c>
      <c r="J42" s="3">
        <f t="shared" si="15"/>
        <v>3.3333333333333002</v>
      </c>
    </row>
    <row r="43" spans="1:10" x14ac:dyDescent="0.2">
      <c r="B43" s="3">
        <f t="shared" si="7"/>
        <v>0</v>
      </c>
      <c r="C43" s="3">
        <f t="shared" si="8"/>
        <v>0</v>
      </c>
      <c r="D43" s="3">
        <f t="shared" si="9"/>
        <v>20</v>
      </c>
      <c r="E43" s="3">
        <f t="shared" si="10"/>
        <v>3.3333333333333002</v>
      </c>
      <c r="F43" s="3">
        <f t="shared" si="11"/>
        <v>3.3333333333000041</v>
      </c>
      <c r="G43" s="3">
        <f t="shared" si="12"/>
        <v>0</v>
      </c>
      <c r="H43" s="3">
        <f t="shared" si="13"/>
        <v>0</v>
      </c>
      <c r="I43" s="3">
        <f t="shared" si="14"/>
        <v>10</v>
      </c>
      <c r="J43" s="3">
        <f t="shared" si="15"/>
        <v>3.3333333333333002</v>
      </c>
    </row>
    <row r="44" spans="1:10" x14ac:dyDescent="0.2">
      <c r="B44" s="3">
        <f t="shared" si="7"/>
        <v>3.3333333333333002</v>
      </c>
      <c r="C44" s="3">
        <f t="shared" si="8"/>
        <v>0</v>
      </c>
      <c r="D44" s="3">
        <f t="shared" si="9"/>
        <v>20</v>
      </c>
      <c r="E44" s="3">
        <f t="shared" si="10"/>
        <v>6.6666666666666998</v>
      </c>
      <c r="F44" s="3">
        <f t="shared" si="11"/>
        <v>10</v>
      </c>
      <c r="G44" s="3">
        <f t="shared" si="12"/>
        <v>10</v>
      </c>
      <c r="H44" s="3">
        <f t="shared" si="13"/>
        <v>3.3333333333000041</v>
      </c>
      <c r="I44" s="3">
        <f t="shared" si="14"/>
        <v>0</v>
      </c>
      <c r="J44" s="3">
        <f t="shared" si="15"/>
        <v>3.3333333333333002</v>
      </c>
    </row>
    <row r="45" spans="1:10" x14ac:dyDescent="0.2">
      <c r="B45" s="3">
        <f t="shared" si="7"/>
        <v>0</v>
      </c>
      <c r="C45" s="3">
        <f t="shared" si="8"/>
        <v>0</v>
      </c>
      <c r="D45" s="3">
        <f t="shared" si="9"/>
        <v>13.333333333366696</v>
      </c>
      <c r="E45" s="3">
        <f t="shared" si="10"/>
        <v>0</v>
      </c>
      <c r="F45" s="3">
        <f t="shared" si="11"/>
        <v>-3.3296032597718295E-11</v>
      </c>
      <c r="G45" s="3">
        <f t="shared" si="12"/>
        <v>-3.3333333333333002</v>
      </c>
      <c r="H45" s="3">
        <f t="shared" si="13"/>
        <v>3.3333333333666957</v>
      </c>
      <c r="I45" s="3">
        <f t="shared" si="14"/>
        <v>-3.3296032597718295E-11</v>
      </c>
      <c r="J45" s="3">
        <f t="shared" si="15"/>
        <v>3.3333333333333997</v>
      </c>
    </row>
    <row r="46" spans="1:10" x14ac:dyDescent="0.2">
      <c r="B46" s="3">
        <f t="shared" si="7"/>
        <v>0</v>
      </c>
      <c r="C46" s="3">
        <f t="shared" si="8"/>
        <v>0</v>
      </c>
      <c r="D46" s="3">
        <f t="shared" si="9"/>
        <v>0</v>
      </c>
      <c r="E46" s="3">
        <f t="shared" si="10"/>
        <v>3.3333333333333002</v>
      </c>
      <c r="F46" s="3">
        <f t="shared" si="11"/>
        <v>6.6666666667000101</v>
      </c>
      <c r="G46" s="3">
        <f t="shared" si="12"/>
        <v>0</v>
      </c>
      <c r="H46" s="3">
        <f t="shared" si="13"/>
        <v>0</v>
      </c>
      <c r="I46" s="3">
        <f t="shared" si="14"/>
        <v>3.3333333333000041</v>
      </c>
      <c r="J46" s="3">
        <f t="shared" si="15"/>
        <v>3.3333333333333002</v>
      </c>
    </row>
    <row r="47" spans="1:10" x14ac:dyDescent="0.2">
      <c r="B47" s="3">
        <f t="shared" si="7"/>
        <v>0</v>
      </c>
      <c r="C47" s="3">
        <f t="shared" si="8"/>
        <v>0</v>
      </c>
      <c r="D47" s="3">
        <f t="shared" si="9"/>
        <v>10</v>
      </c>
      <c r="E47" s="3">
        <f t="shared" si="10"/>
        <v>0</v>
      </c>
      <c r="F47" s="3">
        <f t="shared" si="11"/>
        <v>3.3333333333000041</v>
      </c>
      <c r="G47" s="3">
        <f t="shared" si="12"/>
        <v>0</v>
      </c>
      <c r="H47" s="3">
        <f t="shared" si="13"/>
        <v>0</v>
      </c>
      <c r="I47" s="3">
        <f t="shared" si="14"/>
        <v>3.3333333333000041</v>
      </c>
      <c r="J47" s="3">
        <f t="shared" si="15"/>
        <v>0</v>
      </c>
    </row>
    <row r="48" spans="1:10" x14ac:dyDescent="0.2">
      <c r="B48" s="3">
        <f t="shared" si="7"/>
        <v>3.3333333333333997</v>
      </c>
      <c r="C48" s="3">
        <f t="shared" si="8"/>
        <v>0</v>
      </c>
      <c r="D48" s="3">
        <f t="shared" si="9"/>
        <v>3.3333333333666957</v>
      </c>
      <c r="E48" s="3">
        <f t="shared" si="10"/>
        <v>3.3333333333333997</v>
      </c>
      <c r="F48" s="3">
        <f t="shared" si="11"/>
        <v>3.3333333333667099</v>
      </c>
      <c r="G48" s="3">
        <f t="shared" si="12"/>
        <v>-3.3333333333333002</v>
      </c>
      <c r="H48" s="3">
        <f t="shared" si="13"/>
        <v>9.999999999966704</v>
      </c>
      <c r="I48" s="3">
        <f t="shared" si="14"/>
        <v>-3.3296032597718295E-11</v>
      </c>
      <c r="J48" s="3">
        <f t="shared" si="15"/>
        <v>-3.3333333333333002</v>
      </c>
    </row>
    <row r="49" spans="2:10" x14ac:dyDescent="0.2">
      <c r="B49" s="3">
        <f t="shared" si="7"/>
        <v>3.3333333333333002</v>
      </c>
      <c r="C49" s="3">
        <f t="shared" si="8"/>
        <v>0</v>
      </c>
      <c r="D49" s="3">
        <f t="shared" si="9"/>
        <v>16.666666666699996</v>
      </c>
      <c r="E49" s="3">
        <f t="shared" si="10"/>
        <v>3.3333333333333002</v>
      </c>
      <c r="F49" s="3">
        <f t="shared" si="11"/>
        <v>3.3333333333000041</v>
      </c>
      <c r="G49" s="3">
        <f t="shared" si="12"/>
        <v>3.3333333333000041</v>
      </c>
      <c r="H49" s="3">
        <f t="shared" si="13"/>
        <v>0</v>
      </c>
      <c r="I49" s="3">
        <f t="shared" si="14"/>
        <v>0</v>
      </c>
      <c r="J49" s="3">
        <f t="shared" si="15"/>
        <v>3.3333333333333002</v>
      </c>
    </row>
    <row r="50" spans="2:10" x14ac:dyDescent="0.2">
      <c r="B50" s="3">
        <f t="shared" si="7"/>
        <v>0</v>
      </c>
      <c r="C50" s="3">
        <f t="shared" si="8"/>
        <v>0</v>
      </c>
      <c r="D50" s="3">
        <f t="shared" si="9"/>
        <v>9.999999999966704</v>
      </c>
      <c r="E50" s="3">
        <f t="shared" si="10"/>
        <v>3.3333333333333997</v>
      </c>
      <c r="F50" s="3">
        <f t="shared" si="11"/>
        <v>3.3333333333667099</v>
      </c>
      <c r="G50" s="3">
        <f t="shared" si="12"/>
        <v>3.3333333333667099</v>
      </c>
      <c r="H50" s="3">
        <f t="shared" si="13"/>
        <v>-3.3333333333333002</v>
      </c>
      <c r="I50" s="3">
        <f t="shared" si="14"/>
        <v>-3.3296032597718295E-11</v>
      </c>
      <c r="J50" s="3">
        <f t="shared" si="15"/>
        <v>0</v>
      </c>
    </row>
    <row r="51" spans="2:10" x14ac:dyDescent="0.2">
      <c r="B51" s="3">
        <f t="shared" si="7"/>
        <v>-3.3333333333333997</v>
      </c>
      <c r="C51" s="3">
        <f t="shared" si="8"/>
        <v>0</v>
      </c>
      <c r="D51" s="3">
        <f t="shared" si="9"/>
        <v>3.3333333333333002</v>
      </c>
      <c r="E51" s="3">
        <f t="shared" si="10"/>
        <v>-6.6666666666666998</v>
      </c>
      <c r="F51" s="3">
        <f t="shared" si="11"/>
        <v>3.3310243452433497E-11</v>
      </c>
      <c r="G51" s="3">
        <f t="shared" si="12"/>
        <v>-6.6666666666666998</v>
      </c>
      <c r="H51" s="3">
        <f t="shared" si="13"/>
        <v>-3.3333333333666957</v>
      </c>
      <c r="I51" s="3">
        <f t="shared" si="14"/>
        <v>-3.3333333333666957</v>
      </c>
      <c r="J51" s="3">
        <f t="shared" si="15"/>
        <v>0</v>
      </c>
    </row>
    <row r="52" spans="2:10" x14ac:dyDescent="0.2">
      <c r="B52" s="3">
        <f t="shared" si="7"/>
        <v>-3.3333333333333002</v>
      </c>
      <c r="C52" s="3">
        <f t="shared" si="8"/>
        <v>0</v>
      </c>
      <c r="D52" s="3">
        <f t="shared" si="9"/>
        <v>6.6666666666666998</v>
      </c>
      <c r="E52" s="3">
        <f t="shared" si="10"/>
        <v>3.3333333333333997</v>
      </c>
      <c r="F52" s="3">
        <f t="shared" si="11"/>
        <v>3.3333333333667099</v>
      </c>
      <c r="G52" s="3">
        <f t="shared" si="12"/>
        <v>3.3333333333667099</v>
      </c>
      <c r="H52" s="3">
        <f t="shared" si="13"/>
        <v>-3.3296032597718295E-11</v>
      </c>
      <c r="I52" s="3">
        <f t="shared" si="14"/>
        <v>-3.3296032597718295E-11</v>
      </c>
      <c r="J52" s="3">
        <f t="shared" si="15"/>
        <v>6.6666666666666998</v>
      </c>
    </row>
    <row r="53" spans="2:10" x14ac:dyDescent="0.2">
      <c r="B53" s="3">
        <f t="shared" si="7"/>
        <v>10</v>
      </c>
      <c r="C53" s="3">
        <f t="shared" si="8"/>
        <v>0</v>
      </c>
      <c r="D53" s="3">
        <f t="shared" si="9"/>
        <v>13.333333333300004</v>
      </c>
      <c r="E53" s="3">
        <f t="shared" si="10"/>
        <v>3.3333333333333002</v>
      </c>
      <c r="F53" s="3">
        <f t="shared" si="11"/>
        <v>0</v>
      </c>
      <c r="G53" s="3">
        <f t="shared" si="12"/>
        <v>13.333333333300004</v>
      </c>
      <c r="H53" s="3">
        <f t="shared" si="13"/>
        <v>3.3333333333000041</v>
      </c>
      <c r="I53" s="3">
        <f t="shared" si="14"/>
        <v>10</v>
      </c>
      <c r="J53" s="3">
        <f t="shared" si="15"/>
        <v>3.3333333333333002</v>
      </c>
    </row>
    <row r="54" spans="2:10" x14ac:dyDescent="0.2">
      <c r="B54" s="3">
        <f t="shared" si="7"/>
        <v>3.3333333333333002</v>
      </c>
      <c r="C54" s="3">
        <f t="shared" si="8"/>
        <v>0</v>
      </c>
      <c r="D54" s="3">
        <f t="shared" si="9"/>
        <v>6.6666666666999959</v>
      </c>
      <c r="E54" s="3">
        <f t="shared" si="10"/>
        <v>0</v>
      </c>
      <c r="F54" s="3">
        <f t="shared" si="11"/>
        <v>3.3333333333000041</v>
      </c>
      <c r="G54" s="3">
        <f t="shared" si="12"/>
        <v>3.3333333333000041</v>
      </c>
      <c r="H54" s="3">
        <f t="shared" si="13"/>
        <v>6.6666666666999959</v>
      </c>
      <c r="I54" s="3">
        <f t="shared" si="14"/>
        <v>6.6666666667000101</v>
      </c>
      <c r="J54" s="3">
        <f t="shared" si="15"/>
        <v>6.6666666666666998</v>
      </c>
    </row>
    <row r="55" spans="2:10" x14ac:dyDescent="0.2">
      <c r="B55" s="3">
        <f t="shared" si="7"/>
        <v>-3.3333333333333002</v>
      </c>
      <c r="C55" s="3">
        <f t="shared" si="8"/>
        <v>0</v>
      </c>
      <c r="D55" s="3">
        <f t="shared" si="9"/>
        <v>-3.3333333333333002</v>
      </c>
      <c r="E55" s="3">
        <f t="shared" si="10"/>
        <v>0</v>
      </c>
      <c r="F55" s="3">
        <f t="shared" si="11"/>
        <v>-3.3296032597718295E-11</v>
      </c>
      <c r="G55" s="3">
        <f t="shared" si="12"/>
        <v>-3.3333333333333002</v>
      </c>
      <c r="H55" s="3">
        <f t="shared" si="13"/>
        <v>3.3333333333666957</v>
      </c>
      <c r="I55" s="3">
        <f t="shared" si="14"/>
        <v>3.3333333333667099</v>
      </c>
      <c r="J55" s="3">
        <f t="shared" si="15"/>
        <v>-3.3333333333333002</v>
      </c>
    </row>
    <row r="56" spans="2:10" x14ac:dyDescent="0.2">
      <c r="B56" s="3">
        <f t="shared" si="7"/>
        <v>0</v>
      </c>
      <c r="C56" s="3">
        <f t="shared" si="8"/>
        <v>0</v>
      </c>
      <c r="D56" s="3">
        <f t="shared" si="9"/>
        <v>20</v>
      </c>
      <c r="E56" s="3">
        <f t="shared" si="10"/>
        <v>0</v>
      </c>
      <c r="F56" s="3">
        <f t="shared" si="11"/>
        <v>6.6666666667000101</v>
      </c>
      <c r="G56" s="3">
        <f t="shared" si="12"/>
        <v>10</v>
      </c>
      <c r="H56" s="3">
        <f t="shared" si="13"/>
        <v>6.6666666666999959</v>
      </c>
      <c r="I56" s="3">
        <f t="shared" si="14"/>
        <v>3.3333333333000041</v>
      </c>
      <c r="J56" s="3">
        <f t="shared" si="15"/>
        <v>3.3333333333333002</v>
      </c>
    </row>
    <row r="57" spans="2:10" x14ac:dyDescent="0.2">
      <c r="B57" s="3">
        <f t="shared" si="7"/>
        <v>0</v>
      </c>
      <c r="C57" s="3">
        <f t="shared" si="8"/>
        <v>0</v>
      </c>
      <c r="D57" s="3">
        <f t="shared" si="9"/>
        <v>3.3333333333666957</v>
      </c>
      <c r="E57" s="3">
        <f t="shared" si="10"/>
        <v>0</v>
      </c>
      <c r="F57" s="3">
        <f t="shared" si="11"/>
        <v>3.3333333333667099</v>
      </c>
      <c r="G57" s="3">
        <f t="shared" si="12"/>
        <v>3.3333333333667099</v>
      </c>
      <c r="H57" s="3">
        <f t="shared" si="13"/>
        <v>-3.3333333333333002</v>
      </c>
      <c r="I57" s="3">
        <f t="shared" si="14"/>
        <v>-3.3296032597718295E-11</v>
      </c>
      <c r="J57" s="3">
        <f t="shared" si="15"/>
        <v>3.3333333333333997</v>
      </c>
    </row>
    <row r="58" spans="2:10" x14ac:dyDescent="0.2">
      <c r="B58" s="3">
        <f t="shared" si="7"/>
        <v>0</v>
      </c>
      <c r="C58" s="3">
        <f t="shared" si="8"/>
        <v>0</v>
      </c>
      <c r="D58" s="3">
        <f t="shared" si="9"/>
        <v>20</v>
      </c>
      <c r="E58" s="3">
        <f t="shared" si="10"/>
        <v>6.6666666666666998</v>
      </c>
      <c r="F58" s="3">
        <f t="shared" si="11"/>
        <v>3.3333333333000041</v>
      </c>
      <c r="G58" s="3">
        <f t="shared" si="12"/>
        <v>10</v>
      </c>
      <c r="H58" s="3">
        <f t="shared" si="13"/>
        <v>6.6666666666999959</v>
      </c>
      <c r="I58" s="3">
        <f t="shared" si="14"/>
        <v>0</v>
      </c>
      <c r="J58" s="3">
        <f t="shared" si="15"/>
        <v>3.3333333333333002</v>
      </c>
    </row>
    <row r="59" spans="2:10" x14ac:dyDescent="0.2">
      <c r="B59" s="3">
        <f t="shared" si="7"/>
        <v>0</v>
      </c>
      <c r="C59" s="3">
        <f t="shared" si="8"/>
        <v>0</v>
      </c>
      <c r="D59" s="3">
        <f t="shared" si="9"/>
        <v>6.6666666666666998</v>
      </c>
      <c r="E59" s="3">
        <f t="shared" si="10"/>
        <v>3.3333333333333997</v>
      </c>
      <c r="F59" s="3">
        <f t="shared" si="11"/>
        <v>6.6666666666666998</v>
      </c>
      <c r="G59" s="3">
        <f t="shared" si="12"/>
        <v>-3.3333333333333002</v>
      </c>
      <c r="H59" s="3">
        <f t="shared" si="13"/>
        <v>9.999999999966704</v>
      </c>
      <c r="I59" s="3">
        <f t="shared" si="14"/>
        <v>9.999999999966704</v>
      </c>
      <c r="J59" s="3">
        <f t="shared" si="15"/>
        <v>3.3333333333333997</v>
      </c>
    </row>
    <row r="60" spans="2:10" x14ac:dyDescent="0.2">
      <c r="B60" s="3">
        <f t="shared" si="7"/>
        <v>3.3333333333333997</v>
      </c>
      <c r="C60" s="3">
        <f t="shared" si="8"/>
        <v>0</v>
      </c>
      <c r="D60" s="3">
        <f t="shared" si="9"/>
        <v>9.999999999966704</v>
      </c>
      <c r="E60" s="3">
        <f t="shared" si="10"/>
        <v>3.3333333333333997</v>
      </c>
      <c r="F60" s="3">
        <f t="shared" si="11"/>
        <v>3.3333333333667099</v>
      </c>
      <c r="G60" s="3">
        <f t="shared" si="12"/>
        <v>-3.3296032597718295E-11</v>
      </c>
      <c r="H60" s="3">
        <f t="shared" si="13"/>
        <v>-3.3296032597718295E-11</v>
      </c>
      <c r="I60" s="3">
        <f t="shared" si="14"/>
        <v>-3.3296032597718295E-11</v>
      </c>
      <c r="J60" s="3">
        <f t="shared" si="15"/>
        <v>-3.3333333333333002</v>
      </c>
    </row>
    <row r="61" spans="2:10" x14ac:dyDescent="0.2">
      <c r="B61" s="3">
        <f t="shared" si="7"/>
        <v>0</v>
      </c>
      <c r="C61" s="3">
        <f t="shared" si="8"/>
        <v>0</v>
      </c>
      <c r="D61" s="3">
        <f t="shared" si="9"/>
        <v>3.3333333333000041</v>
      </c>
      <c r="E61" s="3">
        <f t="shared" si="10"/>
        <v>3.3333333333333002</v>
      </c>
      <c r="F61" s="3">
        <f t="shared" si="11"/>
        <v>10</v>
      </c>
      <c r="G61" s="3">
        <f t="shared" si="12"/>
        <v>3.3333333333000041</v>
      </c>
      <c r="H61" s="3">
        <f t="shared" si="13"/>
        <v>3.3333333333000041</v>
      </c>
      <c r="I61" s="3">
        <f t="shared" si="14"/>
        <v>10</v>
      </c>
      <c r="J61" s="3">
        <f t="shared" si="15"/>
        <v>3.3333333333333002</v>
      </c>
    </row>
    <row r="62" spans="2:10" x14ac:dyDescent="0.2">
      <c r="B62" s="3">
        <f t="shared" si="7"/>
        <v>-3.3333333333333002</v>
      </c>
      <c r="C62" s="3">
        <f t="shared" si="8"/>
        <v>0</v>
      </c>
      <c r="D62" s="3">
        <f t="shared" si="9"/>
        <v>6.6666666666666998</v>
      </c>
      <c r="E62" s="3">
        <f t="shared" si="10"/>
        <v>0</v>
      </c>
      <c r="F62" s="3">
        <f t="shared" si="11"/>
        <v>3.3333333333667099</v>
      </c>
      <c r="G62" s="3">
        <f t="shared" si="12"/>
        <v>3.3333333333667099</v>
      </c>
      <c r="H62" s="3">
        <f t="shared" si="13"/>
        <v>-3.3296032597718295E-11</v>
      </c>
      <c r="I62" s="3">
        <f t="shared" si="14"/>
        <v>-3.3333333333333002</v>
      </c>
      <c r="J62" s="3">
        <f t="shared" si="15"/>
        <v>10</v>
      </c>
    </row>
    <row r="63" spans="2:10" x14ac:dyDescent="0.2">
      <c r="B63" s="3">
        <f t="shared" si="7"/>
        <v>0</v>
      </c>
      <c r="C63" s="3">
        <f t="shared" si="8"/>
        <v>0</v>
      </c>
      <c r="D63" s="3">
        <f t="shared" si="9"/>
        <v>13.333333333300004</v>
      </c>
      <c r="E63" s="3">
        <f t="shared" si="10"/>
        <v>0</v>
      </c>
      <c r="F63" s="3">
        <f t="shared" si="11"/>
        <v>3.3333333333000041</v>
      </c>
      <c r="G63" s="3">
        <f t="shared" si="12"/>
        <v>3.3333333333000041</v>
      </c>
      <c r="H63" s="3">
        <f t="shared" si="13"/>
        <v>6.6666666666999959</v>
      </c>
      <c r="I63" s="3">
        <f t="shared" si="14"/>
        <v>3.3333333333000041</v>
      </c>
      <c r="J63" s="3">
        <f t="shared" si="15"/>
        <v>6.6666666666666998</v>
      </c>
    </row>
    <row r="64" spans="2:10" x14ac:dyDescent="0.2">
      <c r="B64" s="3">
        <f t="shared" si="7"/>
        <v>-3.3333333333333997</v>
      </c>
      <c r="C64" s="3">
        <f t="shared" si="8"/>
        <v>0</v>
      </c>
      <c r="D64" s="3">
        <f t="shared" si="9"/>
        <v>3.3296032597718295E-11</v>
      </c>
      <c r="E64" s="3">
        <f t="shared" si="10"/>
        <v>-6.6666666666666998</v>
      </c>
      <c r="F64" s="3">
        <f t="shared" si="11"/>
        <v>3.3310243452433497E-11</v>
      </c>
      <c r="G64" s="3">
        <f t="shared" si="12"/>
        <v>-3.3333333333666957</v>
      </c>
      <c r="H64" s="3">
        <f t="shared" si="13"/>
        <v>-3.3333333333666957</v>
      </c>
      <c r="I64" s="3">
        <f t="shared" si="14"/>
        <v>-6.6666666666666998</v>
      </c>
      <c r="J64" s="3">
        <f t="shared" si="15"/>
        <v>-3.3333333333333997</v>
      </c>
    </row>
    <row r="65" spans="2:10" x14ac:dyDescent="0.2">
      <c r="B65" s="3">
        <f t="shared" si="7"/>
        <v>3.3333333333333002</v>
      </c>
      <c r="C65" s="3">
        <f t="shared" si="8"/>
        <v>0</v>
      </c>
      <c r="D65" s="3">
        <f t="shared" si="9"/>
        <v>13.333333333300004</v>
      </c>
      <c r="E65" s="3">
        <f t="shared" si="10"/>
        <v>0</v>
      </c>
      <c r="F65" s="3">
        <f t="shared" si="11"/>
        <v>0</v>
      </c>
      <c r="G65" s="3">
        <f t="shared" si="12"/>
        <v>0</v>
      </c>
      <c r="H65" s="3">
        <f t="shared" si="13"/>
        <v>3.3333333333000041</v>
      </c>
      <c r="I65" s="3">
        <f t="shared" si="14"/>
        <v>0</v>
      </c>
      <c r="J65" s="3">
        <f t="shared" si="15"/>
        <v>3.3333333333333002</v>
      </c>
    </row>
    <row r="66" spans="2:10" x14ac:dyDescent="0.2">
      <c r="B66" s="3">
        <f t="shared" si="7"/>
        <v>3.3333333333333002</v>
      </c>
      <c r="C66" s="3">
        <f t="shared" si="8"/>
        <v>0</v>
      </c>
      <c r="D66" s="3">
        <f t="shared" si="9"/>
        <v>6.6666666666999959</v>
      </c>
      <c r="E66" s="3">
        <f t="shared" si="10"/>
        <v>0</v>
      </c>
      <c r="F66" s="3">
        <f t="shared" si="11"/>
        <v>0</v>
      </c>
      <c r="G66" s="3">
        <f t="shared" si="12"/>
        <v>3.3333333333000041</v>
      </c>
      <c r="H66" s="3">
        <f t="shared" si="13"/>
        <v>6.6666666666999959</v>
      </c>
      <c r="I66" s="3">
        <f t="shared" si="14"/>
        <v>3.3333333333000041</v>
      </c>
      <c r="J66" s="3">
        <f t="shared" si="15"/>
        <v>6.6666666666666998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C36" sqref="C3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86</v>
      </c>
      <c r="C1" s="5" t="s">
        <v>11</v>
      </c>
      <c r="D1" s="5" t="s">
        <v>93</v>
      </c>
      <c r="E1" s="5" t="s">
        <v>89</v>
      </c>
      <c r="F1" s="5" t="s">
        <v>90</v>
      </c>
      <c r="G1" s="5" t="s">
        <v>94</v>
      </c>
      <c r="H1" s="5" t="s">
        <v>87</v>
      </c>
      <c r="I1" s="5" t="s">
        <v>80</v>
      </c>
      <c r="J1" s="5" t="s">
        <v>88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 t="shared" ref="J33" si="1">AVERAGE(J2:J31)</f>
        <v>82.905982905982896</v>
      </c>
    </row>
    <row r="34" spans="1:10" x14ac:dyDescent="0.2">
      <c r="A34" s="5" t="s">
        <v>2</v>
      </c>
      <c r="B34" s="5">
        <f t="shared" ref="B34:I34" si="2">STDEV(B2:B31)</f>
        <v>3.8341003779613381</v>
      </c>
      <c r="C34" s="5">
        <f t="shared" si="2"/>
        <v>5.6513650121241241</v>
      </c>
      <c r="D34" s="5">
        <f t="shared" si="2"/>
        <v>4.1510540566655587</v>
      </c>
      <c r="E34" s="5">
        <f t="shared" si="2"/>
        <v>3.4455920696305697</v>
      </c>
      <c r="F34" s="5">
        <f t="shared" si="2"/>
        <v>3.0289012192531666</v>
      </c>
      <c r="G34" s="5">
        <f t="shared" si="2"/>
        <v>3.4482206096623349</v>
      </c>
      <c r="H34" s="5">
        <f t="shared" si="2"/>
        <v>3.6285735535108259</v>
      </c>
      <c r="I34" s="5">
        <f t="shared" si="2"/>
        <v>4.2138039298725039</v>
      </c>
      <c r="J34" s="5">
        <f t="shared" ref="J34" si="3"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4">(AVERAGE(D37:D66)/STDEV(D37:D66))*SQRT(50)</f>
        <v>4.8892042838471879</v>
      </c>
      <c r="E35" s="5">
        <f t="shared" si="4"/>
        <v>0.54816378640490626</v>
      </c>
      <c r="F35" s="5">
        <f t="shared" si="4"/>
        <v>1.4241704568454197</v>
      </c>
      <c r="G35" s="5">
        <f t="shared" si="4"/>
        <v>4.5859669002375014</v>
      </c>
      <c r="H35" s="5">
        <f t="shared" si="4"/>
        <v>3.1004240898261077</v>
      </c>
      <c r="I35" s="5">
        <f t="shared" si="4"/>
        <v>1.5980766548994085</v>
      </c>
      <c r="J35" s="5">
        <f t="shared" si="4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5">B3-C3</f>
        <v>3.846153846153797</v>
      </c>
      <c r="D38" s="5">
        <f t="shared" ref="D38:D66" si="6">B3-D3</f>
        <v>4.8360921778819943</v>
      </c>
      <c r="E38" s="5">
        <f t="shared" ref="E38:E66" si="7">B3-E3</f>
        <v>2.5641025641024981</v>
      </c>
      <c r="F38" s="5">
        <f t="shared" ref="F38:F66" si="8">B3-F3</f>
        <v>3.846153846153797</v>
      </c>
      <c r="G38" s="5">
        <f t="shared" ref="G38:G66" si="9">B3-G3</f>
        <v>-2.7588445310179992</v>
      </c>
      <c r="H38" s="5">
        <f t="shared" ref="H38:H66" si="10">B3-H3</f>
        <v>-1.4930217462180053</v>
      </c>
      <c r="I38" s="5">
        <f t="shared" ref="I38:I66" si="11">B3-I3</f>
        <v>2.3044466082820065</v>
      </c>
      <c r="J38" s="5">
        <f t="shared" ref="J38:J66" si="12">B3-J3</f>
        <v>-5.1282051282051953</v>
      </c>
    </row>
    <row r="39" spans="1:10" x14ac:dyDescent="0.2">
      <c r="C39" s="5">
        <f>B4-C4</f>
        <v>15.384615384615401</v>
      </c>
      <c r="D39" s="5">
        <f t="shared" si="6"/>
        <v>1.0873093151358972</v>
      </c>
      <c r="E39" s="5">
        <f t="shared" si="7"/>
        <v>2.5641025641025976</v>
      </c>
      <c r="F39" s="5">
        <f t="shared" si="8"/>
        <v>3.8461538461538964</v>
      </c>
      <c r="G39" s="5">
        <f t="shared" si="9"/>
        <v>1.0873093151358972</v>
      </c>
      <c r="H39" s="5">
        <f t="shared" si="10"/>
        <v>2.3531320999358911</v>
      </c>
      <c r="I39" s="5">
        <f t="shared" si="11"/>
        <v>-1.4443362544641047</v>
      </c>
      <c r="J39" s="5">
        <f t="shared" si="12"/>
        <v>-1.2820512820512988</v>
      </c>
    </row>
    <row r="40" spans="1:10" x14ac:dyDescent="0.2">
      <c r="C40" s="5">
        <f t="shared" si="5"/>
        <v>-7.6923076923077076</v>
      </c>
      <c r="D40" s="5">
        <f t="shared" si="6"/>
        <v>-6.5238558909153994</v>
      </c>
      <c r="E40" s="5">
        <f t="shared" si="7"/>
        <v>5.1282051282050958</v>
      </c>
      <c r="F40" s="5">
        <f t="shared" si="8"/>
        <v>3.846153846153797</v>
      </c>
      <c r="G40" s="5">
        <f t="shared" si="9"/>
        <v>1.0710808178845923</v>
      </c>
      <c r="H40" s="5">
        <f t="shared" si="10"/>
        <v>1.0710808178845923</v>
      </c>
      <c r="I40" s="5">
        <f t="shared" si="11"/>
        <v>-1.4605647517154097</v>
      </c>
      <c r="J40" s="5">
        <f t="shared" si="12"/>
        <v>0</v>
      </c>
    </row>
    <row r="41" spans="1:10" x14ac:dyDescent="0.2">
      <c r="C41" s="5">
        <f t="shared" si="5"/>
        <v>6.4102564102563946</v>
      </c>
      <c r="D41" s="5">
        <f>B6-D6</f>
        <v>4.9496916585409991</v>
      </c>
      <c r="E41" s="5">
        <f t="shared" si="7"/>
        <v>7.6923076923076934</v>
      </c>
      <c r="F41" s="5">
        <f t="shared" si="8"/>
        <v>5.1282051282050958</v>
      </c>
      <c r="G41" s="5">
        <f t="shared" si="9"/>
        <v>-0.11359948065900483</v>
      </c>
      <c r="H41" s="5">
        <f t="shared" si="10"/>
        <v>7.4813372281409869</v>
      </c>
      <c r="I41" s="5">
        <f t="shared" si="11"/>
        <v>10.012982797840991</v>
      </c>
      <c r="J41" s="5">
        <f t="shared" si="12"/>
        <v>6.4102564102563946</v>
      </c>
    </row>
    <row r="42" spans="1:10" x14ac:dyDescent="0.2">
      <c r="C42" s="5">
        <f t="shared" si="5"/>
        <v>11.53846153846159</v>
      </c>
      <c r="D42" s="5">
        <f t="shared" si="6"/>
        <v>3.6514118792384949</v>
      </c>
      <c r="E42" s="5">
        <f t="shared" si="7"/>
        <v>3.8461538461538964</v>
      </c>
      <c r="F42" s="5">
        <f t="shared" si="8"/>
        <v>3.8461538461538964</v>
      </c>
      <c r="G42" s="5">
        <f t="shared" si="9"/>
        <v>7.4488802337384925</v>
      </c>
      <c r="H42" s="5">
        <f t="shared" si="10"/>
        <v>-0.146056475161501</v>
      </c>
      <c r="I42" s="5">
        <f t="shared" si="11"/>
        <v>9.9805258033384945</v>
      </c>
      <c r="J42" s="5">
        <f t="shared" si="12"/>
        <v>5.1282051282051953</v>
      </c>
    </row>
    <row r="43" spans="1:10" x14ac:dyDescent="0.2">
      <c r="C43" s="5">
        <f t="shared" si="5"/>
        <v>7.6923076923076934</v>
      </c>
      <c r="D43" s="5">
        <f t="shared" si="6"/>
        <v>8.7147030185385006</v>
      </c>
      <c r="E43" s="5">
        <f t="shared" si="7"/>
        <v>3.8461538461538964</v>
      </c>
      <c r="F43" s="5">
        <f t="shared" si="8"/>
        <v>7.6923076923076934</v>
      </c>
      <c r="G43" s="5">
        <f t="shared" si="9"/>
        <v>6.1830574488384968</v>
      </c>
      <c r="H43" s="5">
        <f t="shared" si="10"/>
        <v>3.6514118792384949</v>
      </c>
      <c r="I43" s="5">
        <f t="shared" si="11"/>
        <v>3.6514118792384949</v>
      </c>
      <c r="J43" s="5">
        <f t="shared" si="12"/>
        <v>6.4102564102564941</v>
      </c>
    </row>
    <row r="44" spans="1:10" x14ac:dyDescent="0.2">
      <c r="C44" s="5">
        <f t="shared" si="5"/>
        <v>11.538461538461505</v>
      </c>
      <c r="D44" s="5">
        <f t="shared" si="6"/>
        <v>3.6027263875845961</v>
      </c>
      <c r="E44" s="5">
        <f t="shared" si="7"/>
        <v>-2.5641025641025976</v>
      </c>
      <c r="F44" s="5">
        <f t="shared" si="8"/>
        <v>-1.2820512820512988</v>
      </c>
      <c r="G44" s="5">
        <f t="shared" si="9"/>
        <v>4.8685491723846042</v>
      </c>
      <c r="H44" s="5">
        <f t="shared" si="10"/>
        <v>6.134371957184598</v>
      </c>
      <c r="I44" s="5">
        <f t="shared" si="11"/>
        <v>-2.7263875365154036</v>
      </c>
      <c r="J44" s="5">
        <f t="shared" si="12"/>
        <v>-2.5641025641025976</v>
      </c>
    </row>
    <row r="45" spans="1:10" x14ac:dyDescent="0.2">
      <c r="C45" s="5">
        <f t="shared" si="5"/>
        <v>-2.5641025641024981</v>
      </c>
      <c r="D45" s="5">
        <f t="shared" si="6"/>
        <v>-2.7750730282692047</v>
      </c>
      <c r="E45" s="5">
        <f t="shared" si="7"/>
        <v>-6.4102564102563946</v>
      </c>
      <c r="F45" s="5">
        <f t="shared" si="8"/>
        <v>-5.1282051282050958</v>
      </c>
      <c r="G45" s="5">
        <f t="shared" si="9"/>
        <v>-1.5092502434691966</v>
      </c>
      <c r="H45" s="5">
        <f t="shared" si="10"/>
        <v>-0.24342745856920089</v>
      </c>
      <c r="I45" s="5">
        <f t="shared" si="11"/>
        <v>3.554040895830795</v>
      </c>
      <c r="J45" s="5">
        <f t="shared" si="12"/>
        <v>2.5641025641025976</v>
      </c>
    </row>
    <row r="46" spans="1:10" x14ac:dyDescent="0.2">
      <c r="C46" s="5">
        <f t="shared" si="5"/>
        <v>1.2820512820512988</v>
      </c>
      <c r="D46" s="5">
        <f t="shared" si="6"/>
        <v>4.8685491723846042</v>
      </c>
      <c r="E46" s="5">
        <f t="shared" si="7"/>
        <v>2.5641025641025976</v>
      </c>
      <c r="F46" s="5">
        <f t="shared" si="8"/>
        <v>5.1282051282050958</v>
      </c>
      <c r="G46" s="5">
        <f t="shared" si="9"/>
        <v>-0.19474196691540158</v>
      </c>
      <c r="H46" s="5">
        <f t="shared" si="10"/>
        <v>7.4001947419845919</v>
      </c>
      <c r="I46" s="5">
        <f t="shared" si="11"/>
        <v>1.0710808178846065</v>
      </c>
      <c r="J46" s="5">
        <f t="shared" si="12"/>
        <v>1.2820512820512988</v>
      </c>
    </row>
    <row r="47" spans="1:10" x14ac:dyDescent="0.2">
      <c r="C47" s="5">
        <f t="shared" si="5"/>
        <v>1.2820512820512988</v>
      </c>
      <c r="D47" s="5">
        <f t="shared" si="6"/>
        <v>11.197663096384602</v>
      </c>
      <c r="E47" s="5">
        <f t="shared" si="7"/>
        <v>-6.4102564102563946</v>
      </c>
      <c r="F47" s="5">
        <f t="shared" si="8"/>
        <v>-2.5641025641025976</v>
      </c>
      <c r="G47" s="5">
        <f t="shared" si="9"/>
        <v>1.0710808178845923</v>
      </c>
      <c r="H47" s="5">
        <f t="shared" si="10"/>
        <v>-2.7263875365154036</v>
      </c>
      <c r="I47" s="5">
        <f t="shared" si="11"/>
        <v>-0.19474196691540158</v>
      </c>
      <c r="J47" s="5">
        <f t="shared" si="12"/>
        <v>1.2820512820512988</v>
      </c>
    </row>
    <row r="48" spans="1:10" x14ac:dyDescent="0.2">
      <c r="C48" s="5">
        <f t="shared" si="5"/>
        <v>-1.2820512820512988</v>
      </c>
      <c r="D48" s="5">
        <f t="shared" si="6"/>
        <v>-1.5254787406204997</v>
      </c>
      <c r="E48" s="5">
        <f t="shared" si="7"/>
        <v>-6.4102564102563946</v>
      </c>
      <c r="F48" s="5">
        <f t="shared" si="8"/>
        <v>-3.846153846153797</v>
      </c>
      <c r="G48" s="5">
        <f t="shared" si="9"/>
        <v>3.5378123985795042</v>
      </c>
      <c r="H48" s="5">
        <f t="shared" si="10"/>
        <v>-0.25965595582049161</v>
      </c>
      <c r="I48" s="5">
        <f t="shared" si="11"/>
        <v>-5.3229470951204974</v>
      </c>
      <c r="J48" s="5">
        <f t="shared" si="12"/>
        <v>2.5641025641025976</v>
      </c>
    </row>
    <row r="49" spans="3:10" x14ac:dyDescent="0.2">
      <c r="C49" s="5">
        <f t="shared" si="5"/>
        <v>5.12820512820511</v>
      </c>
      <c r="D49" s="5">
        <f t="shared" si="6"/>
        <v>15.0925024342923</v>
      </c>
      <c r="E49" s="5">
        <f t="shared" si="7"/>
        <v>6.4102564102564088</v>
      </c>
      <c r="F49" s="5">
        <f t="shared" si="8"/>
        <v>7.6923076923077076</v>
      </c>
      <c r="G49" s="5">
        <f t="shared" si="9"/>
        <v>18.88997078869231</v>
      </c>
      <c r="H49" s="5">
        <f t="shared" si="10"/>
        <v>7.497565725392306</v>
      </c>
      <c r="I49" s="5">
        <f t="shared" si="11"/>
        <v>12.560856864692312</v>
      </c>
      <c r="J49" s="5">
        <f t="shared" si="12"/>
        <v>3.8461538461538112</v>
      </c>
    </row>
    <row r="50" spans="3:10" x14ac:dyDescent="0.2">
      <c r="C50" s="5">
        <f t="shared" si="5"/>
        <v>-1.2820512820512988</v>
      </c>
      <c r="D50" s="5">
        <f t="shared" si="6"/>
        <v>4.8360921778819943</v>
      </c>
      <c r="E50" s="5">
        <f t="shared" si="7"/>
        <v>0</v>
      </c>
      <c r="F50" s="5">
        <f t="shared" si="8"/>
        <v>-1.2820512820512988</v>
      </c>
      <c r="G50" s="5">
        <f t="shared" si="9"/>
        <v>-0.22719896141799722</v>
      </c>
      <c r="H50" s="5">
        <f t="shared" si="10"/>
        <v>-0.22719896141799722</v>
      </c>
      <c r="I50" s="5">
        <f t="shared" si="11"/>
        <v>4.8360921778819943</v>
      </c>
      <c r="J50" s="5">
        <f t="shared" si="12"/>
        <v>1.2820512820511993</v>
      </c>
    </row>
    <row r="51" spans="3:10" x14ac:dyDescent="0.2">
      <c r="C51" s="5">
        <f t="shared" si="5"/>
        <v>8.9743589743589069</v>
      </c>
      <c r="D51" s="5">
        <f t="shared" si="6"/>
        <v>3.5864978903333053</v>
      </c>
      <c r="E51" s="5">
        <f t="shared" si="7"/>
        <v>-3.8461538461538964</v>
      </c>
      <c r="F51" s="5">
        <f t="shared" si="8"/>
        <v>-5.1282051282051953</v>
      </c>
      <c r="G51" s="5">
        <f t="shared" si="9"/>
        <v>3.5864978903333053</v>
      </c>
      <c r="H51" s="5">
        <f t="shared" si="10"/>
        <v>6.1181434599332931</v>
      </c>
      <c r="I51" s="5">
        <f t="shared" si="11"/>
        <v>-1.4767932489667004</v>
      </c>
      <c r="J51" s="5">
        <f t="shared" si="12"/>
        <v>0</v>
      </c>
    </row>
    <row r="52" spans="3:10" x14ac:dyDescent="0.2">
      <c r="C52" s="5">
        <f t="shared" si="5"/>
        <v>-7.6923076923076934</v>
      </c>
      <c r="D52" s="5">
        <f t="shared" si="6"/>
        <v>3.554040895830795</v>
      </c>
      <c r="E52" s="5">
        <f t="shared" si="7"/>
        <v>-7.6923076923076934</v>
      </c>
      <c r="F52" s="5">
        <f t="shared" si="8"/>
        <v>-3.846153846153797</v>
      </c>
      <c r="G52" s="5">
        <f t="shared" si="9"/>
        <v>-4.0408958130691985</v>
      </c>
      <c r="H52" s="5">
        <f t="shared" si="10"/>
        <v>-7.8383641674691944</v>
      </c>
      <c r="I52" s="5">
        <f t="shared" si="11"/>
        <v>-6.5725413826692005</v>
      </c>
      <c r="J52" s="5">
        <f t="shared" si="12"/>
        <v>-1.2820512820511993</v>
      </c>
    </row>
    <row r="53" spans="3:10" x14ac:dyDescent="0.2">
      <c r="C53" s="5">
        <f t="shared" si="5"/>
        <v>3.8461538461538964</v>
      </c>
      <c r="D53" s="5">
        <f t="shared" si="6"/>
        <v>8.6984745212871957</v>
      </c>
      <c r="E53" s="5">
        <f t="shared" si="7"/>
        <v>-2.5641025641025976</v>
      </c>
      <c r="F53" s="5">
        <f t="shared" si="8"/>
        <v>-2.5641025641025976</v>
      </c>
      <c r="G53" s="5">
        <f t="shared" si="9"/>
        <v>8.6984745212871957</v>
      </c>
      <c r="H53" s="5">
        <f t="shared" si="10"/>
        <v>1.1035378123872022</v>
      </c>
      <c r="I53" s="5">
        <f t="shared" si="11"/>
        <v>-0.16228497241280593</v>
      </c>
      <c r="J53" s="5">
        <f t="shared" si="12"/>
        <v>2.5641025641025976</v>
      </c>
    </row>
    <row r="54" spans="3:10" x14ac:dyDescent="0.2">
      <c r="C54" s="5">
        <f t="shared" si="5"/>
        <v>3.8461538461538964</v>
      </c>
      <c r="D54" s="5">
        <f t="shared" si="6"/>
        <v>4.901006166787198</v>
      </c>
      <c r="E54" s="5">
        <f t="shared" si="7"/>
        <v>1.2820512820512988</v>
      </c>
      <c r="F54" s="5">
        <f t="shared" si="8"/>
        <v>6.4102564102563946</v>
      </c>
      <c r="G54" s="5">
        <f t="shared" si="9"/>
        <v>3.6351833819871899</v>
      </c>
      <c r="H54" s="5">
        <f t="shared" si="10"/>
        <v>1.1035378123872022</v>
      </c>
      <c r="I54" s="5">
        <f t="shared" si="11"/>
        <v>1.103537812387188</v>
      </c>
      <c r="J54" s="5">
        <f t="shared" si="12"/>
        <v>5.1282051282051953</v>
      </c>
    </row>
    <row r="55" spans="3:10" x14ac:dyDescent="0.2">
      <c r="C55" s="5">
        <f t="shared" si="5"/>
        <v>-2.5641025641026118</v>
      </c>
      <c r="D55" s="5">
        <f t="shared" si="6"/>
        <v>8.747160012940995</v>
      </c>
      <c r="E55" s="5">
        <f t="shared" si="7"/>
        <v>10.256410256410192</v>
      </c>
      <c r="F55" s="5">
        <f t="shared" si="8"/>
        <v>7.6923076923076934</v>
      </c>
      <c r="G55" s="5">
        <f t="shared" si="9"/>
        <v>8.747160012940995</v>
      </c>
      <c r="H55" s="5">
        <f t="shared" si="10"/>
        <v>7.4813372281409869</v>
      </c>
      <c r="I55" s="5">
        <f t="shared" si="11"/>
        <v>4.9496916585409849</v>
      </c>
      <c r="J55" s="5">
        <f t="shared" si="12"/>
        <v>10.256410256410192</v>
      </c>
    </row>
    <row r="56" spans="3:10" x14ac:dyDescent="0.2">
      <c r="C56" s="5">
        <f t="shared" si="5"/>
        <v>-1.2820512820512988</v>
      </c>
      <c r="D56" s="5">
        <f t="shared" si="6"/>
        <v>-1.4605647517153955</v>
      </c>
      <c r="E56" s="5">
        <f t="shared" si="7"/>
        <v>-1.2820512820512988</v>
      </c>
      <c r="F56" s="5">
        <f t="shared" si="8"/>
        <v>1.2820512820512988</v>
      </c>
      <c r="G56" s="5">
        <f t="shared" si="9"/>
        <v>4.8685491723846042</v>
      </c>
      <c r="H56" s="5">
        <f t="shared" si="10"/>
        <v>4.8685491723846042</v>
      </c>
      <c r="I56" s="5">
        <f t="shared" si="11"/>
        <v>6.134371957184598</v>
      </c>
      <c r="J56" s="5">
        <f t="shared" si="12"/>
        <v>6.4102564102563946</v>
      </c>
    </row>
    <row r="57" spans="3:10" x14ac:dyDescent="0.2">
      <c r="C57" s="5">
        <f t="shared" si="5"/>
        <v>-6.4102564102564941</v>
      </c>
      <c r="D57" s="5">
        <f t="shared" si="6"/>
        <v>1.0548523206333016</v>
      </c>
      <c r="E57" s="5">
        <f t="shared" si="7"/>
        <v>-2.5641025641025976</v>
      </c>
      <c r="F57" s="5">
        <f t="shared" si="8"/>
        <v>-3.8461538461538964</v>
      </c>
      <c r="G57" s="5">
        <f t="shared" si="9"/>
        <v>-0.21097046416670651</v>
      </c>
      <c r="H57" s="5">
        <f t="shared" si="10"/>
        <v>-0.21097046416670651</v>
      </c>
      <c r="I57" s="5">
        <f t="shared" si="11"/>
        <v>-0.2109704641666923</v>
      </c>
      <c r="J57" s="5">
        <f t="shared" si="12"/>
        <v>5.1282051282050958</v>
      </c>
    </row>
    <row r="58" spans="3:10" x14ac:dyDescent="0.2">
      <c r="C58" s="5">
        <f t="shared" si="5"/>
        <v>6.4102564102563946</v>
      </c>
      <c r="D58" s="5">
        <f t="shared" si="6"/>
        <v>2.369360597187196</v>
      </c>
      <c r="E58" s="5">
        <f t="shared" si="7"/>
        <v>5.1282051282051953</v>
      </c>
      <c r="F58" s="5">
        <f t="shared" si="8"/>
        <v>1.2820512820512988</v>
      </c>
      <c r="G58" s="5">
        <f t="shared" si="9"/>
        <v>1.1035378123872022</v>
      </c>
      <c r="H58" s="5">
        <f t="shared" si="10"/>
        <v>11.230120090887198</v>
      </c>
      <c r="I58" s="5">
        <f t="shared" si="11"/>
        <v>4.901006166787198</v>
      </c>
      <c r="J58" s="5">
        <f t="shared" si="12"/>
        <v>2.5641025641025976</v>
      </c>
    </row>
    <row r="59" spans="3:10" x14ac:dyDescent="0.2">
      <c r="C59" s="5">
        <f t="shared" si="5"/>
        <v>-3.8461538461538964</v>
      </c>
      <c r="D59" s="5">
        <f t="shared" si="6"/>
        <v>-2.7588445310179992</v>
      </c>
      <c r="E59" s="5">
        <f t="shared" si="7"/>
        <v>3.846153846153797</v>
      </c>
      <c r="F59" s="5">
        <f t="shared" si="8"/>
        <v>0</v>
      </c>
      <c r="G59" s="5">
        <f t="shared" si="9"/>
        <v>1.0386238234819984</v>
      </c>
      <c r="H59" s="5">
        <f t="shared" si="10"/>
        <v>-5.2904901006180012</v>
      </c>
      <c r="I59" s="5">
        <f t="shared" si="11"/>
        <v>2.3044466082820065</v>
      </c>
      <c r="J59" s="5">
        <f t="shared" si="12"/>
        <v>-5.1282051282051953</v>
      </c>
    </row>
    <row r="60" spans="3:10" x14ac:dyDescent="0.2">
      <c r="C60" s="5">
        <f t="shared" si="5"/>
        <v>6.4102564102563946</v>
      </c>
      <c r="D60" s="5">
        <f t="shared" si="6"/>
        <v>10.012982797840991</v>
      </c>
      <c r="E60" s="5">
        <f t="shared" si="7"/>
        <v>5.1282051282050958</v>
      </c>
      <c r="F60" s="5">
        <f t="shared" si="8"/>
        <v>2.5641025641024981</v>
      </c>
      <c r="G60" s="5">
        <f t="shared" si="9"/>
        <v>11.278805582640999</v>
      </c>
      <c r="H60" s="5">
        <f t="shared" si="10"/>
        <v>-0.11359948065900483</v>
      </c>
      <c r="I60" s="5">
        <f t="shared" si="11"/>
        <v>6.215514443340993</v>
      </c>
      <c r="J60" s="5">
        <f t="shared" si="12"/>
        <v>6.4102564102563946</v>
      </c>
    </row>
    <row r="61" spans="3:10" x14ac:dyDescent="0.2">
      <c r="C61" s="5">
        <f t="shared" si="5"/>
        <v>-10.256410256410192</v>
      </c>
      <c r="D61" s="5">
        <f t="shared" si="6"/>
        <v>-4.0408958130691985</v>
      </c>
      <c r="E61" s="5">
        <f t="shared" si="7"/>
        <v>2.5641025641025976</v>
      </c>
      <c r="F61" s="5">
        <f t="shared" si="8"/>
        <v>1.2820512820512988</v>
      </c>
      <c r="G61" s="5">
        <f t="shared" si="9"/>
        <v>-2.7750730282692047</v>
      </c>
      <c r="H61" s="5">
        <f t="shared" si="10"/>
        <v>-5.3067185978691924</v>
      </c>
      <c r="I61" s="5">
        <f t="shared" si="11"/>
        <v>-1.5092502434691966</v>
      </c>
      <c r="J61" s="5">
        <f t="shared" si="12"/>
        <v>3.8461538461538964</v>
      </c>
    </row>
    <row r="62" spans="3:10" x14ac:dyDescent="0.2">
      <c r="C62" s="5">
        <f t="shared" si="5"/>
        <v>15.384615384615401</v>
      </c>
      <c r="D62" s="5">
        <f t="shared" si="6"/>
        <v>4.901006166787198</v>
      </c>
      <c r="E62" s="5">
        <f t="shared" si="7"/>
        <v>1.2820512820512988</v>
      </c>
      <c r="F62" s="5">
        <f t="shared" si="8"/>
        <v>2.5641025641025976</v>
      </c>
      <c r="G62" s="5">
        <f t="shared" si="9"/>
        <v>3.6351833819871899</v>
      </c>
      <c r="H62" s="5">
        <f t="shared" si="10"/>
        <v>4.901006166787198</v>
      </c>
      <c r="I62" s="5">
        <f t="shared" si="11"/>
        <v>-0.16228497241280593</v>
      </c>
      <c r="J62" s="5">
        <f t="shared" si="12"/>
        <v>5.1282051282051953</v>
      </c>
    </row>
    <row r="63" spans="3:10" x14ac:dyDescent="0.2">
      <c r="C63" s="5">
        <f t="shared" si="5"/>
        <v>1.2820512820512988</v>
      </c>
      <c r="D63" s="5">
        <f t="shared" si="6"/>
        <v>8.6822460240358907</v>
      </c>
      <c r="E63" s="5">
        <f t="shared" si="7"/>
        <v>2.5641025641025976</v>
      </c>
      <c r="F63" s="5">
        <f t="shared" si="8"/>
        <v>1.2820512820512988</v>
      </c>
      <c r="G63" s="5">
        <f t="shared" si="9"/>
        <v>8.6822460240358907</v>
      </c>
      <c r="H63" s="5">
        <f t="shared" si="10"/>
        <v>3.6189548847358992</v>
      </c>
      <c r="I63" s="5">
        <f t="shared" si="11"/>
        <v>-5.2418046088641006</v>
      </c>
      <c r="J63" s="5">
        <f t="shared" si="12"/>
        <v>2.5641025641025976</v>
      </c>
    </row>
    <row r="64" spans="3:10" x14ac:dyDescent="0.2">
      <c r="C64" s="5">
        <f t="shared" si="5"/>
        <v>-3.846153846153797</v>
      </c>
      <c r="D64" s="5">
        <f t="shared" si="6"/>
        <v>-1.5417072378717904</v>
      </c>
      <c r="E64" s="5">
        <f t="shared" si="7"/>
        <v>-5.1282051282050958</v>
      </c>
      <c r="F64" s="5">
        <f t="shared" si="8"/>
        <v>-3.846153846153797</v>
      </c>
      <c r="G64" s="5">
        <f t="shared" si="9"/>
        <v>-0.27588445307179654</v>
      </c>
      <c r="H64" s="5">
        <f t="shared" si="10"/>
        <v>-4.0733528075717942</v>
      </c>
      <c r="I64" s="5">
        <f t="shared" si="11"/>
        <v>-15.465757870771796</v>
      </c>
      <c r="J64" s="5">
        <f t="shared" si="12"/>
        <v>-2.5641025641025976</v>
      </c>
    </row>
    <row r="65" spans="3:10" x14ac:dyDescent="0.2">
      <c r="C65" s="5">
        <f t="shared" si="5"/>
        <v>10.256410256410291</v>
      </c>
      <c r="D65" s="5">
        <f t="shared" si="6"/>
        <v>17.591691009389791</v>
      </c>
      <c r="E65" s="5">
        <f t="shared" si="7"/>
        <v>1.2820512820512988</v>
      </c>
      <c r="F65" s="5">
        <f t="shared" si="8"/>
        <v>3.8461538461538964</v>
      </c>
      <c r="G65" s="5">
        <f t="shared" si="9"/>
        <v>11.262577085389793</v>
      </c>
      <c r="H65" s="5">
        <f t="shared" si="10"/>
        <v>6.1992859460897876</v>
      </c>
      <c r="I65" s="5">
        <f t="shared" si="11"/>
        <v>2.4018175916897917</v>
      </c>
      <c r="J65" s="5">
        <f t="shared" si="12"/>
        <v>5.1282051282051953</v>
      </c>
    </row>
    <row r="66" spans="3:10" x14ac:dyDescent="0.2">
      <c r="C66" s="5">
        <f t="shared" si="5"/>
        <v>-3.846153846153797</v>
      </c>
      <c r="D66" s="5">
        <f t="shared" si="6"/>
        <v>-5.3229470951204974</v>
      </c>
      <c r="E66" s="5">
        <f t="shared" si="7"/>
        <v>-10.256410256410291</v>
      </c>
      <c r="F66" s="5">
        <f t="shared" si="8"/>
        <v>-10.256410256410291</v>
      </c>
      <c r="G66" s="5">
        <f t="shared" si="9"/>
        <v>-4.0571243103205035</v>
      </c>
      <c r="H66" s="5">
        <f t="shared" si="10"/>
        <v>-0.25965595582049161</v>
      </c>
      <c r="I66" s="5">
        <f t="shared" si="11"/>
        <v>-5.3229470951204974</v>
      </c>
      <c r="J66" s="5">
        <f t="shared" si="12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96</v>
      </c>
      <c r="C1" s="3" t="s">
        <v>95</v>
      </c>
      <c r="D1" s="3" t="s">
        <v>22</v>
      </c>
      <c r="E1" s="3" t="s">
        <v>55</v>
      </c>
      <c r="F1" s="3" t="s">
        <v>17</v>
      </c>
      <c r="G1" s="3" t="s">
        <v>19</v>
      </c>
      <c r="H1" s="3" t="s">
        <v>51</v>
      </c>
      <c r="I1" s="3" t="s">
        <v>91</v>
      </c>
      <c r="J1" s="3" t="s">
        <v>92</v>
      </c>
    </row>
    <row r="2" spans="1:10" x14ac:dyDescent="0.2">
      <c r="A2" s="3">
        <v>1</v>
      </c>
      <c r="B2" s="3">
        <v>92.559188275084594</v>
      </c>
      <c r="C2" s="3">
        <v>92.108229988725995</v>
      </c>
      <c r="D2" s="3">
        <v>87.147688838799994</v>
      </c>
      <c r="E2" s="3">
        <v>91.544532130777895</v>
      </c>
      <c r="F2" s="3">
        <v>87.147688838799994</v>
      </c>
      <c r="G2" s="3">
        <v>88.838782412599997</v>
      </c>
      <c r="H2" s="3">
        <v>91.431792559200005</v>
      </c>
      <c r="I2" s="3">
        <v>89.639639639600006</v>
      </c>
      <c r="J2" s="3">
        <v>92.108229988725995</v>
      </c>
    </row>
    <row r="3" spans="1:10" x14ac:dyDescent="0.2">
      <c r="A3" s="3">
        <v>2</v>
      </c>
      <c r="B3" s="3">
        <v>92.671927846674194</v>
      </c>
      <c r="C3" s="3">
        <v>92.220969560315694</v>
      </c>
      <c r="D3" s="3">
        <v>85.907553551299998</v>
      </c>
      <c r="E3" s="3">
        <v>91.544532130777895</v>
      </c>
      <c r="F3" s="3">
        <v>88.162344983099999</v>
      </c>
      <c r="G3" s="3">
        <v>89.064261555800002</v>
      </c>
      <c r="H3" s="3">
        <v>91.995490417100001</v>
      </c>
      <c r="I3" s="3">
        <v>90.990990991000004</v>
      </c>
      <c r="J3" s="3">
        <v>91.319052987598695</v>
      </c>
    </row>
    <row r="4" spans="1:10" x14ac:dyDescent="0.2">
      <c r="A4" s="3">
        <v>3</v>
      </c>
      <c r="B4" s="3">
        <v>91.544532130777895</v>
      </c>
      <c r="C4" s="3">
        <v>91.995490417136395</v>
      </c>
      <c r="D4" s="3">
        <v>86.0202931229</v>
      </c>
      <c r="E4" s="3">
        <v>90.529875986471296</v>
      </c>
      <c r="F4" s="3">
        <v>87.034949267200005</v>
      </c>
      <c r="G4" s="3">
        <v>91.544532130800008</v>
      </c>
      <c r="H4" s="3">
        <v>92.446448703499996</v>
      </c>
      <c r="I4" s="3">
        <v>90.540540540500004</v>
      </c>
      <c r="J4" s="3">
        <v>92.333709131905294</v>
      </c>
    </row>
    <row r="5" spans="1:10" x14ac:dyDescent="0.2">
      <c r="A5" s="3">
        <v>4</v>
      </c>
      <c r="B5" s="3">
        <v>90.529875986471296</v>
      </c>
      <c r="C5" s="3">
        <v>90.642615558060896</v>
      </c>
      <c r="D5" s="3">
        <v>86.809470124000001</v>
      </c>
      <c r="E5" s="3">
        <v>88.951521984216498</v>
      </c>
      <c r="F5" s="3">
        <v>87.147688838799994</v>
      </c>
      <c r="G5" s="3">
        <v>90.304396843300012</v>
      </c>
      <c r="H5" s="3">
        <v>91.882750845499999</v>
      </c>
      <c r="I5" s="3">
        <v>89.414414414399999</v>
      </c>
      <c r="J5" s="3">
        <v>90.529875986471296</v>
      </c>
    </row>
    <row r="6" spans="1:10" x14ac:dyDescent="0.2">
      <c r="A6" s="3">
        <v>5</v>
      </c>
      <c r="B6" s="3">
        <v>92.333709131905294</v>
      </c>
      <c r="C6" s="3">
        <v>91.995490417136395</v>
      </c>
      <c r="D6" s="3">
        <v>83.765501691099999</v>
      </c>
      <c r="E6" s="3">
        <v>89.289740698985298</v>
      </c>
      <c r="F6" s="3">
        <v>88.838782412599997</v>
      </c>
      <c r="G6" s="3">
        <v>90.529875986500002</v>
      </c>
      <c r="H6" s="3">
        <v>92.446448703499996</v>
      </c>
      <c r="I6" s="3">
        <v>88.963963964000001</v>
      </c>
      <c r="J6" s="3">
        <v>93.461104847801593</v>
      </c>
    </row>
    <row r="7" spans="1:10" x14ac:dyDescent="0.2">
      <c r="A7" s="3">
        <v>6</v>
      </c>
      <c r="B7" s="3">
        <v>94.137542277339406</v>
      </c>
      <c r="C7" s="3">
        <v>92.897406989853394</v>
      </c>
      <c r="D7" s="3">
        <v>84.667418263800002</v>
      </c>
      <c r="E7" s="3">
        <v>90.078917700112697</v>
      </c>
      <c r="F7" s="3">
        <v>88.838782412599997</v>
      </c>
      <c r="G7" s="3">
        <v>89.853438556900002</v>
      </c>
      <c r="H7" s="3">
        <v>91.882750845499999</v>
      </c>
      <c r="I7" s="3">
        <v>90.090090090100006</v>
      </c>
      <c r="J7" s="3">
        <v>91.995490417136395</v>
      </c>
    </row>
    <row r="8" spans="1:10" x14ac:dyDescent="0.2">
      <c r="A8" s="3">
        <v>7</v>
      </c>
      <c r="B8" s="3">
        <v>91.544532130777895</v>
      </c>
      <c r="C8" s="3">
        <v>91.093573844419396</v>
      </c>
      <c r="D8" s="3">
        <v>83.765501691099999</v>
      </c>
      <c r="E8" s="3">
        <v>89.740698985343897</v>
      </c>
      <c r="F8" s="3">
        <v>85.456595264900002</v>
      </c>
      <c r="G8" s="3">
        <v>89.853438556900002</v>
      </c>
      <c r="H8" s="3">
        <v>91.882750845499999</v>
      </c>
      <c r="I8" s="3">
        <v>90.315315315299998</v>
      </c>
      <c r="J8" s="3">
        <v>91.319052987598695</v>
      </c>
    </row>
    <row r="9" spans="1:10" x14ac:dyDescent="0.2">
      <c r="A9" s="3">
        <v>8</v>
      </c>
      <c r="B9" s="3">
        <v>90.304396843291997</v>
      </c>
      <c r="C9" s="3">
        <v>90.078917700112697</v>
      </c>
      <c r="D9" s="3">
        <v>83.314543404700004</v>
      </c>
      <c r="E9" s="3">
        <v>91.995490417136395</v>
      </c>
      <c r="F9" s="3">
        <v>88.049605411499996</v>
      </c>
      <c r="G9" s="3">
        <v>90.078917700100007</v>
      </c>
      <c r="H9" s="3">
        <v>92.333709131899994</v>
      </c>
      <c r="I9" s="3">
        <v>91.216216216199996</v>
      </c>
      <c r="J9" s="3">
        <v>90.980834272829796</v>
      </c>
    </row>
    <row r="10" spans="1:10" x14ac:dyDescent="0.2">
      <c r="A10" s="3">
        <v>9</v>
      </c>
      <c r="B10" s="3">
        <v>92.333709131905294</v>
      </c>
      <c r="C10" s="3">
        <v>92.333709131905294</v>
      </c>
      <c r="D10" s="3">
        <v>84.5546786922</v>
      </c>
      <c r="E10" s="3">
        <v>89.289740698985298</v>
      </c>
      <c r="F10" s="3">
        <v>87.034949267200005</v>
      </c>
      <c r="G10" s="3">
        <v>90.98083427280001</v>
      </c>
      <c r="H10" s="3">
        <v>91.544532130799993</v>
      </c>
      <c r="I10" s="3">
        <v>93.693693693699998</v>
      </c>
      <c r="J10" s="3">
        <v>91.995490417136395</v>
      </c>
    </row>
    <row r="11" spans="1:10" x14ac:dyDescent="0.2">
      <c r="A11" s="3">
        <v>10</v>
      </c>
      <c r="B11" s="3">
        <v>91.093573844419396</v>
      </c>
      <c r="C11" s="3">
        <v>90.980834272829796</v>
      </c>
      <c r="D11" s="3">
        <v>84.441939120599997</v>
      </c>
      <c r="E11" s="3">
        <v>89.627959413754198</v>
      </c>
      <c r="F11" s="3">
        <v>87.598647125100001</v>
      </c>
      <c r="G11" s="3">
        <v>89.96617812849999</v>
      </c>
      <c r="H11" s="3">
        <v>91.544532130799993</v>
      </c>
      <c r="I11" s="3">
        <v>89.414414414399999</v>
      </c>
      <c r="J11" s="3">
        <v>91.319052987598695</v>
      </c>
    </row>
    <row r="12" spans="1:10" x14ac:dyDescent="0.2">
      <c r="A12" s="3">
        <v>11</v>
      </c>
      <c r="B12" s="3">
        <v>90.529875986471296</v>
      </c>
      <c r="C12" s="3">
        <v>90.755355129650496</v>
      </c>
      <c r="D12" s="3">
        <v>84.216459977499994</v>
      </c>
      <c r="E12" s="3">
        <v>90.868094701240096</v>
      </c>
      <c r="F12" s="3">
        <v>88.162344983099999</v>
      </c>
      <c r="G12" s="3">
        <v>90.304396843300012</v>
      </c>
      <c r="H12" s="3">
        <v>93.122886132999994</v>
      </c>
      <c r="I12" s="3">
        <v>90.990990991000004</v>
      </c>
      <c r="J12" s="3">
        <v>90.642615558060896</v>
      </c>
    </row>
    <row r="13" spans="1:10" x14ac:dyDescent="0.2">
      <c r="A13" s="3">
        <v>12</v>
      </c>
      <c r="B13" s="3">
        <v>90.868094701240096</v>
      </c>
      <c r="C13" s="3">
        <v>90.529875986471296</v>
      </c>
      <c r="D13" s="3">
        <v>85.456595264900002</v>
      </c>
      <c r="E13" s="3">
        <v>90.078917700112697</v>
      </c>
      <c r="F13" s="3">
        <v>86.245772266099991</v>
      </c>
      <c r="G13" s="3">
        <v>89.853438556900002</v>
      </c>
      <c r="H13" s="3">
        <v>92.220969560300006</v>
      </c>
      <c r="I13" s="3">
        <v>89.639639639600006</v>
      </c>
      <c r="J13" s="3">
        <v>90.755355129650496</v>
      </c>
    </row>
    <row r="14" spans="1:10" x14ac:dyDescent="0.2">
      <c r="A14" s="3">
        <v>13</v>
      </c>
      <c r="B14" s="3">
        <v>92.333709131905294</v>
      </c>
      <c r="C14" s="3">
        <v>92.220969560315694</v>
      </c>
      <c r="D14" s="3">
        <v>83.652762119499997</v>
      </c>
      <c r="E14" s="3">
        <v>90.642615558060896</v>
      </c>
      <c r="F14" s="3">
        <v>85.907553551299998</v>
      </c>
      <c r="G14" s="3">
        <v>89.96617812849999</v>
      </c>
      <c r="H14" s="3">
        <v>91.431792559200005</v>
      </c>
      <c r="I14" s="3">
        <v>89.864864864899999</v>
      </c>
      <c r="J14" s="3">
        <v>92.108229988725995</v>
      </c>
    </row>
    <row r="15" spans="1:10" x14ac:dyDescent="0.2">
      <c r="A15" s="3">
        <v>14</v>
      </c>
      <c r="B15" s="3">
        <v>92.333709131905294</v>
      </c>
      <c r="C15" s="3">
        <v>92.446448703494895</v>
      </c>
      <c r="D15" s="3">
        <v>84.780157835400004</v>
      </c>
      <c r="E15" s="3">
        <v>89.966178128523097</v>
      </c>
      <c r="F15" s="3">
        <v>85.2311161218</v>
      </c>
      <c r="G15" s="3">
        <v>89.853438556900002</v>
      </c>
      <c r="H15" s="3">
        <v>91.882750845499999</v>
      </c>
      <c r="I15" s="3">
        <v>91.666666666699996</v>
      </c>
      <c r="J15" s="3">
        <v>92.559188275084594</v>
      </c>
    </row>
    <row r="16" spans="1:10" x14ac:dyDescent="0.2">
      <c r="A16" s="3">
        <v>15</v>
      </c>
      <c r="B16" s="3">
        <v>91.657271702367495</v>
      </c>
      <c r="C16" s="3">
        <v>91.657271702367495</v>
      </c>
      <c r="D16" s="3">
        <v>85.456595264900002</v>
      </c>
      <c r="E16" s="3">
        <v>91.319052987598695</v>
      </c>
      <c r="F16" s="3">
        <v>87.598647125100001</v>
      </c>
      <c r="G16" s="3">
        <v>90.642615558100005</v>
      </c>
      <c r="H16" s="3">
        <v>90.755355129700007</v>
      </c>
      <c r="I16" s="3">
        <v>93.693693693699998</v>
      </c>
      <c r="J16" s="3">
        <v>91.995490417136395</v>
      </c>
    </row>
    <row r="17" spans="1:10" x14ac:dyDescent="0.2">
      <c r="A17" s="3">
        <v>16</v>
      </c>
      <c r="B17" s="3">
        <v>92.559188275084594</v>
      </c>
      <c r="C17" s="3">
        <v>92.333709131905294</v>
      </c>
      <c r="D17" s="3">
        <v>84.5546786922</v>
      </c>
      <c r="E17" s="3">
        <v>90.980834272829796</v>
      </c>
      <c r="F17" s="3">
        <v>89.064261555800002</v>
      </c>
      <c r="G17" s="3">
        <v>91.206313416</v>
      </c>
      <c r="H17" s="3">
        <v>90.755355129700007</v>
      </c>
      <c r="I17" s="3">
        <v>90.765765765799998</v>
      </c>
      <c r="J17" s="3">
        <v>92.333709131905294</v>
      </c>
    </row>
    <row r="18" spans="1:10" x14ac:dyDescent="0.2">
      <c r="A18" s="3">
        <v>17</v>
      </c>
      <c r="B18" s="3">
        <v>92.671927846674194</v>
      </c>
      <c r="C18" s="3">
        <v>92.446448703494895</v>
      </c>
      <c r="D18" s="3">
        <v>86.809470124000001</v>
      </c>
      <c r="E18" s="3">
        <v>92.446448703494895</v>
      </c>
      <c r="F18" s="3">
        <v>87.034949267200005</v>
      </c>
      <c r="G18" s="3">
        <v>91.093573844399998</v>
      </c>
      <c r="H18" s="3">
        <v>91.544532130799993</v>
      </c>
      <c r="I18" s="3">
        <v>91.216216216199996</v>
      </c>
      <c r="J18" s="3">
        <v>93.010146561443094</v>
      </c>
    </row>
    <row r="19" spans="1:10" x14ac:dyDescent="0.2">
      <c r="A19" s="3">
        <v>18</v>
      </c>
      <c r="B19" s="3">
        <v>92.559188275084594</v>
      </c>
      <c r="C19" s="3">
        <v>92.784667418263794</v>
      </c>
      <c r="D19" s="3">
        <v>83.878241262700001</v>
      </c>
      <c r="E19" s="3">
        <v>90.417136414881597</v>
      </c>
      <c r="F19" s="3">
        <v>87.373167981999998</v>
      </c>
      <c r="G19" s="3">
        <v>88.049605411499996</v>
      </c>
      <c r="H19" s="3">
        <v>91.882750845499999</v>
      </c>
      <c r="I19" s="3">
        <v>90.540540540500004</v>
      </c>
      <c r="J19" s="3">
        <v>92.108229988725995</v>
      </c>
    </row>
    <row r="20" spans="1:10" x14ac:dyDescent="0.2">
      <c r="A20" s="3">
        <v>19</v>
      </c>
      <c r="B20" s="3">
        <v>91.882750845546795</v>
      </c>
      <c r="C20" s="3">
        <v>91.319052987598695</v>
      </c>
      <c r="D20" s="3">
        <v>86.471251409199994</v>
      </c>
      <c r="E20" s="3">
        <v>89.627959413754198</v>
      </c>
      <c r="F20" s="3">
        <v>86.133032694500002</v>
      </c>
      <c r="G20" s="3">
        <v>89.627959413799999</v>
      </c>
      <c r="H20" s="3">
        <v>92.897406989900006</v>
      </c>
      <c r="I20" s="3">
        <v>92.117117117099994</v>
      </c>
      <c r="J20" s="3">
        <v>92.559188275084594</v>
      </c>
    </row>
    <row r="21" spans="1:10" x14ac:dyDescent="0.2">
      <c r="A21" s="3">
        <v>20</v>
      </c>
      <c r="B21" s="3">
        <v>91.995490417136395</v>
      </c>
      <c r="C21" s="3">
        <v>92.220969560315694</v>
      </c>
      <c r="D21" s="3">
        <v>84.441939120599997</v>
      </c>
      <c r="E21" s="3">
        <v>90.868094701240096</v>
      </c>
      <c r="F21" s="3">
        <v>87.034949267200005</v>
      </c>
      <c r="G21" s="3">
        <v>89.064261555800002</v>
      </c>
      <c r="H21" s="3">
        <v>92.220969560300006</v>
      </c>
      <c r="I21" s="3">
        <v>88.738738738699993</v>
      </c>
      <c r="J21" s="3">
        <v>92.446448703494895</v>
      </c>
    </row>
    <row r="22" spans="1:10" x14ac:dyDescent="0.2">
      <c r="A22" s="3">
        <v>21</v>
      </c>
      <c r="B22" s="3">
        <v>91.770011273957195</v>
      </c>
      <c r="C22" s="3">
        <v>91.431792559188295</v>
      </c>
      <c r="D22" s="3">
        <v>86.245772266100005</v>
      </c>
      <c r="E22" s="3">
        <v>90.417136414881597</v>
      </c>
      <c r="F22" s="3">
        <v>86.583990980799996</v>
      </c>
      <c r="G22" s="3">
        <v>89.402480270600009</v>
      </c>
      <c r="H22" s="3">
        <v>91.431792559200005</v>
      </c>
      <c r="I22" s="3">
        <v>89.639639639600006</v>
      </c>
      <c r="J22" s="3">
        <v>92.671927846674194</v>
      </c>
    </row>
    <row r="23" spans="1:10" x14ac:dyDescent="0.2">
      <c r="A23" s="3">
        <v>22</v>
      </c>
      <c r="B23" s="3">
        <v>92.333709131905294</v>
      </c>
      <c r="C23" s="3">
        <v>92.446448703494895</v>
      </c>
      <c r="D23" s="3">
        <v>84.780157835400004</v>
      </c>
      <c r="E23" s="3">
        <v>90.642615558060896</v>
      </c>
      <c r="F23" s="3">
        <v>85.682074408099993</v>
      </c>
      <c r="G23" s="3">
        <v>89.289740698999992</v>
      </c>
      <c r="H23" s="3">
        <v>91.657271702399996</v>
      </c>
      <c r="I23" s="3">
        <v>90.315315315299998</v>
      </c>
      <c r="J23" s="3">
        <v>92.897406989853394</v>
      </c>
    </row>
    <row r="24" spans="1:10" x14ac:dyDescent="0.2">
      <c r="A24" s="3">
        <v>23</v>
      </c>
      <c r="B24" s="3">
        <v>91.319052987598695</v>
      </c>
      <c r="C24" s="3">
        <v>91.319052987598695</v>
      </c>
      <c r="D24" s="3">
        <v>84.441939120599997</v>
      </c>
      <c r="E24" s="3">
        <v>89.740698985343897</v>
      </c>
      <c r="F24" s="3">
        <v>85.682074408099993</v>
      </c>
      <c r="G24" s="3">
        <v>89.289740698999992</v>
      </c>
      <c r="H24" s="3">
        <v>92.784667418300003</v>
      </c>
      <c r="I24" s="3">
        <v>88.738738738699993</v>
      </c>
      <c r="J24" s="3">
        <v>91.544532130777895</v>
      </c>
    </row>
    <row r="25" spans="1:10" x14ac:dyDescent="0.2">
      <c r="A25" s="3">
        <v>24</v>
      </c>
      <c r="B25" s="3">
        <v>91.093573844419396</v>
      </c>
      <c r="C25" s="3">
        <v>90.642615558060896</v>
      </c>
      <c r="D25" s="3">
        <v>85.2311161218</v>
      </c>
      <c r="E25" s="3">
        <v>91.770011273957195</v>
      </c>
      <c r="F25" s="3">
        <v>83.652762119499997</v>
      </c>
      <c r="G25" s="3">
        <v>89.064261555800002</v>
      </c>
      <c r="H25" s="3">
        <v>90.868094701199993</v>
      </c>
      <c r="I25" s="3">
        <v>91.666666666699996</v>
      </c>
      <c r="J25" s="3">
        <v>91.206313416008996</v>
      </c>
    </row>
    <row r="26" spans="1:10" x14ac:dyDescent="0.2">
      <c r="A26" s="3">
        <v>25</v>
      </c>
      <c r="B26" s="3">
        <v>90.417136414881597</v>
      </c>
      <c r="C26" s="3">
        <v>90.191657271702397</v>
      </c>
      <c r="D26" s="3">
        <v>85.569334836500005</v>
      </c>
      <c r="E26" s="3">
        <v>91.319052987598695</v>
      </c>
      <c r="F26" s="3">
        <v>85.907553551299998</v>
      </c>
      <c r="G26" s="3">
        <v>89.7406989853</v>
      </c>
      <c r="H26" s="3">
        <v>91.995490417100001</v>
      </c>
      <c r="I26" s="3">
        <v>89.189189189199993</v>
      </c>
      <c r="J26" s="3">
        <v>90.868094701240096</v>
      </c>
    </row>
    <row r="27" spans="1:10" x14ac:dyDescent="0.2">
      <c r="A27" s="3">
        <v>26</v>
      </c>
      <c r="B27" s="3">
        <v>90.417136414881597</v>
      </c>
      <c r="C27" s="3">
        <v>89.740698985343897</v>
      </c>
      <c r="D27" s="3">
        <v>85.2311161218</v>
      </c>
      <c r="E27" s="3">
        <v>91.657271702367495</v>
      </c>
      <c r="F27" s="3">
        <v>86.245772266099991</v>
      </c>
      <c r="G27" s="3">
        <v>91.093573844399998</v>
      </c>
      <c r="H27" s="3">
        <v>91.882750845499999</v>
      </c>
      <c r="I27" s="3">
        <v>89.414414414399999</v>
      </c>
      <c r="J27" s="3">
        <v>90.191657271702397</v>
      </c>
    </row>
    <row r="28" spans="1:10" x14ac:dyDescent="0.2">
      <c r="A28" s="3">
        <v>27</v>
      </c>
      <c r="B28" s="3">
        <v>91.995490417136395</v>
      </c>
      <c r="C28" s="3">
        <v>91.544532130777895</v>
      </c>
      <c r="D28" s="3">
        <v>85.118376550199997</v>
      </c>
      <c r="E28" s="3">
        <v>91.657271702367495</v>
      </c>
      <c r="F28" s="3">
        <v>86.583990980799996</v>
      </c>
      <c r="G28" s="3">
        <v>89.7406989853</v>
      </c>
      <c r="H28" s="3">
        <v>90.642615558100005</v>
      </c>
      <c r="I28" s="3">
        <v>89.864864864899999</v>
      </c>
      <c r="J28" s="3">
        <v>92.333709131905294</v>
      </c>
    </row>
    <row r="29" spans="1:10" x14ac:dyDescent="0.2">
      <c r="A29" s="3">
        <v>28</v>
      </c>
      <c r="B29" s="3">
        <v>92.559188275084594</v>
      </c>
      <c r="C29" s="3">
        <v>92.333709131905294</v>
      </c>
      <c r="D29" s="3">
        <v>83.878241262700001</v>
      </c>
      <c r="E29" s="3">
        <v>91.206313416008996</v>
      </c>
      <c r="F29" s="3">
        <v>85.569334836500005</v>
      </c>
      <c r="G29" s="3">
        <v>91.093573844399998</v>
      </c>
      <c r="H29" s="3">
        <v>91.995490417100001</v>
      </c>
      <c r="I29" s="3">
        <v>90.540540540500004</v>
      </c>
      <c r="J29" s="3">
        <v>92.559188275084594</v>
      </c>
    </row>
    <row r="30" spans="1:10" x14ac:dyDescent="0.2">
      <c r="A30" s="3">
        <v>29</v>
      </c>
      <c r="B30" s="3">
        <v>92.333709131905294</v>
      </c>
      <c r="C30" s="3">
        <v>92.784667418263794</v>
      </c>
      <c r="D30" s="3">
        <v>85.682074408099993</v>
      </c>
      <c r="E30" s="3">
        <v>91.657271702367495</v>
      </c>
      <c r="F30" s="3">
        <v>86.696730552399998</v>
      </c>
      <c r="G30" s="3">
        <v>89.627959413799999</v>
      </c>
      <c r="H30" s="3">
        <v>91.995490417100001</v>
      </c>
      <c r="I30" s="3">
        <v>88.963963964000001</v>
      </c>
      <c r="J30" s="3">
        <v>92.897406989853394</v>
      </c>
    </row>
    <row r="31" spans="1:10" x14ac:dyDescent="0.2">
      <c r="A31" s="3">
        <v>30</v>
      </c>
      <c r="B31" s="3">
        <v>91.882750845546795</v>
      </c>
      <c r="C31" s="3">
        <v>91.882750845546795</v>
      </c>
      <c r="D31" s="3">
        <v>82.187147688799996</v>
      </c>
      <c r="E31" s="3">
        <v>90.191657271702397</v>
      </c>
      <c r="F31" s="3">
        <v>86.245772266099991</v>
      </c>
      <c r="G31" s="3">
        <v>90.191657271699995</v>
      </c>
      <c r="H31" s="3">
        <v>92.559188275099999</v>
      </c>
      <c r="I31" s="3">
        <v>90.990990991000004</v>
      </c>
      <c r="J31" s="3">
        <v>92.446448703494895</v>
      </c>
    </row>
    <row r="33" spans="1:10" x14ac:dyDescent="0.2">
      <c r="A33" s="3" t="s">
        <v>0</v>
      </c>
      <c r="B33" s="3">
        <f t="shared" ref="B33:H33" si="0">AVERAGE(B2:B31)</f>
        <v>91.818865088312677</v>
      </c>
      <c r="C33" s="3">
        <f t="shared" si="0"/>
        <v>91.645997745208604</v>
      </c>
      <c r="D33" s="3">
        <f t="shared" si="0"/>
        <v>84.949267192779971</v>
      </c>
      <c r="E33" s="3">
        <f t="shared" si="0"/>
        <v>90.668921458098424</v>
      </c>
      <c r="F33" s="3">
        <f t="shared" si="0"/>
        <v>86.79819616685333</v>
      </c>
      <c r="G33" s="3">
        <f t="shared" si="0"/>
        <v>89.973694099956646</v>
      </c>
      <c r="H33" s="3">
        <f t="shared" si="0"/>
        <v>91.863960916943341</v>
      </c>
      <c r="I33" s="3">
        <f t="shared" ref="I33" si="1">AVERAGE(I2:I31)</f>
        <v>90.427927927923349</v>
      </c>
      <c r="J33" s="3">
        <f>AVERAGE(J2:J31)</f>
        <v>91.916572717023669</v>
      </c>
    </row>
    <row r="34" spans="1:10" x14ac:dyDescent="0.2">
      <c r="A34" s="3" t="s">
        <v>2</v>
      </c>
      <c r="B34" s="3">
        <f t="shared" ref="B34:H34" si="2">STDEV(B2:B31)</f>
        <v>0.88310045087313938</v>
      </c>
      <c r="C34" s="3">
        <f t="shared" si="2"/>
        <v>0.87645813133625439</v>
      </c>
      <c r="D34" s="3">
        <f t="shared" si="2"/>
        <v>1.148864513385107</v>
      </c>
      <c r="E34" s="3">
        <f t="shared" si="2"/>
        <v>0.91191217593427876</v>
      </c>
      <c r="F34" s="3">
        <f t="shared" si="2"/>
        <v>1.2038566577634504</v>
      </c>
      <c r="G34" s="3">
        <f t="shared" si="2"/>
        <v>0.80807390619830022</v>
      </c>
      <c r="H34" s="3">
        <f t="shared" si="2"/>
        <v>0.61755920950648258</v>
      </c>
      <c r="I34" s="3">
        <f t="shared" ref="I34" si="3">STDEV(I2:I31)</f>
        <v>1.2709734569407567</v>
      </c>
      <c r="J34" s="3">
        <f>STDEV(J2:J31)</f>
        <v>0.83223725162539142</v>
      </c>
    </row>
    <row r="35" spans="1:10" x14ac:dyDescent="0.2">
      <c r="A35" s="3" t="s">
        <v>1</v>
      </c>
      <c r="B35" s="3">
        <f>(AVERAGE(B37:B66)/STDEV(B37:B66))*SQRT(50)</f>
        <v>1.0577317769137531</v>
      </c>
      <c r="C35" s="3">
        <f>(AVERAGE(C37:C66)/STDEV(C37:C66))*SQRT(50)</f>
        <v>3.4077710054823713</v>
      </c>
      <c r="D35" s="3">
        <f t="shared" ref="D35:J35" si="4">(AVERAGE(D37:D66)/STDEV(D37:D66))*SQRT(50)</f>
        <v>34.192428872385101</v>
      </c>
      <c r="E35" s="3">
        <f t="shared" si="4"/>
        <v>7.0728558916991835</v>
      </c>
      <c r="F35" s="3">
        <f t="shared" si="4"/>
        <v>25.637036744923122</v>
      </c>
      <c r="G35" s="3">
        <f t="shared" si="4"/>
        <v>11.934600314310837</v>
      </c>
      <c r="H35" s="3">
        <f t="shared" si="4"/>
        <v>0.34063500243371553</v>
      </c>
      <c r="I35" s="3">
        <f t="shared" si="4"/>
        <v>7.1477409755261654</v>
      </c>
      <c r="J35" s="3" t="e">
        <f t="shared" si="4"/>
        <v>#DIV/0!</v>
      </c>
    </row>
    <row r="37" spans="1:10" x14ac:dyDescent="0.2">
      <c r="B37" s="3">
        <f>J2-B2</f>
        <v>-0.45095828635859903</v>
      </c>
      <c r="C37" s="3">
        <f>J2-C2</f>
        <v>0</v>
      </c>
      <c r="D37" s="3">
        <f>J2-D2</f>
        <v>4.9605411499260015</v>
      </c>
      <c r="E37" s="3">
        <f>J2-E2</f>
        <v>0.56369785794809957</v>
      </c>
      <c r="F37" s="3">
        <f>J2-F2</f>
        <v>4.9605411499260015</v>
      </c>
      <c r="G37" s="3">
        <f>J2-G2</f>
        <v>3.269447576125998</v>
      </c>
      <c r="H37" s="3">
        <f>J2-H2</f>
        <v>0.67643742952598984</v>
      </c>
      <c r="I37" s="3">
        <f>J2-I2</f>
        <v>2.4685903491259893</v>
      </c>
      <c r="J37" s="3">
        <f>J2-J2</f>
        <v>0</v>
      </c>
    </row>
    <row r="38" spans="1:10" x14ac:dyDescent="0.2">
      <c r="B38" s="3">
        <f t="shared" ref="B38:B66" si="5">J3-B3</f>
        <v>-1.3528748590754986</v>
      </c>
      <c r="C38" s="3">
        <f t="shared" ref="C38:C66" si="6">J3-C3</f>
        <v>-0.9019165727169991</v>
      </c>
      <c r="D38" s="3">
        <f t="shared" ref="D38:D66" si="7">J3-D3</f>
        <v>5.4114994362986977</v>
      </c>
      <c r="E38" s="3">
        <f t="shared" ref="E38:E66" si="8">J3-E3</f>
        <v>-0.22547914317920004</v>
      </c>
      <c r="F38" s="3">
        <f t="shared" ref="F38:F66" si="9">J3-F3</f>
        <v>3.1567080044986966</v>
      </c>
      <c r="G38" s="3">
        <f t="shared" ref="G38:G66" si="10">J3-G3</f>
        <v>2.2547914317986937</v>
      </c>
      <c r="H38" s="3">
        <f t="shared" ref="H38:H66" si="11">J3-H3</f>
        <v>-0.67643742950130559</v>
      </c>
      <c r="I38" s="3">
        <f t="shared" ref="I38:I66" si="12">J3-I3</f>
        <v>0.32806199659869151</v>
      </c>
      <c r="J38" s="3">
        <f t="shared" ref="J38:J66" si="13">J3-J3</f>
        <v>0</v>
      </c>
    </row>
    <row r="39" spans="1:10" x14ac:dyDescent="0.2">
      <c r="B39" s="3">
        <f t="shared" si="5"/>
        <v>0.78917700112739908</v>
      </c>
      <c r="C39" s="3">
        <f t="shared" si="6"/>
        <v>0.33821871476889953</v>
      </c>
      <c r="D39" s="3">
        <f t="shared" si="7"/>
        <v>6.3134160090052944</v>
      </c>
      <c r="E39" s="3">
        <f t="shared" si="8"/>
        <v>1.8038331454339982</v>
      </c>
      <c r="F39" s="3">
        <f t="shared" si="9"/>
        <v>5.2987598647052891</v>
      </c>
      <c r="G39" s="3">
        <f t="shared" si="10"/>
        <v>0.78917700110528699</v>
      </c>
      <c r="H39" s="3">
        <f t="shared" si="11"/>
        <v>-0.11273957159470172</v>
      </c>
      <c r="I39" s="3">
        <f t="shared" si="12"/>
        <v>1.7931685914052906</v>
      </c>
      <c r="J39" s="3">
        <f t="shared" si="13"/>
        <v>0</v>
      </c>
    </row>
    <row r="40" spans="1:10" x14ac:dyDescent="0.2">
      <c r="B40" s="3">
        <f t="shared" si="5"/>
        <v>0</v>
      </c>
      <c r="C40" s="3">
        <f t="shared" si="6"/>
        <v>-0.11273957158960002</v>
      </c>
      <c r="D40" s="3">
        <f t="shared" si="7"/>
        <v>3.7204058624712957</v>
      </c>
      <c r="E40" s="3">
        <f t="shared" si="8"/>
        <v>1.5783540022547982</v>
      </c>
      <c r="F40" s="3">
        <f t="shared" si="9"/>
        <v>3.3821871476713028</v>
      </c>
      <c r="G40" s="3">
        <f t="shared" si="10"/>
        <v>0.22547914317128459</v>
      </c>
      <c r="H40" s="3">
        <f t="shared" si="11"/>
        <v>-1.3528748590287023</v>
      </c>
      <c r="I40" s="3">
        <f t="shared" si="12"/>
        <v>1.1154615720712968</v>
      </c>
      <c r="J40" s="3">
        <f t="shared" si="13"/>
        <v>0</v>
      </c>
    </row>
    <row r="41" spans="1:10" x14ac:dyDescent="0.2">
      <c r="B41" s="3">
        <f t="shared" si="5"/>
        <v>1.1273957158962986</v>
      </c>
      <c r="C41" s="3">
        <f t="shared" si="6"/>
        <v>1.4656144306651981</v>
      </c>
      <c r="D41" s="3">
        <f t="shared" si="7"/>
        <v>9.6956031567015941</v>
      </c>
      <c r="E41" s="3">
        <f t="shared" si="8"/>
        <v>4.1713641488162949</v>
      </c>
      <c r="F41" s="3">
        <f t="shared" si="9"/>
        <v>4.6223224352015961</v>
      </c>
      <c r="G41" s="3">
        <f t="shared" si="10"/>
        <v>2.9312288613015909</v>
      </c>
      <c r="H41" s="3">
        <f t="shared" si="11"/>
        <v>1.0146561443015969</v>
      </c>
      <c r="I41" s="3">
        <f t="shared" si="12"/>
        <v>4.4971408838015918</v>
      </c>
      <c r="J41" s="3">
        <f t="shared" si="13"/>
        <v>0</v>
      </c>
    </row>
    <row r="42" spans="1:10" x14ac:dyDescent="0.2">
      <c r="B42" s="3">
        <f t="shared" si="5"/>
        <v>-2.1420518602030114</v>
      </c>
      <c r="C42" s="3">
        <f t="shared" si="6"/>
        <v>-0.9019165727169991</v>
      </c>
      <c r="D42" s="3">
        <f t="shared" si="7"/>
        <v>7.3280721533363931</v>
      </c>
      <c r="E42" s="3">
        <f t="shared" si="8"/>
        <v>1.9165727170236977</v>
      </c>
      <c r="F42" s="3">
        <f t="shared" si="9"/>
        <v>3.156708004536398</v>
      </c>
      <c r="G42" s="3">
        <f t="shared" si="10"/>
        <v>2.1420518602363927</v>
      </c>
      <c r="H42" s="3">
        <f t="shared" si="11"/>
        <v>0.11273957163639636</v>
      </c>
      <c r="I42" s="3">
        <f t="shared" si="12"/>
        <v>1.9054003270363893</v>
      </c>
      <c r="J42" s="3">
        <f t="shared" si="13"/>
        <v>0</v>
      </c>
    </row>
    <row r="43" spans="1:10" x14ac:dyDescent="0.2">
      <c r="B43" s="3">
        <f t="shared" si="5"/>
        <v>-0.22547914317920004</v>
      </c>
      <c r="C43" s="3">
        <f t="shared" si="6"/>
        <v>0.22547914317929951</v>
      </c>
      <c r="D43" s="3">
        <f t="shared" si="7"/>
        <v>7.5535512964986964</v>
      </c>
      <c r="E43" s="3">
        <f t="shared" si="8"/>
        <v>1.5783540022547982</v>
      </c>
      <c r="F43" s="3">
        <f t="shared" si="9"/>
        <v>5.8624577226986929</v>
      </c>
      <c r="G43" s="3">
        <f t="shared" si="10"/>
        <v>1.4656144306986931</v>
      </c>
      <c r="H43" s="3">
        <f t="shared" si="11"/>
        <v>-0.56369785790130322</v>
      </c>
      <c r="I43" s="3">
        <f t="shared" si="12"/>
        <v>1.0037376722986977</v>
      </c>
      <c r="J43" s="3">
        <f t="shared" si="13"/>
        <v>0</v>
      </c>
    </row>
    <row r="44" spans="1:10" x14ac:dyDescent="0.2">
      <c r="B44" s="3">
        <f t="shared" si="5"/>
        <v>0.67643742953779906</v>
      </c>
      <c r="C44" s="3">
        <f t="shared" si="6"/>
        <v>0.90191657271709857</v>
      </c>
      <c r="D44" s="3">
        <f t="shared" si="7"/>
        <v>7.6662908681297921</v>
      </c>
      <c r="E44" s="3">
        <f t="shared" si="8"/>
        <v>-1.0146561443065991</v>
      </c>
      <c r="F44" s="3">
        <f t="shared" si="9"/>
        <v>2.9312288613297994</v>
      </c>
      <c r="G44" s="3">
        <f t="shared" si="10"/>
        <v>0.90191657272978887</v>
      </c>
      <c r="H44" s="3">
        <f t="shared" si="11"/>
        <v>-1.352874859070198</v>
      </c>
      <c r="I44" s="3">
        <f t="shared" si="12"/>
        <v>-0.23538194337020002</v>
      </c>
      <c r="J44" s="3">
        <f t="shared" si="13"/>
        <v>0</v>
      </c>
    </row>
    <row r="45" spans="1:10" x14ac:dyDescent="0.2">
      <c r="B45" s="3">
        <f t="shared" si="5"/>
        <v>-0.33821871476889953</v>
      </c>
      <c r="C45" s="3">
        <f t="shared" si="6"/>
        <v>-0.33821871476889953</v>
      </c>
      <c r="D45" s="3">
        <f t="shared" si="7"/>
        <v>7.4408117249363954</v>
      </c>
      <c r="E45" s="3">
        <f t="shared" si="8"/>
        <v>2.7057497181510968</v>
      </c>
      <c r="F45" s="3">
        <f t="shared" si="9"/>
        <v>4.9605411499363896</v>
      </c>
      <c r="G45" s="3">
        <f t="shared" si="10"/>
        <v>1.0146561443363851</v>
      </c>
      <c r="H45" s="3">
        <f t="shared" si="11"/>
        <v>0.45095828633640167</v>
      </c>
      <c r="I45" s="3">
        <f t="shared" si="12"/>
        <v>-1.6982032765636035</v>
      </c>
      <c r="J45" s="3">
        <f t="shared" si="13"/>
        <v>0</v>
      </c>
    </row>
    <row r="46" spans="1:10" x14ac:dyDescent="0.2">
      <c r="B46" s="3">
        <f t="shared" si="5"/>
        <v>0.22547914317929951</v>
      </c>
      <c r="C46" s="3">
        <f t="shared" si="6"/>
        <v>0.33821871476889953</v>
      </c>
      <c r="D46" s="3">
        <f t="shared" si="7"/>
        <v>6.8771138669986982</v>
      </c>
      <c r="E46" s="3">
        <f t="shared" si="8"/>
        <v>1.6910935738444977</v>
      </c>
      <c r="F46" s="3">
        <f t="shared" si="9"/>
        <v>3.7204058624986942</v>
      </c>
      <c r="G46" s="3">
        <f t="shared" si="10"/>
        <v>1.352874859098705</v>
      </c>
      <c r="H46" s="3">
        <f t="shared" si="11"/>
        <v>-0.22547914320129792</v>
      </c>
      <c r="I46" s="3">
        <f t="shared" si="12"/>
        <v>1.9046385731986959</v>
      </c>
      <c r="J46" s="3">
        <f t="shared" si="13"/>
        <v>0</v>
      </c>
    </row>
    <row r="47" spans="1:10" x14ac:dyDescent="0.2">
      <c r="B47" s="3">
        <f t="shared" si="5"/>
        <v>0.11273957158960002</v>
      </c>
      <c r="C47" s="3">
        <f t="shared" si="6"/>
        <v>-0.11273957158960002</v>
      </c>
      <c r="D47" s="3">
        <f t="shared" si="7"/>
        <v>6.4261555805609021</v>
      </c>
      <c r="E47" s="3">
        <f t="shared" si="8"/>
        <v>-0.22547914317920004</v>
      </c>
      <c r="F47" s="3">
        <f t="shared" si="9"/>
        <v>2.4802705749608975</v>
      </c>
      <c r="G47" s="3">
        <f t="shared" si="10"/>
        <v>0.33821871476088461</v>
      </c>
      <c r="H47" s="3">
        <f t="shared" si="11"/>
        <v>-2.4802705749390981</v>
      </c>
      <c r="I47" s="3">
        <f t="shared" si="12"/>
        <v>-0.34837543293910755</v>
      </c>
      <c r="J47" s="3">
        <f t="shared" si="13"/>
        <v>0</v>
      </c>
    </row>
    <row r="48" spans="1:10" x14ac:dyDescent="0.2">
      <c r="B48" s="3">
        <f t="shared" si="5"/>
        <v>-0.11273957158960002</v>
      </c>
      <c r="C48" s="3">
        <f t="shared" si="6"/>
        <v>0.22547914317920004</v>
      </c>
      <c r="D48" s="3">
        <f t="shared" si="7"/>
        <v>5.2987598647504939</v>
      </c>
      <c r="E48" s="3">
        <f t="shared" si="8"/>
        <v>0.67643742953779906</v>
      </c>
      <c r="F48" s="3">
        <f t="shared" si="9"/>
        <v>4.5095828635505057</v>
      </c>
      <c r="G48" s="3">
        <f t="shared" si="10"/>
        <v>0.90191657275049408</v>
      </c>
      <c r="H48" s="3">
        <f t="shared" si="11"/>
        <v>-1.4656144306495094</v>
      </c>
      <c r="I48" s="3">
        <f t="shared" si="12"/>
        <v>1.1157154900504906</v>
      </c>
      <c r="J48" s="3">
        <f t="shared" si="13"/>
        <v>0</v>
      </c>
    </row>
    <row r="49" spans="2:10" x14ac:dyDescent="0.2">
      <c r="B49" s="3">
        <f t="shared" si="5"/>
        <v>-0.22547914317929951</v>
      </c>
      <c r="C49" s="3">
        <f t="shared" si="6"/>
        <v>-0.11273957158969949</v>
      </c>
      <c r="D49" s="3">
        <f t="shared" si="7"/>
        <v>8.4554678692259984</v>
      </c>
      <c r="E49" s="3">
        <f t="shared" si="8"/>
        <v>1.4656144306650987</v>
      </c>
      <c r="F49" s="3">
        <f t="shared" si="9"/>
        <v>6.2006764374259973</v>
      </c>
      <c r="G49" s="3">
        <f t="shared" si="10"/>
        <v>2.1420518602260046</v>
      </c>
      <c r="H49" s="3">
        <f t="shared" si="11"/>
        <v>0.67643742952598984</v>
      </c>
      <c r="I49" s="3">
        <f t="shared" si="12"/>
        <v>2.2433651238259955</v>
      </c>
      <c r="J49" s="3">
        <f t="shared" si="13"/>
        <v>0</v>
      </c>
    </row>
    <row r="50" spans="2:10" x14ac:dyDescent="0.2">
      <c r="B50" s="3">
        <f t="shared" si="5"/>
        <v>0.22547914317929951</v>
      </c>
      <c r="C50" s="3">
        <f t="shared" si="6"/>
        <v>0.11273957158969949</v>
      </c>
      <c r="D50" s="3">
        <f t="shared" si="7"/>
        <v>7.7790304396845897</v>
      </c>
      <c r="E50" s="3">
        <f t="shared" si="8"/>
        <v>2.5930101465614968</v>
      </c>
      <c r="F50" s="3">
        <f t="shared" si="9"/>
        <v>7.3280721532845945</v>
      </c>
      <c r="G50" s="3">
        <f t="shared" si="10"/>
        <v>2.7057497181845918</v>
      </c>
      <c r="H50" s="3">
        <f t="shared" si="11"/>
        <v>0.67643742958459541</v>
      </c>
      <c r="I50" s="3">
        <f t="shared" si="12"/>
        <v>0.89252160838459815</v>
      </c>
      <c r="J50" s="3">
        <f t="shared" si="13"/>
        <v>0</v>
      </c>
    </row>
    <row r="51" spans="2:10" x14ac:dyDescent="0.2">
      <c r="B51" s="3">
        <f t="shared" si="5"/>
        <v>0.33821871476889953</v>
      </c>
      <c r="C51" s="3">
        <f t="shared" si="6"/>
        <v>0.33821871476889953</v>
      </c>
      <c r="D51" s="3">
        <f t="shared" si="7"/>
        <v>6.5388951522363925</v>
      </c>
      <c r="E51" s="3">
        <f t="shared" si="8"/>
        <v>0.67643742953769959</v>
      </c>
      <c r="F51" s="3">
        <f t="shared" si="9"/>
        <v>4.3968432920363938</v>
      </c>
      <c r="G51" s="3">
        <f t="shared" si="10"/>
        <v>1.3528748590363904</v>
      </c>
      <c r="H51" s="3">
        <f t="shared" si="11"/>
        <v>1.240135287436388</v>
      </c>
      <c r="I51" s="3">
        <f t="shared" si="12"/>
        <v>-1.6982032765636035</v>
      </c>
      <c r="J51" s="3">
        <f t="shared" si="13"/>
        <v>0</v>
      </c>
    </row>
    <row r="52" spans="2:10" x14ac:dyDescent="0.2">
      <c r="B52" s="3">
        <f t="shared" si="5"/>
        <v>-0.22547914317929951</v>
      </c>
      <c r="C52" s="3">
        <f t="shared" si="6"/>
        <v>0</v>
      </c>
      <c r="D52" s="3">
        <f t="shared" si="7"/>
        <v>7.779030439705295</v>
      </c>
      <c r="E52" s="3">
        <f t="shared" si="8"/>
        <v>1.3528748590754986</v>
      </c>
      <c r="F52" s="3">
        <f t="shared" si="9"/>
        <v>3.2694475761052928</v>
      </c>
      <c r="G52" s="3">
        <f t="shared" si="10"/>
        <v>1.1273957159052941</v>
      </c>
      <c r="H52" s="3">
        <f t="shared" si="11"/>
        <v>1.5783540022052875</v>
      </c>
      <c r="I52" s="3">
        <f t="shared" si="12"/>
        <v>1.5679433661052968</v>
      </c>
      <c r="J52" s="3">
        <f t="shared" si="13"/>
        <v>0</v>
      </c>
    </row>
    <row r="53" spans="2:10" x14ac:dyDescent="0.2">
      <c r="B53" s="3">
        <f t="shared" si="5"/>
        <v>0.33821871476889953</v>
      </c>
      <c r="C53" s="3">
        <f t="shared" si="6"/>
        <v>0.56369785794819904</v>
      </c>
      <c r="D53" s="3">
        <f t="shared" si="7"/>
        <v>6.2006764374430929</v>
      </c>
      <c r="E53" s="3">
        <f t="shared" si="8"/>
        <v>0.56369785794819904</v>
      </c>
      <c r="F53" s="3">
        <f t="shared" si="9"/>
        <v>5.9751972942430882</v>
      </c>
      <c r="G53" s="3">
        <f t="shared" si="10"/>
        <v>1.9165727170430955</v>
      </c>
      <c r="H53" s="3">
        <f t="shared" si="11"/>
        <v>1.4656144306431003</v>
      </c>
      <c r="I53" s="3">
        <f t="shared" si="12"/>
        <v>1.7939303452430977</v>
      </c>
      <c r="J53" s="3">
        <f t="shared" si="13"/>
        <v>0</v>
      </c>
    </row>
    <row r="54" spans="2:10" x14ac:dyDescent="0.2">
      <c r="B54" s="3">
        <f t="shared" si="5"/>
        <v>-0.45095828635859903</v>
      </c>
      <c r="C54" s="3">
        <f t="shared" si="6"/>
        <v>-0.67643742953779906</v>
      </c>
      <c r="D54" s="3">
        <f t="shared" si="7"/>
        <v>8.2299887260259936</v>
      </c>
      <c r="E54" s="3">
        <f t="shared" si="8"/>
        <v>1.6910935738443982</v>
      </c>
      <c r="F54" s="3">
        <f t="shared" si="9"/>
        <v>4.7350620067259968</v>
      </c>
      <c r="G54" s="3">
        <f t="shared" si="10"/>
        <v>4.0586245772259986</v>
      </c>
      <c r="H54" s="3">
        <f t="shared" si="11"/>
        <v>0.22547914322599638</v>
      </c>
      <c r="I54" s="3">
        <f t="shared" si="12"/>
        <v>1.5676894482259911</v>
      </c>
      <c r="J54" s="3">
        <f t="shared" si="13"/>
        <v>0</v>
      </c>
    </row>
    <row r="55" spans="2:10" x14ac:dyDescent="0.2">
      <c r="B55" s="3">
        <f t="shared" si="5"/>
        <v>0.67643742953779906</v>
      </c>
      <c r="C55" s="3">
        <f t="shared" si="6"/>
        <v>1.2401352874858986</v>
      </c>
      <c r="D55" s="3">
        <f t="shared" si="7"/>
        <v>6.0879368658846005</v>
      </c>
      <c r="E55" s="3">
        <f t="shared" si="8"/>
        <v>2.9312288613303963</v>
      </c>
      <c r="F55" s="3">
        <f t="shared" si="9"/>
        <v>6.4261555805845916</v>
      </c>
      <c r="G55" s="3">
        <f t="shared" si="10"/>
        <v>2.9312288612845947</v>
      </c>
      <c r="H55" s="3">
        <f t="shared" si="11"/>
        <v>-0.33821871481541166</v>
      </c>
      <c r="I55" s="3">
        <f t="shared" si="12"/>
        <v>0.44207115798459995</v>
      </c>
      <c r="J55" s="3">
        <f t="shared" si="13"/>
        <v>0</v>
      </c>
    </row>
    <row r="56" spans="2:10" x14ac:dyDescent="0.2">
      <c r="B56" s="3">
        <f t="shared" si="5"/>
        <v>0.45095828635849955</v>
      </c>
      <c r="C56" s="3">
        <f t="shared" si="6"/>
        <v>0.22547914317920004</v>
      </c>
      <c r="D56" s="3">
        <f t="shared" si="7"/>
        <v>8.0045095828948973</v>
      </c>
      <c r="E56" s="3">
        <f t="shared" si="8"/>
        <v>1.5783540022547982</v>
      </c>
      <c r="F56" s="3">
        <f t="shared" si="9"/>
        <v>5.4114994362948892</v>
      </c>
      <c r="G56" s="3">
        <f t="shared" si="10"/>
        <v>3.3821871476948928</v>
      </c>
      <c r="H56" s="3">
        <f t="shared" si="11"/>
        <v>0.22547914319488882</v>
      </c>
      <c r="I56" s="3">
        <f t="shared" si="12"/>
        <v>3.7077099647949012</v>
      </c>
      <c r="J56" s="3">
        <f t="shared" si="13"/>
        <v>0</v>
      </c>
    </row>
    <row r="57" spans="2:10" x14ac:dyDescent="0.2">
      <c r="B57" s="3">
        <f t="shared" si="5"/>
        <v>0.9019165727169991</v>
      </c>
      <c r="C57" s="3">
        <f t="shared" si="6"/>
        <v>1.2401352874858986</v>
      </c>
      <c r="D57" s="3">
        <f t="shared" si="7"/>
        <v>6.4261555805741892</v>
      </c>
      <c r="E57" s="3">
        <f t="shared" si="8"/>
        <v>2.2547914317925972</v>
      </c>
      <c r="F57" s="3">
        <f t="shared" si="9"/>
        <v>6.0879368658741981</v>
      </c>
      <c r="G57" s="3">
        <f t="shared" si="10"/>
        <v>3.2694475760741852</v>
      </c>
      <c r="H57" s="3">
        <f t="shared" si="11"/>
        <v>1.2401352874741889</v>
      </c>
      <c r="I57" s="3">
        <f t="shared" si="12"/>
        <v>3.0322882070741883</v>
      </c>
      <c r="J57" s="3">
        <f t="shared" si="13"/>
        <v>0</v>
      </c>
    </row>
    <row r="58" spans="2:10" x14ac:dyDescent="0.2">
      <c r="B58" s="3">
        <f t="shared" si="5"/>
        <v>0.56369785794809957</v>
      </c>
      <c r="C58" s="3">
        <f t="shared" si="6"/>
        <v>0.45095828635849955</v>
      </c>
      <c r="D58" s="3">
        <f t="shared" si="7"/>
        <v>8.1172491544533898</v>
      </c>
      <c r="E58" s="3">
        <f t="shared" si="8"/>
        <v>2.2547914317924977</v>
      </c>
      <c r="F58" s="3">
        <f t="shared" si="9"/>
        <v>7.2153325817534011</v>
      </c>
      <c r="G58" s="3">
        <f t="shared" si="10"/>
        <v>3.6076662908534018</v>
      </c>
      <c r="H58" s="3">
        <f t="shared" si="11"/>
        <v>1.2401352874533984</v>
      </c>
      <c r="I58" s="3">
        <f t="shared" si="12"/>
        <v>2.5820916745533964</v>
      </c>
      <c r="J58" s="3">
        <f t="shared" si="13"/>
        <v>0</v>
      </c>
    </row>
    <row r="59" spans="2:10" x14ac:dyDescent="0.2">
      <c r="B59" s="3">
        <f t="shared" si="5"/>
        <v>0.22547914317920004</v>
      </c>
      <c r="C59" s="3">
        <f t="shared" si="6"/>
        <v>0.22547914317920004</v>
      </c>
      <c r="D59" s="3">
        <f t="shared" si="7"/>
        <v>7.1025930101778982</v>
      </c>
      <c r="E59" s="3">
        <f t="shared" si="8"/>
        <v>1.8038331454339982</v>
      </c>
      <c r="F59" s="3">
        <f t="shared" si="9"/>
        <v>5.8624577226779024</v>
      </c>
      <c r="G59" s="3">
        <f t="shared" si="10"/>
        <v>2.2547914317779032</v>
      </c>
      <c r="H59" s="3">
        <f t="shared" si="11"/>
        <v>-1.2401352875221079</v>
      </c>
      <c r="I59" s="3">
        <f t="shared" si="12"/>
        <v>2.8057933920779021</v>
      </c>
      <c r="J59" s="3">
        <f t="shared" si="13"/>
        <v>0</v>
      </c>
    </row>
    <row r="60" spans="2:10" x14ac:dyDescent="0.2">
      <c r="B60" s="3">
        <f t="shared" si="5"/>
        <v>0.11273957158960002</v>
      </c>
      <c r="C60" s="3">
        <f t="shared" si="6"/>
        <v>0.56369785794809957</v>
      </c>
      <c r="D60" s="3">
        <f t="shared" si="7"/>
        <v>5.9751972942089964</v>
      </c>
      <c r="E60" s="3">
        <f t="shared" si="8"/>
        <v>-0.56369785794819904</v>
      </c>
      <c r="F60" s="3">
        <f t="shared" si="9"/>
        <v>7.5535512965089993</v>
      </c>
      <c r="G60" s="3">
        <f t="shared" si="10"/>
        <v>2.1420518602089942</v>
      </c>
      <c r="H60" s="3">
        <f t="shared" si="11"/>
        <v>0.33821871480900256</v>
      </c>
      <c r="I60" s="3">
        <f t="shared" si="12"/>
        <v>-0.46035325069099997</v>
      </c>
      <c r="J60" s="3">
        <f t="shared" si="13"/>
        <v>0</v>
      </c>
    </row>
    <row r="61" spans="2:10" x14ac:dyDescent="0.2">
      <c r="B61" s="3">
        <f t="shared" si="5"/>
        <v>0.45095828635849955</v>
      </c>
      <c r="C61" s="3">
        <f t="shared" si="6"/>
        <v>0.67643742953769959</v>
      </c>
      <c r="D61" s="3">
        <f t="shared" si="7"/>
        <v>5.2987598647400915</v>
      </c>
      <c r="E61" s="3">
        <f t="shared" si="8"/>
        <v>-0.45095828635859903</v>
      </c>
      <c r="F61" s="3">
        <f t="shared" si="9"/>
        <v>4.9605411499400986</v>
      </c>
      <c r="G61" s="3">
        <f t="shared" si="10"/>
        <v>1.1273957159400965</v>
      </c>
      <c r="H61" s="3">
        <f t="shared" si="11"/>
        <v>-1.1273957158599046</v>
      </c>
      <c r="I61" s="3">
        <f t="shared" si="12"/>
        <v>1.6789055120401031</v>
      </c>
      <c r="J61" s="3">
        <f t="shared" si="13"/>
        <v>0</v>
      </c>
    </row>
    <row r="62" spans="2:10" x14ac:dyDescent="0.2">
      <c r="B62" s="3">
        <f t="shared" si="5"/>
        <v>-0.22547914317920004</v>
      </c>
      <c r="C62" s="3">
        <f t="shared" si="6"/>
        <v>0.45095828635849955</v>
      </c>
      <c r="D62" s="3">
        <f t="shared" si="7"/>
        <v>4.9605411499023973</v>
      </c>
      <c r="E62" s="3">
        <f t="shared" si="8"/>
        <v>-1.4656144306650987</v>
      </c>
      <c r="F62" s="3">
        <f t="shared" si="9"/>
        <v>3.9458850056024062</v>
      </c>
      <c r="G62" s="3">
        <f t="shared" si="10"/>
        <v>-0.90191657269760128</v>
      </c>
      <c r="H62" s="3">
        <f t="shared" si="11"/>
        <v>-1.6910935737976018</v>
      </c>
      <c r="I62" s="3">
        <f t="shared" si="12"/>
        <v>0.77724285730239728</v>
      </c>
      <c r="J62" s="3">
        <f t="shared" si="13"/>
        <v>0</v>
      </c>
    </row>
    <row r="63" spans="2:10" x14ac:dyDescent="0.2">
      <c r="B63" s="3">
        <f t="shared" si="5"/>
        <v>0.33821871476889953</v>
      </c>
      <c r="C63" s="3">
        <f t="shared" si="6"/>
        <v>0.78917700112739908</v>
      </c>
      <c r="D63" s="3">
        <f t="shared" si="7"/>
        <v>7.2153325817052973</v>
      </c>
      <c r="E63" s="3">
        <f t="shared" si="8"/>
        <v>0.67643742953779906</v>
      </c>
      <c r="F63" s="3">
        <f t="shared" si="9"/>
        <v>5.7497181511052986</v>
      </c>
      <c r="G63" s="3">
        <f t="shared" si="10"/>
        <v>2.5930101466052946</v>
      </c>
      <c r="H63" s="3">
        <f t="shared" si="11"/>
        <v>1.6910935738052899</v>
      </c>
      <c r="I63" s="3">
        <f t="shared" si="12"/>
        <v>2.468844267005295</v>
      </c>
      <c r="J63" s="3">
        <f t="shared" si="13"/>
        <v>0</v>
      </c>
    </row>
    <row r="64" spans="2:10" x14ac:dyDescent="0.2">
      <c r="B64" s="3">
        <f t="shared" si="5"/>
        <v>0</v>
      </c>
      <c r="C64" s="3">
        <f t="shared" si="6"/>
        <v>0.22547914317929951</v>
      </c>
      <c r="D64" s="3">
        <f t="shared" si="7"/>
        <v>8.6809470123845927</v>
      </c>
      <c r="E64" s="3">
        <f t="shared" si="8"/>
        <v>1.3528748590755981</v>
      </c>
      <c r="F64" s="3">
        <f t="shared" si="9"/>
        <v>6.9898534385845892</v>
      </c>
      <c r="G64" s="3">
        <f t="shared" si="10"/>
        <v>1.465614430684596</v>
      </c>
      <c r="H64" s="3">
        <f t="shared" si="11"/>
        <v>0.56369785798459304</v>
      </c>
      <c r="I64" s="3">
        <f t="shared" si="12"/>
        <v>2.0186477345845901</v>
      </c>
      <c r="J64" s="3">
        <f t="shared" si="13"/>
        <v>0</v>
      </c>
    </row>
    <row r="65" spans="2:10" x14ac:dyDescent="0.2">
      <c r="B65" s="3">
        <f t="shared" si="5"/>
        <v>0.56369785794809957</v>
      </c>
      <c r="C65" s="3">
        <f t="shared" si="6"/>
        <v>0.11273957158960002</v>
      </c>
      <c r="D65" s="3">
        <f t="shared" si="7"/>
        <v>7.2153325817534011</v>
      </c>
      <c r="E65" s="3">
        <f t="shared" si="8"/>
        <v>1.2401352874858986</v>
      </c>
      <c r="F65" s="3">
        <f t="shared" si="9"/>
        <v>6.2006764374533958</v>
      </c>
      <c r="G65" s="3">
        <f t="shared" si="10"/>
        <v>3.2694475760533948</v>
      </c>
      <c r="H65" s="3">
        <f t="shared" si="11"/>
        <v>0.9019165727533931</v>
      </c>
      <c r="I65" s="3">
        <f t="shared" si="12"/>
        <v>3.9334430258533928</v>
      </c>
      <c r="J65" s="3">
        <f t="shared" si="13"/>
        <v>0</v>
      </c>
    </row>
    <row r="66" spans="2:10" x14ac:dyDescent="0.2">
      <c r="B66" s="3">
        <f t="shared" si="5"/>
        <v>0.56369785794809957</v>
      </c>
      <c r="C66" s="3">
        <f t="shared" si="6"/>
        <v>0.56369785794809957</v>
      </c>
      <c r="D66" s="3">
        <f t="shared" si="7"/>
        <v>10.259301014694898</v>
      </c>
      <c r="E66" s="3">
        <f t="shared" si="8"/>
        <v>2.2547914317924977</v>
      </c>
      <c r="F66" s="3">
        <f t="shared" si="9"/>
        <v>6.2006764373949039</v>
      </c>
      <c r="G66" s="3">
        <f t="shared" si="10"/>
        <v>2.2547914317948994</v>
      </c>
      <c r="H66" s="3">
        <f t="shared" si="11"/>
        <v>-0.11273957160510406</v>
      </c>
      <c r="I66" s="3">
        <f t="shared" si="12"/>
        <v>1.4554577124948906</v>
      </c>
      <c r="J66" s="3">
        <f t="shared" si="1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C8" zoomScaleNormal="100" workbookViewId="0">
      <selection activeCell="C35" sqref="C35:D37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65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35" sqref="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42</v>
      </c>
      <c r="I1" s="3" t="s">
        <v>18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73.0103806228</v>
      </c>
      <c r="I2" s="3">
        <v>75.432525951599999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73.702422145300005</v>
      </c>
      <c r="I3" s="3">
        <v>70.588235294100002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75.432525951599999</v>
      </c>
      <c r="I4" s="3">
        <v>75.778546712799994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75.778546712799994</v>
      </c>
      <c r="I5" s="3">
        <v>74.740484429099993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72.318339100299994</v>
      </c>
      <c r="I6" s="3">
        <v>74.740484429099993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73.356401384099996</v>
      </c>
      <c r="I7" s="3">
        <v>70.588235294100002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74.740484429099993</v>
      </c>
      <c r="I8" s="3">
        <v>68.858131487899996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75.432525951599999</v>
      </c>
      <c r="I9" s="3">
        <v>72.318339100299994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71.280276816599994</v>
      </c>
      <c r="I10" s="3">
        <v>70.588235294100002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76.470588235299999</v>
      </c>
      <c r="I11" s="3">
        <v>70.242214532900007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69.204152249100005</v>
      </c>
      <c r="I12" s="3">
        <v>73.0103806228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71.972318339099999</v>
      </c>
      <c r="I13" s="3">
        <v>72.664359861600005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70.242214532899993</v>
      </c>
      <c r="I14" s="3">
        <v>69.204152249100005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75.432525951599999</v>
      </c>
      <c r="I15" s="3">
        <v>74.394463667800011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71.972318339099999</v>
      </c>
      <c r="I16" s="3">
        <v>75.086505190300002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70.934256055399999</v>
      </c>
      <c r="I17" s="3">
        <v>68.5121107266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74.048442906600002</v>
      </c>
      <c r="I18" s="3">
        <v>78.892733563999997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75.432525951599999</v>
      </c>
      <c r="I19" s="3">
        <v>73.356401384099996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71.626297577900004</v>
      </c>
      <c r="I20" s="3">
        <v>69.550173010400002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71.280276816599994</v>
      </c>
      <c r="I21" s="3">
        <v>75.086505190300002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70.934256055399999</v>
      </c>
      <c r="I22" s="3">
        <v>75.086505190300002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70.934256055399999</v>
      </c>
      <c r="I23" s="3">
        <v>71.626297577900004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76.470588235299999</v>
      </c>
      <c r="I24" s="3">
        <v>71.972318339099999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70.934256055399999</v>
      </c>
      <c r="I25" s="3">
        <v>69.550173010400002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73.356401384099996</v>
      </c>
      <c r="I26" s="3">
        <v>76.816608996500008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69.896193771599997</v>
      </c>
      <c r="I27" s="3">
        <v>70.934256055399999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73.702422145300005</v>
      </c>
      <c r="I28" s="3">
        <v>70.588235294100002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74.394463667799997</v>
      </c>
      <c r="I29" s="3">
        <v>70.588235294100002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68.858131487899996</v>
      </c>
      <c r="I31" s="3">
        <v>70.242214532900007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>AVERAGE(H1:H31)</f>
        <v>72.825836216850021</v>
      </c>
      <c r="I33" s="3">
        <f t="shared" si="0"/>
        <v>72.422145328720006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>STDEV(H2:H31)</f>
        <v>2.197339091782025</v>
      </c>
      <c r="I34" s="3">
        <f t="shared" si="1"/>
        <v>2.6495122737394672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>(AVERAGE(H37:H66)/STDEV(H37:H66))*SQRT(50)</f>
        <v>4.7601289179337813</v>
      </c>
      <c r="I35" s="3">
        <f t="shared" si="2"/>
        <v>5.2290813272256313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 t="shared" ref="H37:H66" si="3">B2-H2</f>
        <v>4.4201749327556001</v>
      </c>
      <c r="I37" s="3">
        <f t="shared" ref="I37:I66" si="4">B2-I2</f>
        <v>1.9980296039556009</v>
      </c>
      <c r="J37" s="3">
        <f t="shared" ref="J37:J66" si="5">B2-J2</f>
        <v>0.34722222222229959</v>
      </c>
    </row>
    <row r="38" spans="1:10" x14ac:dyDescent="0.2">
      <c r="C38" s="3">
        <f t="shared" ref="C38:C66" si="6">B3-C3</f>
        <v>0</v>
      </c>
      <c r="D38" s="3">
        <f t="shared" ref="D38:D65" si="7">B3-D3</f>
        <v>13.057477893111098</v>
      </c>
      <c r="E38" s="3">
        <f t="shared" ref="E38:E66" si="8">B3-E3</f>
        <v>3.4722222222222001</v>
      </c>
      <c r="F38" s="3">
        <f t="shared" ref="F38:F65" si="9">B3-F3</f>
        <v>3.125</v>
      </c>
      <c r="G38" s="3">
        <f t="shared" ref="G38:G66" si="10">B3-G3</f>
        <v>-1.4753940791889022</v>
      </c>
      <c r="H38" s="3">
        <f t="shared" si="3"/>
        <v>-9.1311034188905182E-2</v>
      </c>
      <c r="I38" s="3">
        <f t="shared" si="4"/>
        <v>3.0228758170110979</v>
      </c>
      <c r="J38" s="3">
        <f t="shared" si="5"/>
        <v>-2.4305555555555998</v>
      </c>
    </row>
    <row r="39" spans="1:10" x14ac:dyDescent="0.2">
      <c r="C39" s="3">
        <f t="shared" si="6"/>
        <v>0.69444444444449971</v>
      </c>
      <c r="D39" s="3">
        <f t="shared" si="7"/>
        <v>18.942233756255597</v>
      </c>
      <c r="E39" s="3">
        <f t="shared" si="8"/>
        <v>1.3888888888888999</v>
      </c>
      <c r="F39" s="3">
        <f t="shared" si="9"/>
        <v>3.125</v>
      </c>
      <c r="G39" s="3">
        <f t="shared" si="10"/>
        <v>0.25711264895559793</v>
      </c>
      <c r="H39" s="3">
        <f t="shared" si="3"/>
        <v>-1.1269703960443991</v>
      </c>
      <c r="I39" s="3">
        <f t="shared" si="4"/>
        <v>-1.4729911572443939</v>
      </c>
      <c r="J39" s="3">
        <f t="shared" si="5"/>
        <v>2.0833333333333997</v>
      </c>
    </row>
    <row r="40" spans="1:10" x14ac:dyDescent="0.2">
      <c r="C40" s="3">
        <f t="shared" si="6"/>
        <v>2.0833333333333002</v>
      </c>
      <c r="D40" s="3">
        <f t="shared" si="7"/>
        <v>24.150567089588897</v>
      </c>
      <c r="E40" s="3">
        <f t="shared" si="8"/>
        <v>8.3333333333333002</v>
      </c>
      <c r="F40" s="3">
        <f t="shared" si="9"/>
        <v>10.0694444444445</v>
      </c>
      <c r="G40" s="3">
        <f t="shared" si="10"/>
        <v>3.7353421760889063</v>
      </c>
      <c r="H40" s="3">
        <f t="shared" si="3"/>
        <v>3.7353421760889063</v>
      </c>
      <c r="I40" s="3">
        <f t="shared" si="4"/>
        <v>4.7734044597889067</v>
      </c>
      <c r="J40" s="3">
        <f t="shared" si="5"/>
        <v>6.5972222222222001</v>
      </c>
    </row>
    <row r="41" spans="1:10" x14ac:dyDescent="0.2">
      <c r="C41" s="3">
        <f t="shared" si="6"/>
        <v>2.0833333333333002</v>
      </c>
      <c r="D41" s="3">
        <f t="shared" si="7"/>
        <v>15.832852748944397</v>
      </c>
      <c r="E41" s="3">
        <f t="shared" si="8"/>
        <v>2.0833333333333002</v>
      </c>
      <c r="F41" s="3">
        <f t="shared" si="9"/>
        <v>1.0416666666666003</v>
      </c>
      <c r="G41" s="3">
        <f t="shared" si="10"/>
        <v>-1.1221645520555938</v>
      </c>
      <c r="H41" s="3">
        <f t="shared" si="3"/>
        <v>3.3761053441444062</v>
      </c>
      <c r="I41" s="3">
        <f t="shared" si="4"/>
        <v>0.953960015344407</v>
      </c>
      <c r="J41" s="3">
        <f t="shared" si="5"/>
        <v>1.0416666666666003</v>
      </c>
    </row>
    <row r="42" spans="1:10" x14ac:dyDescent="0.2">
      <c r="C42" s="3">
        <f t="shared" si="6"/>
        <v>-0.34722222222229959</v>
      </c>
      <c r="D42" s="3">
        <f t="shared" si="7"/>
        <v>16.524894271444403</v>
      </c>
      <c r="E42" s="3">
        <f t="shared" si="8"/>
        <v>2.4305555555555003</v>
      </c>
      <c r="F42" s="3">
        <f t="shared" si="9"/>
        <v>3.125</v>
      </c>
      <c r="G42" s="3">
        <f t="shared" si="10"/>
        <v>-1.8142060745555995</v>
      </c>
      <c r="H42" s="3">
        <f t="shared" si="3"/>
        <v>2.338043060344404</v>
      </c>
      <c r="I42" s="3">
        <f t="shared" si="4"/>
        <v>5.106209150344398</v>
      </c>
      <c r="J42" s="3">
        <f t="shared" si="5"/>
        <v>2.0833333333333002</v>
      </c>
    </row>
    <row r="43" spans="1:10" x14ac:dyDescent="0.2">
      <c r="C43" s="3">
        <f t="shared" si="6"/>
        <v>0.34722222222220012</v>
      </c>
      <c r="D43" s="3">
        <f t="shared" si="7"/>
        <v>16.523692810422197</v>
      </c>
      <c r="E43" s="3">
        <f t="shared" si="8"/>
        <v>-0.34722222222220012</v>
      </c>
      <c r="F43" s="3">
        <f t="shared" si="9"/>
        <v>3.8194444444444002</v>
      </c>
      <c r="G43" s="3">
        <f t="shared" si="10"/>
        <v>-1.469386774277794</v>
      </c>
      <c r="H43" s="3">
        <f t="shared" si="3"/>
        <v>0.60673779312220688</v>
      </c>
      <c r="I43" s="3">
        <f t="shared" si="4"/>
        <v>6.489090734322204</v>
      </c>
      <c r="J43" s="3">
        <f t="shared" si="5"/>
        <v>1.0416666666666003</v>
      </c>
    </row>
    <row r="44" spans="1:10" x14ac:dyDescent="0.2">
      <c r="C44" s="3">
        <f t="shared" si="6"/>
        <v>1.0416666666666998</v>
      </c>
      <c r="D44" s="3">
        <f t="shared" si="7"/>
        <v>18.251393694777796</v>
      </c>
      <c r="E44" s="3">
        <f t="shared" si="8"/>
        <v>4.5138888888888999</v>
      </c>
      <c r="F44" s="3">
        <f t="shared" si="9"/>
        <v>4.8611111111111001</v>
      </c>
      <c r="G44" s="3">
        <f t="shared" si="10"/>
        <v>-4.5859765475221934</v>
      </c>
      <c r="H44" s="3">
        <f t="shared" si="3"/>
        <v>-0.77974817382219896</v>
      </c>
      <c r="I44" s="3">
        <f t="shared" si="4"/>
        <v>2.3344386774778059</v>
      </c>
      <c r="J44" s="3">
        <f t="shared" si="5"/>
        <v>3.4722222222222001</v>
      </c>
    </row>
    <row r="45" spans="1:10" x14ac:dyDescent="0.2">
      <c r="C45" s="3">
        <f t="shared" si="6"/>
        <v>1.0416666666666003</v>
      </c>
      <c r="D45" s="3">
        <f t="shared" si="7"/>
        <v>21.373990772733301</v>
      </c>
      <c r="E45" s="3">
        <f t="shared" si="8"/>
        <v>1.3888888888888999</v>
      </c>
      <c r="F45" s="3">
        <f t="shared" si="9"/>
        <v>0.69444444444440023</v>
      </c>
      <c r="G45" s="3">
        <f t="shared" si="10"/>
        <v>3.0348904267332983</v>
      </c>
      <c r="H45" s="3">
        <f t="shared" si="3"/>
        <v>5.8030565167333066</v>
      </c>
      <c r="I45" s="3">
        <f t="shared" si="4"/>
        <v>6.495098039233298</v>
      </c>
      <c r="J45" s="3">
        <f t="shared" si="5"/>
        <v>5.9027777777777004</v>
      </c>
    </row>
    <row r="46" spans="1:10" x14ac:dyDescent="0.2">
      <c r="C46" s="3">
        <f t="shared" si="6"/>
        <v>1.0416666666666998</v>
      </c>
      <c r="D46" s="3">
        <f t="shared" si="7"/>
        <v>17.5581507112556</v>
      </c>
      <c r="E46" s="3">
        <f t="shared" si="8"/>
        <v>4.8611111111111995</v>
      </c>
      <c r="F46" s="3">
        <f t="shared" si="9"/>
        <v>5.2083333333333997</v>
      </c>
      <c r="G46" s="3">
        <f t="shared" si="10"/>
        <v>0.94915417145560355</v>
      </c>
      <c r="H46" s="3">
        <f t="shared" si="3"/>
        <v>-2.1650326797443995</v>
      </c>
      <c r="I46" s="3">
        <f t="shared" si="4"/>
        <v>4.0633410226555924</v>
      </c>
      <c r="J46" s="3">
        <f t="shared" si="5"/>
        <v>2.0833333333333997</v>
      </c>
    </row>
    <row r="47" spans="1:10" x14ac:dyDescent="0.2">
      <c r="C47" s="3">
        <f t="shared" si="6"/>
        <v>0.69444444444449971</v>
      </c>
      <c r="D47" s="3">
        <f t="shared" si="7"/>
        <v>13.759131103388903</v>
      </c>
      <c r="E47" s="3">
        <f t="shared" si="8"/>
        <v>7.2916666666666998</v>
      </c>
      <c r="F47" s="3">
        <f t="shared" si="9"/>
        <v>5.5555555555555998</v>
      </c>
      <c r="G47" s="3">
        <f t="shared" si="10"/>
        <v>4.4165705497889007</v>
      </c>
      <c r="H47" s="3">
        <f t="shared" si="3"/>
        <v>7.1847366397888948</v>
      </c>
      <c r="I47" s="3">
        <f t="shared" si="4"/>
        <v>3.3785082660889003</v>
      </c>
      <c r="J47" s="3">
        <f t="shared" si="5"/>
        <v>-2.7777777777777999</v>
      </c>
    </row>
    <row r="48" spans="1:10" x14ac:dyDescent="0.2">
      <c r="C48" s="3">
        <f t="shared" si="6"/>
        <v>-1.3888888888888999</v>
      </c>
      <c r="D48" s="3">
        <f t="shared" si="7"/>
        <v>15.829248365977797</v>
      </c>
      <c r="E48" s="3">
        <f t="shared" si="8"/>
        <v>1.7361111111111001</v>
      </c>
      <c r="F48" s="3">
        <f t="shared" si="9"/>
        <v>1.3888888888888999</v>
      </c>
      <c r="G48" s="3">
        <f t="shared" si="10"/>
        <v>-3.5479142637222054</v>
      </c>
      <c r="H48" s="3">
        <f t="shared" si="3"/>
        <v>2.6804594386778007</v>
      </c>
      <c r="I48" s="3">
        <f t="shared" si="4"/>
        <v>1.9884179161777951</v>
      </c>
      <c r="J48" s="3">
        <f t="shared" si="5"/>
        <v>0.34722222222220012</v>
      </c>
    </row>
    <row r="49" spans="3:10" x14ac:dyDescent="0.2">
      <c r="C49" s="3">
        <f t="shared" si="6"/>
        <v>-0.34722222222220012</v>
      </c>
      <c r="D49" s="3">
        <f t="shared" si="7"/>
        <v>16.1692618223667</v>
      </c>
      <c r="E49" s="3">
        <f t="shared" si="8"/>
        <v>-6.5972222222222001</v>
      </c>
      <c r="F49" s="3">
        <f t="shared" si="9"/>
        <v>-0.34722222222220012</v>
      </c>
      <c r="G49" s="3">
        <f t="shared" si="10"/>
        <v>-3.5539215686332994</v>
      </c>
      <c r="H49" s="3">
        <f t="shared" si="3"/>
        <v>2.6744521337667067</v>
      </c>
      <c r="I49" s="3">
        <f t="shared" si="4"/>
        <v>3.7125144175666946</v>
      </c>
      <c r="J49" s="3">
        <f t="shared" si="5"/>
        <v>-0.34722222222220012</v>
      </c>
    </row>
    <row r="50" spans="3:10" x14ac:dyDescent="0.2">
      <c r="C50" s="3">
        <f t="shared" si="6"/>
        <v>-0.69444444444449971</v>
      </c>
      <c r="D50" s="3">
        <f t="shared" si="7"/>
        <v>18.945838139222197</v>
      </c>
      <c r="E50" s="3">
        <f t="shared" si="8"/>
        <v>2.0833333333333002</v>
      </c>
      <c r="F50" s="3">
        <f t="shared" si="9"/>
        <v>3.8194444444444002</v>
      </c>
      <c r="G50" s="3">
        <f t="shared" si="10"/>
        <v>0.26071703192219786</v>
      </c>
      <c r="H50" s="3">
        <f t="shared" si="3"/>
        <v>-8.5303729377798732E-2</v>
      </c>
      <c r="I50" s="3">
        <f t="shared" si="4"/>
        <v>0.95275855442218926</v>
      </c>
      <c r="J50" s="3">
        <f t="shared" si="5"/>
        <v>1.7361111111111001</v>
      </c>
    </row>
    <row r="51" spans="3:10" x14ac:dyDescent="0.2">
      <c r="C51" s="3">
        <f t="shared" si="6"/>
        <v>1.3888888888888005</v>
      </c>
      <c r="D51" s="3">
        <f t="shared" si="7"/>
        <v>21.369184928844398</v>
      </c>
      <c r="E51" s="3">
        <f t="shared" si="8"/>
        <v>2.7777777777777004</v>
      </c>
      <c r="F51" s="3">
        <f t="shared" si="9"/>
        <v>2.7777777777777004</v>
      </c>
      <c r="G51" s="3">
        <f t="shared" si="10"/>
        <v>3.0300845828443954</v>
      </c>
      <c r="H51" s="3">
        <f t="shared" si="3"/>
        <v>3.722126105344401</v>
      </c>
      <c r="I51" s="3">
        <f t="shared" si="4"/>
        <v>0.60793925414439798</v>
      </c>
      <c r="J51" s="3">
        <f t="shared" si="5"/>
        <v>0</v>
      </c>
    </row>
    <row r="52" spans="3:10" x14ac:dyDescent="0.2">
      <c r="C52" s="3">
        <f t="shared" si="6"/>
        <v>1.0416666666666003</v>
      </c>
      <c r="D52" s="3">
        <f t="shared" si="7"/>
        <v>14.096741637833297</v>
      </c>
      <c r="E52" s="3">
        <f t="shared" si="8"/>
        <v>2.4305555555555003</v>
      </c>
      <c r="F52" s="3">
        <f t="shared" si="9"/>
        <v>3.125</v>
      </c>
      <c r="G52" s="3">
        <f t="shared" si="10"/>
        <v>-9.0109573266701659E-2</v>
      </c>
      <c r="H52" s="3">
        <f t="shared" si="3"/>
        <v>3.0240772779333014</v>
      </c>
      <c r="I52" s="3">
        <f t="shared" si="4"/>
        <v>5.4462226067333006</v>
      </c>
      <c r="J52" s="3">
        <f t="shared" si="5"/>
        <v>2.7777777777777004</v>
      </c>
    </row>
    <row r="53" spans="3:10" x14ac:dyDescent="0.2">
      <c r="C53" s="3">
        <f t="shared" si="6"/>
        <v>0</v>
      </c>
      <c r="D53" s="3">
        <f t="shared" si="7"/>
        <v>10.983756247555597</v>
      </c>
      <c r="E53" s="3">
        <f t="shared" si="8"/>
        <v>2.0833333333333997</v>
      </c>
      <c r="F53" s="3">
        <f t="shared" si="9"/>
        <v>2.4305555555555998</v>
      </c>
      <c r="G53" s="3">
        <f t="shared" si="10"/>
        <v>3.7173202614555976</v>
      </c>
      <c r="H53" s="3">
        <f t="shared" si="3"/>
        <v>0.25711264895559793</v>
      </c>
      <c r="I53" s="3">
        <f t="shared" si="4"/>
        <v>-4.5871780084443969</v>
      </c>
      <c r="J53" s="3">
        <f t="shared" si="5"/>
        <v>0</v>
      </c>
    </row>
    <row r="54" spans="3:10" x14ac:dyDescent="0.2">
      <c r="C54" s="3">
        <f t="shared" si="6"/>
        <v>1.3888888888888999</v>
      </c>
      <c r="D54" s="3">
        <f t="shared" si="7"/>
        <v>12.704248365977797</v>
      </c>
      <c r="E54" s="3">
        <f t="shared" si="8"/>
        <v>-4.5138888888888999</v>
      </c>
      <c r="F54" s="3">
        <f t="shared" si="9"/>
        <v>-1.3888888888888999</v>
      </c>
      <c r="G54" s="3">
        <f t="shared" si="10"/>
        <v>0.5935217223778011</v>
      </c>
      <c r="H54" s="3">
        <f t="shared" si="3"/>
        <v>-3.904748173822199</v>
      </c>
      <c r="I54" s="3">
        <f t="shared" si="4"/>
        <v>-1.8286236063221963</v>
      </c>
      <c r="J54" s="3">
        <f t="shared" si="5"/>
        <v>-0.34722222222220012</v>
      </c>
    </row>
    <row r="55" spans="3:10" x14ac:dyDescent="0.2">
      <c r="C55" s="3">
        <f t="shared" si="6"/>
        <v>0</v>
      </c>
      <c r="D55" s="3">
        <f t="shared" si="7"/>
        <v>16.170463283388898</v>
      </c>
      <c r="E55" s="3">
        <f t="shared" si="8"/>
        <v>-1.7361111111111001</v>
      </c>
      <c r="F55" s="3">
        <f t="shared" si="9"/>
        <v>-4.1666666666666998</v>
      </c>
      <c r="G55" s="3">
        <f t="shared" si="10"/>
        <v>-1.4765955402110933</v>
      </c>
      <c r="H55" s="3">
        <f t="shared" si="3"/>
        <v>1.6375913109888955</v>
      </c>
      <c r="I55" s="3">
        <f t="shared" si="4"/>
        <v>3.7137158784888982</v>
      </c>
      <c r="J55" s="3">
        <f t="shared" si="5"/>
        <v>1.0416666666666998</v>
      </c>
    </row>
    <row r="56" spans="3:10" x14ac:dyDescent="0.2">
      <c r="C56" s="3">
        <f t="shared" si="6"/>
        <v>1.0416666666666998</v>
      </c>
      <c r="D56" s="3">
        <f t="shared" si="7"/>
        <v>11.660178777366703</v>
      </c>
      <c r="E56" s="3">
        <f t="shared" si="8"/>
        <v>-1.3888888888888999</v>
      </c>
      <c r="F56" s="3">
        <f t="shared" si="9"/>
        <v>1.0416666666666998</v>
      </c>
      <c r="G56" s="3">
        <f t="shared" si="10"/>
        <v>-2.5266724336332942</v>
      </c>
      <c r="H56" s="3">
        <f t="shared" si="3"/>
        <v>-1.4886101499332938</v>
      </c>
      <c r="I56" s="3">
        <f t="shared" si="4"/>
        <v>-5.2948385236333024</v>
      </c>
      <c r="J56" s="3">
        <f t="shared" si="5"/>
        <v>0</v>
      </c>
    </row>
    <row r="57" spans="3:10" x14ac:dyDescent="0.2">
      <c r="C57" s="3">
        <f t="shared" si="6"/>
        <v>1.7361111111111001</v>
      </c>
      <c r="D57" s="3">
        <f t="shared" si="7"/>
        <v>21.370386389866702</v>
      </c>
      <c r="E57" s="3">
        <f t="shared" si="8"/>
        <v>4.1666666666666998</v>
      </c>
      <c r="F57" s="3">
        <f t="shared" si="9"/>
        <v>6.9444444444444997</v>
      </c>
      <c r="G57" s="3">
        <f t="shared" si="10"/>
        <v>1.3011822375667066</v>
      </c>
      <c r="H57" s="3">
        <f t="shared" si="3"/>
        <v>5.107410611266701</v>
      </c>
      <c r="I57" s="3">
        <f t="shared" si="4"/>
        <v>0.95516147636669757</v>
      </c>
      <c r="J57" s="3">
        <f t="shared" si="5"/>
        <v>3.8194444444444997</v>
      </c>
    </row>
    <row r="58" spans="3:10" x14ac:dyDescent="0.2">
      <c r="C58" s="3">
        <f t="shared" si="6"/>
        <v>-0.69444444444449971</v>
      </c>
      <c r="D58" s="3">
        <f t="shared" si="7"/>
        <v>15.144415609411098</v>
      </c>
      <c r="E58" s="3">
        <f t="shared" si="8"/>
        <v>3.125</v>
      </c>
      <c r="F58" s="3">
        <f t="shared" si="9"/>
        <v>5.5555555555555003</v>
      </c>
      <c r="G58" s="3">
        <f t="shared" si="10"/>
        <v>5.1098135332110957</v>
      </c>
      <c r="H58" s="3">
        <f t="shared" si="3"/>
        <v>5.8018550557111013</v>
      </c>
      <c r="I58" s="3">
        <f t="shared" si="4"/>
        <v>5.1098135332110957</v>
      </c>
      <c r="J58" s="3">
        <f t="shared" si="5"/>
        <v>3.125</v>
      </c>
    </row>
    <row r="59" spans="3:10" x14ac:dyDescent="0.2">
      <c r="C59" s="3">
        <f t="shared" si="6"/>
        <v>-0.34722222222220012</v>
      </c>
      <c r="D59" s="3">
        <f t="shared" si="7"/>
        <v>17.560553633200001</v>
      </c>
      <c r="E59" s="3">
        <f t="shared" si="8"/>
        <v>1.3888888888888999</v>
      </c>
      <c r="F59" s="3">
        <f t="shared" si="9"/>
        <v>2.7777777777777999</v>
      </c>
      <c r="G59" s="3">
        <f t="shared" si="10"/>
        <v>4.0657439446000012</v>
      </c>
      <c r="H59" s="3">
        <f t="shared" si="3"/>
        <v>-1.4705882352999993</v>
      </c>
      <c r="I59" s="3">
        <f t="shared" si="4"/>
        <v>3.0276816609000008</v>
      </c>
      <c r="J59" s="3">
        <f t="shared" si="5"/>
        <v>-2.0833333333333002</v>
      </c>
    </row>
    <row r="60" spans="3:10" x14ac:dyDescent="0.2">
      <c r="C60" s="3">
        <f t="shared" si="6"/>
        <v>1.3888888888888999</v>
      </c>
      <c r="D60" s="3">
        <f t="shared" si="7"/>
        <v>12.706651287922199</v>
      </c>
      <c r="E60" s="3">
        <f t="shared" si="8"/>
        <v>-1.0416666666666998</v>
      </c>
      <c r="F60" s="3">
        <f t="shared" si="9"/>
        <v>3.4722222222222001</v>
      </c>
      <c r="G60" s="3">
        <f t="shared" si="10"/>
        <v>-4.2483660130777992</v>
      </c>
      <c r="H60" s="3">
        <f t="shared" si="3"/>
        <v>1.2879661668222013</v>
      </c>
      <c r="I60" s="3">
        <f t="shared" si="4"/>
        <v>2.6720492118221983</v>
      </c>
      <c r="J60" s="3">
        <f t="shared" si="5"/>
        <v>0</v>
      </c>
    </row>
    <row r="61" spans="3:10" x14ac:dyDescent="0.2">
      <c r="C61" s="3">
        <f t="shared" si="6"/>
        <v>0.34722222222220012</v>
      </c>
      <c r="D61" s="3">
        <f t="shared" si="7"/>
        <v>13.749519415611097</v>
      </c>
      <c r="E61" s="3">
        <f t="shared" si="8"/>
        <v>-0.69444444444449971</v>
      </c>
      <c r="F61" s="3">
        <f t="shared" si="9"/>
        <v>2.0833333333333002</v>
      </c>
      <c r="G61" s="3">
        <f t="shared" si="10"/>
        <v>2.3308342945111065</v>
      </c>
      <c r="H61" s="3">
        <f t="shared" si="3"/>
        <v>0.25470972701110384</v>
      </c>
      <c r="I61" s="3">
        <f t="shared" si="4"/>
        <v>-3.2054978853889082</v>
      </c>
      <c r="J61" s="3">
        <f t="shared" si="5"/>
        <v>-0.69444444444449971</v>
      </c>
    </row>
    <row r="62" spans="3:10" x14ac:dyDescent="0.2">
      <c r="C62" s="3">
        <f t="shared" si="6"/>
        <v>-0.69444444444449971</v>
      </c>
      <c r="D62" s="3">
        <f t="shared" si="7"/>
        <v>17.204921184122199</v>
      </c>
      <c r="E62" s="3">
        <f t="shared" si="8"/>
        <v>-1.7361111111111001</v>
      </c>
      <c r="F62" s="3">
        <f t="shared" si="9"/>
        <v>1.0416666666666003</v>
      </c>
      <c r="G62" s="3">
        <f t="shared" si="10"/>
        <v>-3.2103037293777987</v>
      </c>
      <c r="H62" s="3">
        <f t="shared" si="3"/>
        <v>2.3260284506222035</v>
      </c>
      <c r="I62" s="3">
        <f t="shared" si="4"/>
        <v>1.2879661668222013</v>
      </c>
      <c r="J62" s="3">
        <f t="shared" si="5"/>
        <v>1.0416666666666003</v>
      </c>
    </row>
    <row r="63" spans="3:10" x14ac:dyDescent="0.2">
      <c r="C63" s="3">
        <f t="shared" si="6"/>
        <v>1.0416666666666998</v>
      </c>
      <c r="D63" s="3">
        <f t="shared" si="7"/>
        <v>15.483227604777802</v>
      </c>
      <c r="E63" s="3">
        <f t="shared" si="8"/>
        <v>-2.7777777777777999</v>
      </c>
      <c r="F63" s="3">
        <f t="shared" si="9"/>
        <v>-0.69444444444440023</v>
      </c>
      <c r="G63" s="3">
        <f t="shared" si="10"/>
        <v>-2.509851980022205</v>
      </c>
      <c r="H63" s="3">
        <f t="shared" si="3"/>
        <v>0.95035563247779464</v>
      </c>
      <c r="I63" s="3">
        <f t="shared" si="4"/>
        <v>4.0645424836777977</v>
      </c>
      <c r="J63" s="3">
        <f t="shared" si="5"/>
        <v>-0.69444444444440023</v>
      </c>
    </row>
    <row r="64" spans="3:10" x14ac:dyDescent="0.2">
      <c r="C64" s="3">
        <f t="shared" si="6"/>
        <v>0.69444444444449971</v>
      </c>
      <c r="D64" s="3">
        <f t="shared" si="7"/>
        <v>19.635476739677799</v>
      </c>
      <c r="E64" s="3">
        <f t="shared" si="8"/>
        <v>2.7777777777777999</v>
      </c>
      <c r="F64" s="3">
        <f t="shared" si="9"/>
        <v>7.6388888888888999</v>
      </c>
      <c r="G64" s="3">
        <f t="shared" si="10"/>
        <v>3.7185217223778011</v>
      </c>
      <c r="H64" s="3">
        <f t="shared" si="3"/>
        <v>0.25831410997780324</v>
      </c>
      <c r="I64" s="3">
        <f t="shared" si="4"/>
        <v>4.0645424836777977</v>
      </c>
      <c r="J64" s="3">
        <f t="shared" si="5"/>
        <v>1.3888888888888999</v>
      </c>
    </row>
    <row r="65" spans="3:10" x14ac:dyDescent="0.2">
      <c r="C65" s="3">
        <f t="shared" si="6"/>
        <v>2.7777777777777004</v>
      </c>
      <c r="D65" s="3">
        <f t="shared" si="7"/>
        <v>17.556949250333297</v>
      </c>
      <c r="E65" s="3">
        <f t="shared" si="8"/>
        <v>-5.9027777777777999</v>
      </c>
      <c r="F65" s="3">
        <f t="shared" si="9"/>
        <v>-0.34722222222229959</v>
      </c>
      <c r="G65" s="3">
        <f t="shared" si="10"/>
        <v>4.0621395617333036</v>
      </c>
      <c r="H65" s="3">
        <f t="shared" si="3"/>
        <v>2.3320357554332958</v>
      </c>
      <c r="I65" s="3">
        <f t="shared" si="4"/>
        <v>2.3320357554332958</v>
      </c>
      <c r="J65" s="3">
        <f t="shared" si="5"/>
        <v>-1.3888888888888999</v>
      </c>
    </row>
    <row r="66" spans="3:10" x14ac:dyDescent="0.2">
      <c r="C66" s="3">
        <f t="shared" si="6"/>
        <v>1.7361111111111001</v>
      </c>
      <c r="D66" s="3">
        <f>B31-D31</f>
        <v>21.714004229122203</v>
      </c>
      <c r="E66" s="3">
        <f t="shared" si="8"/>
        <v>-3.8194444444444997</v>
      </c>
      <c r="F66" s="3">
        <f>B31-F31</f>
        <v>-1.3888888888888999</v>
      </c>
      <c r="G66" s="3">
        <f t="shared" si="10"/>
        <v>-8.5303729377798732E-2</v>
      </c>
      <c r="H66" s="3">
        <f t="shared" si="3"/>
        <v>6.489090734322204</v>
      </c>
      <c r="I66" s="3">
        <f t="shared" si="4"/>
        <v>5.1050076893221927</v>
      </c>
      <c r="J66" s="3">
        <f t="shared" si="5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I35" sqref="E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63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56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F33" sqref="F33:F35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63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7" zoomScaleNormal="100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62</v>
      </c>
      <c r="D1" s="3" t="s">
        <v>60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  <c r="B35" s="3">
        <f>(AVERAGE(B37:B66)/STDEV(B37:B66))*SQRT(50)</f>
        <v>15.675666993884041</v>
      </c>
      <c r="C35" s="3">
        <f>(AVERAGE(C37:C66)/STDEV(C37:C66))*SQRT(50)</f>
        <v>16.35009853772722</v>
      </c>
      <c r="D35" s="3">
        <f t="shared" ref="D35:J35" si="2">(AVERAGE(D37:D66)/STDEV(D37:D66))*SQRT(50)</f>
        <v>15.759975728001329</v>
      </c>
      <c r="E35" s="3">
        <f t="shared" si="2"/>
        <v>8.3419891454187987</v>
      </c>
      <c r="F35" s="3" t="e">
        <f t="shared" si="2"/>
        <v>#DIV/0!</v>
      </c>
      <c r="G35" s="3">
        <f t="shared" si="2"/>
        <v>7.923167595894073</v>
      </c>
      <c r="H35" s="3">
        <f t="shared" si="2"/>
        <v>22.019057026344562</v>
      </c>
      <c r="I35" s="3">
        <f t="shared" si="2"/>
        <v>17.182696881690998</v>
      </c>
      <c r="J35" s="3">
        <f t="shared" si="2"/>
        <v>16.68955820158628</v>
      </c>
    </row>
    <row r="37" spans="1:10" x14ac:dyDescent="0.2">
      <c r="B37" s="3">
        <f>F2-B2</f>
        <v>7.6923076923075939</v>
      </c>
      <c r="C37" s="3">
        <f>F2-C2</f>
        <v>3.5502958579881039</v>
      </c>
      <c r="D37" s="3">
        <f>F2-D2</f>
        <v>16.975287156247305</v>
      </c>
      <c r="E37" s="3">
        <f>F2-E2</f>
        <v>1.7751479289940022</v>
      </c>
      <c r="F37" s="3">
        <f>F2-F2</f>
        <v>0</v>
      </c>
      <c r="G37" s="3">
        <f>F2-G2</f>
        <v>1.0929342151473094</v>
      </c>
      <c r="H37" s="3">
        <f>F2-H2</f>
        <v>8.1517577445472966</v>
      </c>
      <c r="I37" s="3">
        <f>F2-I2</f>
        <v>6.9752871562473047</v>
      </c>
      <c r="J37" s="3">
        <f>F2-J2</f>
        <v>7.6923076923075939</v>
      </c>
    </row>
    <row r="38" spans="1:10" x14ac:dyDescent="0.2">
      <c r="B38" s="3">
        <f t="shared" ref="B38:B66" si="3">F3-B3</f>
        <v>11.242603550295897</v>
      </c>
      <c r="C38" s="3">
        <f t="shared" ref="C38:C66" si="4">F3-C3</f>
        <v>10.650887573964496</v>
      </c>
      <c r="D38" s="3">
        <f t="shared" ref="D38:D66" si="5">F3-D3</f>
        <v>11.684650191478696</v>
      </c>
      <c r="E38" s="3">
        <f t="shared" ref="E38:E66" si="6">F3-E3</f>
        <v>3.5502958579882034</v>
      </c>
      <c r="F38" s="3">
        <f t="shared" ref="F38:F66" si="7">F3-F3</f>
        <v>0</v>
      </c>
      <c r="G38" s="3">
        <f t="shared" ref="G38:G66" si="8">F3-G3</f>
        <v>5.2140619561786963</v>
      </c>
      <c r="H38" s="3">
        <f t="shared" ref="H38:H66" si="9">F3-H3</f>
        <v>14.037591367878704</v>
      </c>
      <c r="I38" s="3">
        <f t="shared" ref="I38:I66" si="10">F3-I3</f>
        <v>7.567003132578705</v>
      </c>
      <c r="J38" s="3">
        <f t="shared" ref="J38:J66" si="11">F3-J3</f>
        <v>12.426035502958598</v>
      </c>
    </row>
    <row r="39" spans="1:10" x14ac:dyDescent="0.2">
      <c r="B39" s="3">
        <f t="shared" si="3"/>
        <v>4.7337278106508052</v>
      </c>
      <c r="C39" s="3">
        <f t="shared" si="4"/>
        <v>5.3254437869822056</v>
      </c>
      <c r="D39" s="3">
        <f t="shared" si="5"/>
        <v>6.3870518621473025</v>
      </c>
      <c r="E39" s="3">
        <f t="shared" si="6"/>
        <v>2.3668639053254026</v>
      </c>
      <c r="F39" s="3">
        <f t="shared" si="7"/>
        <v>0</v>
      </c>
      <c r="G39" s="3">
        <f t="shared" si="8"/>
        <v>5.2105812739472981</v>
      </c>
      <c r="H39" s="3">
        <f t="shared" si="9"/>
        <v>9.9164636268473032</v>
      </c>
      <c r="I39" s="3">
        <f t="shared" si="10"/>
        <v>5.2105812739472981</v>
      </c>
      <c r="J39" s="3">
        <f t="shared" si="11"/>
        <v>6.5088757396449068</v>
      </c>
    </row>
    <row r="40" spans="1:10" x14ac:dyDescent="0.2">
      <c r="B40" s="3">
        <f t="shared" si="3"/>
        <v>14.792899408284001</v>
      </c>
      <c r="C40" s="3">
        <f t="shared" si="4"/>
        <v>6.5088757396450063</v>
      </c>
      <c r="D40" s="3">
        <f t="shared" si="5"/>
        <v>18.172641837835499</v>
      </c>
      <c r="E40" s="3">
        <f t="shared" si="6"/>
        <v>5.9171597633136059</v>
      </c>
      <c r="F40" s="3">
        <f t="shared" si="7"/>
        <v>0</v>
      </c>
      <c r="G40" s="3">
        <f t="shared" si="8"/>
        <v>6.9961712495354931</v>
      </c>
      <c r="H40" s="3">
        <f t="shared" si="9"/>
        <v>9.9373477201355058</v>
      </c>
      <c r="I40" s="3">
        <f t="shared" si="10"/>
        <v>14.054994778935509</v>
      </c>
      <c r="J40" s="3">
        <f t="shared" si="11"/>
        <v>14.2011834319527</v>
      </c>
    </row>
    <row r="41" spans="1:10" x14ac:dyDescent="0.2">
      <c r="B41" s="3">
        <f t="shared" si="3"/>
        <v>6.5088757396449068</v>
      </c>
      <c r="C41" s="3">
        <f t="shared" si="4"/>
        <v>3.5502958579881039</v>
      </c>
      <c r="D41" s="3">
        <f t="shared" si="5"/>
        <v>5.2105812739472981</v>
      </c>
      <c r="E41" s="3">
        <f t="shared" si="6"/>
        <v>4.1420118343195043</v>
      </c>
      <c r="F41" s="3">
        <f t="shared" si="7"/>
        <v>0</v>
      </c>
      <c r="G41" s="3">
        <f t="shared" si="8"/>
        <v>3.4458753915472897</v>
      </c>
      <c r="H41" s="3">
        <f t="shared" si="9"/>
        <v>8.7399930386472988</v>
      </c>
      <c r="I41" s="3">
        <f t="shared" si="10"/>
        <v>9.328228332747301</v>
      </c>
      <c r="J41" s="3">
        <f t="shared" si="11"/>
        <v>6.5088757396449068</v>
      </c>
    </row>
    <row r="42" spans="1:10" x14ac:dyDescent="0.2">
      <c r="B42" s="3">
        <f t="shared" si="3"/>
        <v>-0.59171597633140038</v>
      </c>
      <c r="C42" s="3">
        <f t="shared" si="4"/>
        <v>5.3254437869821913</v>
      </c>
      <c r="D42" s="3">
        <f t="shared" si="5"/>
        <v>7.5495997215219006</v>
      </c>
      <c r="E42" s="3">
        <f t="shared" si="6"/>
        <v>1.1834319526627013</v>
      </c>
      <c r="F42" s="3">
        <f t="shared" si="7"/>
        <v>0</v>
      </c>
      <c r="G42" s="3">
        <f t="shared" si="8"/>
        <v>5.1966585451219061</v>
      </c>
      <c r="H42" s="3">
        <f t="shared" si="9"/>
        <v>8.1378350156219028</v>
      </c>
      <c r="I42" s="3">
        <f t="shared" si="10"/>
        <v>6.3731291333218962</v>
      </c>
      <c r="J42" s="3">
        <f t="shared" si="11"/>
        <v>-0.59171597633140038</v>
      </c>
    </row>
    <row r="43" spans="1:10" x14ac:dyDescent="0.2">
      <c r="B43" s="3">
        <f t="shared" si="3"/>
        <v>5.325443786982305</v>
      </c>
      <c r="C43" s="3">
        <f t="shared" si="4"/>
        <v>6.5088757396450063</v>
      </c>
      <c r="D43" s="3">
        <f t="shared" si="5"/>
        <v>6.9718064741159935</v>
      </c>
      <c r="E43" s="3">
        <f t="shared" si="6"/>
        <v>2.958579881656803</v>
      </c>
      <c r="F43" s="3">
        <f t="shared" si="7"/>
        <v>0</v>
      </c>
      <c r="G43" s="3">
        <f t="shared" si="8"/>
        <v>3.442394709315991</v>
      </c>
      <c r="H43" s="3">
        <f t="shared" si="9"/>
        <v>8.7365123564160001</v>
      </c>
      <c r="I43" s="3">
        <f t="shared" si="10"/>
        <v>11.677688827015999</v>
      </c>
      <c r="J43" s="3">
        <f t="shared" si="11"/>
        <v>4.1420118343195043</v>
      </c>
    </row>
    <row r="44" spans="1:10" x14ac:dyDescent="0.2">
      <c r="B44" s="3">
        <f t="shared" si="3"/>
        <v>5.9171597633135917</v>
      </c>
      <c r="C44" s="3">
        <f t="shared" si="4"/>
        <v>4.14201183431949</v>
      </c>
      <c r="D44" s="3">
        <f t="shared" si="5"/>
        <v>4.0132265924591906</v>
      </c>
      <c r="E44" s="3">
        <f t="shared" si="6"/>
        <v>-2.3668639053254026</v>
      </c>
      <c r="F44" s="3">
        <f t="shared" si="7"/>
        <v>0</v>
      </c>
      <c r="G44" s="3">
        <f t="shared" si="8"/>
        <v>-1.8691263487408065</v>
      </c>
      <c r="H44" s="3">
        <f t="shared" si="9"/>
        <v>8.1308736512591935</v>
      </c>
      <c r="I44" s="3">
        <f t="shared" si="10"/>
        <v>6.3661677688591993</v>
      </c>
      <c r="J44" s="3">
        <f t="shared" si="11"/>
        <v>7.6923076923076934</v>
      </c>
    </row>
    <row r="45" spans="1:10" x14ac:dyDescent="0.2">
      <c r="B45" s="3">
        <f t="shared" si="3"/>
        <v>4.7337278106509046</v>
      </c>
      <c r="C45" s="3">
        <f t="shared" si="4"/>
        <v>4.7337278106509046</v>
      </c>
      <c r="D45" s="3">
        <f t="shared" si="5"/>
        <v>1.6707274625533017</v>
      </c>
      <c r="E45" s="3">
        <f t="shared" si="6"/>
        <v>2.3668639053255021</v>
      </c>
      <c r="F45" s="3">
        <f t="shared" si="7"/>
        <v>0</v>
      </c>
      <c r="G45" s="3">
        <f t="shared" si="8"/>
        <v>2.2589627566532897</v>
      </c>
      <c r="H45" s="3">
        <f t="shared" si="9"/>
        <v>11.0824921684533</v>
      </c>
      <c r="I45" s="3">
        <f t="shared" si="10"/>
        <v>4.6119039331533003</v>
      </c>
      <c r="J45" s="3">
        <f t="shared" si="11"/>
        <v>4.7337278106509046</v>
      </c>
    </row>
    <row r="46" spans="1:10" x14ac:dyDescent="0.2">
      <c r="B46" s="3">
        <f t="shared" si="3"/>
        <v>14.2011834319526</v>
      </c>
      <c r="C46" s="3">
        <f t="shared" si="4"/>
        <v>8.2840236686390085</v>
      </c>
      <c r="D46" s="3">
        <f t="shared" si="5"/>
        <v>14.044552732341401</v>
      </c>
      <c r="E46" s="3">
        <f t="shared" si="6"/>
        <v>4.1420118343195043</v>
      </c>
      <c r="F46" s="3">
        <f t="shared" si="7"/>
        <v>0</v>
      </c>
      <c r="G46" s="3">
        <f t="shared" si="8"/>
        <v>5.8092586146413936</v>
      </c>
      <c r="H46" s="3">
        <f t="shared" si="9"/>
        <v>12.279846849941407</v>
      </c>
      <c r="I46" s="3">
        <f t="shared" si="10"/>
        <v>9.3386703794413961</v>
      </c>
      <c r="J46" s="3">
        <f t="shared" si="11"/>
        <v>14.2011834319526</v>
      </c>
    </row>
    <row r="47" spans="1:10" x14ac:dyDescent="0.2">
      <c r="B47" s="3">
        <f t="shared" si="3"/>
        <v>14.2011834319527</v>
      </c>
      <c r="C47" s="3">
        <f t="shared" si="4"/>
        <v>9.4674556213017951</v>
      </c>
      <c r="D47" s="3">
        <f t="shared" si="5"/>
        <v>9.9234249913100996</v>
      </c>
      <c r="E47" s="3">
        <f t="shared" si="6"/>
        <v>1.1834319526628008</v>
      </c>
      <c r="F47" s="3">
        <f t="shared" si="7"/>
        <v>0</v>
      </c>
      <c r="G47" s="3">
        <f t="shared" si="8"/>
        <v>9.9234249913100996</v>
      </c>
      <c r="H47" s="3">
        <f t="shared" si="9"/>
        <v>9.9234249913100996</v>
      </c>
      <c r="I47" s="3">
        <f t="shared" si="10"/>
        <v>14.629307344210105</v>
      </c>
      <c r="J47" s="3">
        <f t="shared" si="11"/>
        <v>14.2011834319527</v>
      </c>
    </row>
    <row r="48" spans="1:10" x14ac:dyDescent="0.2">
      <c r="B48" s="3">
        <f t="shared" si="3"/>
        <v>8.8757396449703947</v>
      </c>
      <c r="C48" s="3">
        <f t="shared" si="4"/>
        <v>4.7337278106509046</v>
      </c>
      <c r="D48" s="3">
        <f t="shared" si="5"/>
        <v>5.7918552035846034</v>
      </c>
      <c r="E48" s="3">
        <f t="shared" si="6"/>
        <v>2.958579881656803</v>
      </c>
      <c r="F48" s="3">
        <f t="shared" si="7"/>
        <v>0</v>
      </c>
      <c r="G48" s="3">
        <f t="shared" si="8"/>
        <v>5.2036199094846012</v>
      </c>
      <c r="H48" s="3">
        <f t="shared" si="9"/>
        <v>14.615384615384599</v>
      </c>
      <c r="I48" s="3">
        <f t="shared" si="10"/>
        <v>13.438914027184595</v>
      </c>
      <c r="J48" s="3">
        <f t="shared" si="11"/>
        <v>9.4674556213017951</v>
      </c>
    </row>
    <row r="49" spans="2:10" x14ac:dyDescent="0.2">
      <c r="B49" s="3">
        <f t="shared" si="3"/>
        <v>7.100591715976293</v>
      </c>
      <c r="C49" s="3">
        <f t="shared" si="4"/>
        <v>5.3254437869822056</v>
      </c>
      <c r="D49" s="3">
        <f t="shared" si="5"/>
        <v>1.6742081447846004</v>
      </c>
      <c r="E49" s="3">
        <f t="shared" si="6"/>
        <v>5.3254437869822056</v>
      </c>
      <c r="F49" s="3">
        <f t="shared" si="7"/>
        <v>0</v>
      </c>
      <c r="G49" s="3">
        <f t="shared" si="8"/>
        <v>3.4389140271845946</v>
      </c>
      <c r="H49" s="3">
        <f t="shared" si="9"/>
        <v>6.9683257918845953</v>
      </c>
      <c r="I49" s="3">
        <f t="shared" si="10"/>
        <v>13.438914027184595</v>
      </c>
      <c r="J49" s="3">
        <f t="shared" si="11"/>
        <v>7.6923076923076934</v>
      </c>
    </row>
    <row r="50" spans="2:10" x14ac:dyDescent="0.2">
      <c r="B50" s="3">
        <f t="shared" si="3"/>
        <v>8.2840236686389943</v>
      </c>
      <c r="C50" s="3">
        <f t="shared" si="4"/>
        <v>5.3254437869822056</v>
      </c>
      <c r="D50" s="3">
        <f t="shared" si="5"/>
        <v>10.508179603178704</v>
      </c>
      <c r="E50" s="3">
        <f t="shared" si="6"/>
        <v>3.5502958579882034</v>
      </c>
      <c r="F50" s="3">
        <f t="shared" si="7"/>
        <v>0</v>
      </c>
      <c r="G50" s="3">
        <f t="shared" si="8"/>
        <v>0.50817960317870359</v>
      </c>
      <c r="H50" s="3">
        <f t="shared" si="9"/>
        <v>9.3317090149786992</v>
      </c>
      <c r="I50" s="3">
        <f t="shared" si="10"/>
        <v>8.1552384267786948</v>
      </c>
      <c r="J50" s="3">
        <f t="shared" si="11"/>
        <v>7.1005917159763072</v>
      </c>
    </row>
    <row r="51" spans="2:10" x14ac:dyDescent="0.2">
      <c r="B51" s="3">
        <f t="shared" si="3"/>
        <v>3.5502958579880897</v>
      </c>
      <c r="C51" s="3">
        <f t="shared" si="4"/>
        <v>1.775147928993988</v>
      </c>
      <c r="D51" s="3">
        <f t="shared" si="5"/>
        <v>3.4110685694336951</v>
      </c>
      <c r="E51" s="3">
        <f t="shared" si="6"/>
        <v>-1.7751479289941017</v>
      </c>
      <c r="F51" s="3">
        <f t="shared" si="7"/>
        <v>0</v>
      </c>
      <c r="G51" s="3">
        <f t="shared" si="8"/>
        <v>-3.0595196658663042</v>
      </c>
      <c r="H51" s="3">
        <f t="shared" si="9"/>
        <v>7.528715628233698</v>
      </c>
      <c r="I51" s="3">
        <f t="shared" si="10"/>
        <v>2.2345979812336907</v>
      </c>
      <c r="J51" s="3">
        <f t="shared" si="11"/>
        <v>4.7337278106508904</v>
      </c>
    </row>
    <row r="52" spans="2:10" x14ac:dyDescent="0.2">
      <c r="B52" s="3">
        <f t="shared" si="3"/>
        <v>5.3254437869822056</v>
      </c>
      <c r="C52" s="3">
        <f t="shared" si="4"/>
        <v>5.9171597633136059</v>
      </c>
      <c r="D52" s="3">
        <f t="shared" si="5"/>
        <v>13.445875391547304</v>
      </c>
      <c r="E52" s="3">
        <f t="shared" si="6"/>
        <v>2.3668639053254026</v>
      </c>
      <c r="F52" s="3">
        <f t="shared" si="7"/>
        <v>0</v>
      </c>
      <c r="G52" s="3">
        <f t="shared" si="8"/>
        <v>4.0341106856472919</v>
      </c>
      <c r="H52" s="3">
        <f t="shared" si="9"/>
        <v>15.210581273947298</v>
      </c>
      <c r="I52" s="3">
        <f t="shared" si="10"/>
        <v>6.9752871562473047</v>
      </c>
      <c r="J52" s="3">
        <f t="shared" si="11"/>
        <v>4.7337278106508052</v>
      </c>
    </row>
    <row r="53" spans="2:10" x14ac:dyDescent="0.2">
      <c r="B53" s="3">
        <f t="shared" si="3"/>
        <v>8.8757396449703947</v>
      </c>
      <c r="C53" s="3">
        <f t="shared" si="4"/>
        <v>7.6923076923076934</v>
      </c>
      <c r="D53" s="3">
        <f t="shared" si="5"/>
        <v>11.085972850684598</v>
      </c>
      <c r="E53" s="3">
        <f t="shared" si="6"/>
        <v>1.1834319526627013</v>
      </c>
      <c r="F53" s="3">
        <f t="shared" si="7"/>
        <v>0</v>
      </c>
      <c r="G53" s="3">
        <f t="shared" si="8"/>
        <v>2.2624434388845884</v>
      </c>
      <c r="H53" s="3">
        <f t="shared" si="9"/>
        <v>9.9095022624845939</v>
      </c>
      <c r="I53" s="3">
        <f t="shared" si="10"/>
        <v>5.7918552035846034</v>
      </c>
      <c r="J53" s="3">
        <f t="shared" si="11"/>
        <v>10.059171597633096</v>
      </c>
    </row>
    <row r="54" spans="2:10" x14ac:dyDescent="0.2">
      <c r="B54" s="3">
        <f t="shared" si="3"/>
        <v>5.9171597633136059</v>
      </c>
      <c r="C54" s="3">
        <f t="shared" si="4"/>
        <v>9.4674556213016956</v>
      </c>
      <c r="D54" s="3">
        <f t="shared" si="5"/>
        <v>11.092934215147295</v>
      </c>
      <c r="E54" s="3">
        <f t="shared" si="6"/>
        <v>0</v>
      </c>
      <c r="F54" s="3">
        <f t="shared" si="7"/>
        <v>0</v>
      </c>
      <c r="G54" s="3">
        <f t="shared" si="8"/>
        <v>6.9752871562473047</v>
      </c>
      <c r="H54" s="3">
        <f t="shared" si="9"/>
        <v>12.2694048033473</v>
      </c>
      <c r="I54" s="3">
        <f t="shared" si="10"/>
        <v>8.1517577445472966</v>
      </c>
      <c r="J54" s="3">
        <f t="shared" si="11"/>
        <v>7.6923076923075939</v>
      </c>
    </row>
    <row r="55" spans="2:10" x14ac:dyDescent="0.2">
      <c r="B55" s="3">
        <f t="shared" si="3"/>
        <v>10.059171597633195</v>
      </c>
      <c r="C55" s="3">
        <f t="shared" si="4"/>
        <v>6.5088757396450063</v>
      </c>
      <c r="D55" s="3">
        <f t="shared" si="5"/>
        <v>11.099895579510104</v>
      </c>
      <c r="E55" s="3">
        <f t="shared" si="6"/>
        <v>1.1834319526628008</v>
      </c>
      <c r="F55" s="3">
        <f t="shared" si="7"/>
        <v>0</v>
      </c>
      <c r="G55" s="3">
        <f t="shared" si="8"/>
        <v>5.8057779325100967</v>
      </c>
      <c r="H55" s="3">
        <f t="shared" si="9"/>
        <v>9.9234249913100996</v>
      </c>
      <c r="I55" s="3">
        <f t="shared" si="10"/>
        <v>5.8057779325100967</v>
      </c>
      <c r="J55" s="3">
        <f t="shared" si="11"/>
        <v>10.650887573964496</v>
      </c>
    </row>
    <row r="56" spans="2:10" x14ac:dyDescent="0.2">
      <c r="B56" s="3">
        <f t="shared" si="3"/>
        <v>5.9171597633135917</v>
      </c>
      <c r="C56" s="3">
        <f t="shared" si="4"/>
        <v>2.3668639053255021</v>
      </c>
      <c r="D56" s="3">
        <f t="shared" si="5"/>
        <v>7.5530804037532988</v>
      </c>
      <c r="E56" s="3">
        <f t="shared" si="6"/>
        <v>1.7751479289941017</v>
      </c>
      <c r="F56" s="3">
        <f t="shared" si="7"/>
        <v>0</v>
      </c>
      <c r="G56" s="3">
        <f t="shared" si="8"/>
        <v>4.0236686390532981</v>
      </c>
      <c r="H56" s="3">
        <f t="shared" si="9"/>
        <v>6.9648451096532966</v>
      </c>
      <c r="I56" s="3">
        <f t="shared" si="10"/>
        <v>12.258962756653304</v>
      </c>
      <c r="J56" s="3">
        <f t="shared" si="11"/>
        <v>4.7337278106509046</v>
      </c>
    </row>
    <row r="57" spans="2:10" x14ac:dyDescent="0.2">
      <c r="B57" s="3">
        <f t="shared" si="3"/>
        <v>12.426035502958598</v>
      </c>
      <c r="C57" s="3">
        <f t="shared" si="4"/>
        <v>7.6923076923076934</v>
      </c>
      <c r="D57" s="3">
        <f t="shared" si="5"/>
        <v>9.317786286153293</v>
      </c>
      <c r="E57" s="3">
        <f t="shared" si="6"/>
        <v>1.1834319526628008</v>
      </c>
      <c r="F57" s="3">
        <f t="shared" si="7"/>
        <v>0</v>
      </c>
      <c r="G57" s="3">
        <f t="shared" si="8"/>
        <v>1.0824921684532995</v>
      </c>
      <c r="H57" s="3">
        <f t="shared" si="9"/>
        <v>9.9060215802532952</v>
      </c>
      <c r="I57" s="3">
        <f t="shared" si="10"/>
        <v>5.2001392272533025</v>
      </c>
      <c r="J57" s="3">
        <f t="shared" si="11"/>
        <v>12.426035502958598</v>
      </c>
    </row>
    <row r="58" spans="2:10" x14ac:dyDescent="0.2">
      <c r="B58" s="3">
        <f t="shared" si="3"/>
        <v>10.059171597633096</v>
      </c>
      <c r="C58" s="3">
        <f t="shared" si="4"/>
        <v>10.059171597633096</v>
      </c>
      <c r="D58" s="3">
        <f t="shared" si="5"/>
        <v>8.7399930386472988</v>
      </c>
      <c r="E58" s="3">
        <f t="shared" si="6"/>
        <v>2.958579881656803</v>
      </c>
      <c r="F58" s="3">
        <f t="shared" si="7"/>
        <v>0</v>
      </c>
      <c r="G58" s="3">
        <f t="shared" si="8"/>
        <v>4.6223459798472959</v>
      </c>
      <c r="H58" s="3">
        <f t="shared" si="9"/>
        <v>15.210581273947298</v>
      </c>
      <c r="I58" s="3">
        <f t="shared" si="10"/>
        <v>16.975287156247305</v>
      </c>
      <c r="J58" s="3">
        <f t="shared" si="11"/>
        <v>10.650887573964496</v>
      </c>
    </row>
    <row r="59" spans="2:10" x14ac:dyDescent="0.2">
      <c r="B59" s="3">
        <f t="shared" si="3"/>
        <v>10.650887573964496</v>
      </c>
      <c r="C59" s="3">
        <f t="shared" si="4"/>
        <v>8.2840236686390085</v>
      </c>
      <c r="D59" s="3">
        <f t="shared" si="5"/>
        <v>15.809258614641408</v>
      </c>
      <c r="E59" s="3">
        <f t="shared" si="6"/>
        <v>2.958579881656803</v>
      </c>
      <c r="F59" s="3">
        <f t="shared" si="7"/>
        <v>0</v>
      </c>
      <c r="G59" s="3">
        <f t="shared" si="8"/>
        <v>5.8092586146413936</v>
      </c>
      <c r="H59" s="3">
        <f t="shared" si="9"/>
        <v>7.573964497041402</v>
      </c>
      <c r="I59" s="3">
        <f t="shared" si="10"/>
        <v>14.632788026441403</v>
      </c>
      <c r="J59" s="3">
        <f t="shared" si="11"/>
        <v>11.242603550295797</v>
      </c>
    </row>
    <row r="60" spans="2:10" x14ac:dyDescent="0.2">
      <c r="B60" s="3">
        <f t="shared" si="3"/>
        <v>6.5088757396449068</v>
      </c>
      <c r="C60" s="3">
        <f t="shared" si="4"/>
        <v>2.958579881656803</v>
      </c>
      <c r="D60" s="3">
        <f t="shared" si="5"/>
        <v>13.445875391547304</v>
      </c>
      <c r="E60" s="3">
        <f t="shared" si="6"/>
        <v>4.1420118343195043</v>
      </c>
      <c r="F60" s="3">
        <f t="shared" si="7"/>
        <v>0</v>
      </c>
      <c r="G60" s="3">
        <f t="shared" si="8"/>
        <v>1.0929342151473094</v>
      </c>
      <c r="H60" s="3">
        <f t="shared" si="9"/>
        <v>12.857640097447302</v>
      </c>
      <c r="I60" s="3">
        <f t="shared" si="10"/>
        <v>8.1517577445472966</v>
      </c>
      <c r="J60" s="3">
        <f t="shared" si="11"/>
        <v>6.5088757396449068</v>
      </c>
    </row>
    <row r="61" spans="2:10" x14ac:dyDescent="0.2">
      <c r="B61" s="3">
        <f t="shared" si="3"/>
        <v>2.3668639053254026</v>
      </c>
      <c r="C61" s="3">
        <f t="shared" si="4"/>
        <v>2.3668639053254026</v>
      </c>
      <c r="D61" s="3">
        <f t="shared" si="5"/>
        <v>8.1273929690277953</v>
      </c>
      <c r="E61" s="3">
        <f t="shared" si="6"/>
        <v>-0.59171597633140038</v>
      </c>
      <c r="F61" s="3">
        <f t="shared" si="7"/>
        <v>0</v>
      </c>
      <c r="G61" s="3">
        <f t="shared" si="8"/>
        <v>-1.8726070309722047</v>
      </c>
      <c r="H61" s="3">
        <f t="shared" si="9"/>
        <v>5.1862164984277968</v>
      </c>
      <c r="I61" s="3">
        <f t="shared" si="10"/>
        <v>6.3626870866278011</v>
      </c>
      <c r="J61" s="3">
        <f t="shared" si="11"/>
        <v>3.5502958579880897</v>
      </c>
    </row>
    <row r="62" spans="2:10" x14ac:dyDescent="0.2">
      <c r="B62" s="3">
        <f t="shared" si="3"/>
        <v>7.1005917159763072</v>
      </c>
      <c r="C62" s="3">
        <f t="shared" si="4"/>
        <v>1.1834319526627013</v>
      </c>
      <c r="D62" s="3">
        <f t="shared" si="5"/>
        <v>7.567003132578705</v>
      </c>
      <c r="E62" s="3">
        <f t="shared" si="6"/>
        <v>2.958579881656803</v>
      </c>
      <c r="F62" s="3">
        <f t="shared" si="7"/>
        <v>0</v>
      </c>
      <c r="G62" s="3">
        <f t="shared" si="8"/>
        <v>6.9787678384787029</v>
      </c>
      <c r="H62" s="3">
        <f t="shared" si="9"/>
        <v>16.978767838478703</v>
      </c>
      <c r="I62" s="3">
        <f t="shared" si="10"/>
        <v>10.508179603178704</v>
      </c>
      <c r="J62" s="3">
        <f t="shared" si="11"/>
        <v>8.2840236686389943</v>
      </c>
    </row>
    <row r="63" spans="2:10" x14ac:dyDescent="0.2">
      <c r="B63" s="3">
        <f t="shared" si="3"/>
        <v>7.100591715976293</v>
      </c>
      <c r="C63" s="3">
        <f t="shared" si="4"/>
        <v>6.5088757396448926</v>
      </c>
      <c r="D63" s="3">
        <f t="shared" si="5"/>
        <v>7.5565610859845975</v>
      </c>
      <c r="E63" s="3">
        <f t="shared" si="6"/>
        <v>5.9171597633136059</v>
      </c>
      <c r="F63" s="3">
        <f t="shared" si="7"/>
        <v>0</v>
      </c>
      <c r="G63" s="3">
        <f t="shared" si="8"/>
        <v>5.2036199094846012</v>
      </c>
      <c r="H63" s="3">
        <f t="shared" si="9"/>
        <v>9.9095022624845939</v>
      </c>
      <c r="I63" s="3">
        <f t="shared" si="10"/>
        <v>7.5565610859845975</v>
      </c>
      <c r="J63" s="3">
        <f t="shared" si="11"/>
        <v>7.100591715976293</v>
      </c>
    </row>
    <row r="64" spans="2:10" x14ac:dyDescent="0.2">
      <c r="B64" s="3">
        <f t="shared" si="3"/>
        <v>7.100591715976293</v>
      </c>
      <c r="C64" s="3">
        <f t="shared" si="4"/>
        <v>4.1420118343195043</v>
      </c>
      <c r="D64" s="3">
        <f t="shared" si="5"/>
        <v>15.193177862890494</v>
      </c>
      <c r="E64" s="3">
        <f t="shared" si="6"/>
        <v>4.733727810650791</v>
      </c>
      <c r="F64" s="3">
        <f t="shared" si="7"/>
        <v>0</v>
      </c>
      <c r="G64" s="3">
        <f t="shared" si="8"/>
        <v>-3.0421162548094998</v>
      </c>
      <c r="H64" s="3">
        <f t="shared" si="9"/>
        <v>5.7814131569904958</v>
      </c>
      <c r="I64" s="3">
        <f t="shared" si="10"/>
        <v>10.487295509890501</v>
      </c>
      <c r="J64" s="3">
        <f t="shared" si="11"/>
        <v>9.4674556213016956</v>
      </c>
    </row>
    <row r="65" spans="2:10" x14ac:dyDescent="0.2">
      <c r="B65" s="3">
        <f t="shared" si="3"/>
        <v>11.242603550295897</v>
      </c>
      <c r="C65" s="3">
        <f t="shared" si="4"/>
        <v>5.3254437869821913</v>
      </c>
      <c r="D65" s="3">
        <f t="shared" si="5"/>
        <v>9.902540898021897</v>
      </c>
      <c r="E65" s="3">
        <f t="shared" si="6"/>
        <v>2.958579881656803</v>
      </c>
      <c r="F65" s="3">
        <f t="shared" si="7"/>
        <v>0</v>
      </c>
      <c r="G65" s="3">
        <f t="shared" si="8"/>
        <v>5.784893839221894</v>
      </c>
      <c r="H65" s="3">
        <f t="shared" si="9"/>
        <v>4.0201879568218999</v>
      </c>
      <c r="I65" s="3">
        <f t="shared" si="10"/>
        <v>4.6084232509219021</v>
      </c>
      <c r="J65" s="3">
        <f t="shared" si="11"/>
        <v>8.2840236686390938</v>
      </c>
    </row>
    <row r="66" spans="2:10" x14ac:dyDescent="0.2">
      <c r="B66" s="3">
        <f t="shared" si="3"/>
        <v>7.6923076923075939</v>
      </c>
      <c r="C66" s="3">
        <f t="shared" si="4"/>
        <v>7.1005917159763072</v>
      </c>
      <c r="D66" s="3">
        <f t="shared" si="5"/>
        <v>11.092934215147295</v>
      </c>
      <c r="E66" s="3">
        <f t="shared" si="6"/>
        <v>0.59171597633130091</v>
      </c>
      <c r="F66" s="3">
        <f t="shared" si="7"/>
        <v>0</v>
      </c>
      <c r="G66" s="3">
        <f t="shared" si="8"/>
        <v>4.6223459798472959</v>
      </c>
      <c r="H66" s="3">
        <f t="shared" si="9"/>
        <v>15.210581273947298</v>
      </c>
      <c r="I66" s="3">
        <f t="shared" si="10"/>
        <v>8.1517577445472966</v>
      </c>
      <c r="J66" s="3">
        <f t="shared" si="11"/>
        <v>9.4674556213016956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7"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25</v>
      </c>
      <c r="D1" s="3" t="s">
        <v>57</v>
      </c>
      <c r="E1" s="3" t="s">
        <v>58</v>
      </c>
      <c r="F1" s="3" t="s">
        <v>59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73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72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2018-02-01T13:41:35Z</dcterms:modified>
</cp:coreProperties>
</file>