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zutung\SystexDocument\ExcelTester\ExcelTester\bin\Debug\net8.0-windows\Templates\"/>
    </mc:Choice>
  </mc:AlternateContent>
  <xr:revisionPtr revIDLastSave="0" documentId="13_ncr:1_{B9B4E0F3-9390-421E-8016-BE32D01E6B3A}" xr6:coauthVersionLast="47" xr6:coauthVersionMax="47" xr10:uidLastSave="{00000000-0000-0000-0000-000000000000}"/>
  <bookViews>
    <workbookView xWindow="1164" yWindow="2748" windowWidth="9894" windowHeight="914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Sheet1!$A$1:$M$51</definedName>
  </definedNames>
  <calcPr calcId="191029"/>
</workbook>
</file>

<file path=xl/calcChain.xml><?xml version="1.0" encoding="utf-8"?>
<calcChain xmlns="http://schemas.openxmlformats.org/spreadsheetml/2006/main">
  <c r="H28" i="1" l="1"/>
  <c r="H19" i="1" l="1"/>
  <c r="H29" i="1"/>
  <c r="H30" i="1" s="1"/>
  <c r="H20" i="1" l="1"/>
  <c r="H18" i="1"/>
</calcChain>
</file>

<file path=xl/sharedStrings.xml><?xml version="1.0" encoding="utf-8"?>
<sst xmlns="http://schemas.openxmlformats.org/spreadsheetml/2006/main" count="82" uniqueCount="76">
  <si>
    <t>台汽電綠能股份有限公司</t>
  </si>
  <si>
    <t>付款通知</t>
  </si>
  <si>
    <t>付款通知單編號：</t>
  </si>
  <si>
    <t>47054848-1b09-471c-9ef5-04b4ffad2763</t>
  </si>
  <si>
    <t>計費期間：</t>
  </si>
  <si>
    <t>2020/10/01~2020/10/31</t>
  </si>
  <si>
    <t>製發日期：</t>
  </si>
  <si>
    <t>yyyy/MM/dd</t>
  </si>
  <si>
    <t>客戶名稱：</t>
  </si>
  <si>
    <t>Kuhlman - Davis</t>
  </si>
  <si>
    <t>客戶統一編號：</t>
  </si>
  <si>
    <t>統一編號</t>
  </si>
  <si>
    <t>客戶連絡地址：</t>
  </si>
  <si>
    <t>地址</t>
  </si>
  <si>
    <t>客戶連絡電話：</t>
  </si>
  <si>
    <t>電話</t>
  </si>
  <si>
    <t>付款期限：2025/11/18</t>
  </si>
  <si>
    <t>項次</t>
  </si>
  <si>
    <t>項目名稱</t>
  </si>
  <si>
    <t>單位</t>
  </si>
  <si>
    <t>單價</t>
  </si>
  <si>
    <t>數量</t>
  </si>
  <si>
    <t>金額</t>
  </si>
  <si>
    <t>備註</t>
  </si>
  <si>
    <t>Rustic Soft Bike</t>
  </si>
  <si>
    <t>Fresh</t>
  </si>
  <si>
    <t>Aspernatur et vel enim labore sit id dignissimos quibusdam sed.</t>
  </si>
  <si>
    <t>Intelligent Plastic Table</t>
  </si>
  <si>
    <t>Granite</t>
  </si>
  <si>
    <t>Recusandae ex nemo qui.</t>
  </si>
  <si>
    <t>Generic Concrete Car</t>
  </si>
  <si>
    <t>Concrete</t>
  </si>
  <si>
    <t>Voluptas ut et quis consectetur quaerat cumque assumenda exercitationem molestiae.</t>
  </si>
  <si>
    <t>Handmade Metal Ball</t>
  </si>
  <si>
    <t>Cotton</t>
  </si>
  <si>
    <t>Sed aliquam aut et mollitia eos esse sunt voluptatem.</t>
  </si>
  <si>
    <t>Ergonomic Steel Mouse</t>
  </si>
  <si>
    <t>Plastic</t>
  </si>
  <si>
    <t>Quam dolore autem sit.</t>
  </si>
  <si>
    <t>Refined Wooden Sausages</t>
  </si>
  <si>
    <t>Rubber</t>
  </si>
  <si>
    <t>Cumque enim ipsam unde consequatur nam sit porro veniam.</t>
  </si>
  <si>
    <t>Ergonomic Soft Pants</t>
  </si>
  <si>
    <t>Et ut enim ex sed inventore accusamus aliquid labore.</t>
  </si>
  <si>
    <t>Refined Frozen Gloves</t>
  </si>
  <si>
    <t>Metal</t>
  </si>
  <si>
    <t>Et ipsum exercitationem dicta quaerat.</t>
  </si>
  <si>
    <t>Practical Cotton Sausages</t>
  </si>
  <si>
    <t>Error odio aperiam quos nemo illo aut.</t>
  </si>
  <si>
    <t>Licensed Concrete Chair</t>
  </si>
  <si>
    <t>Itaque aut reprehenderit dolorem quis eum et perspiciatis rem quia.</t>
  </si>
  <si>
    <t>Refined Soft Pants</t>
  </si>
  <si>
    <t>Soft</t>
  </si>
  <si>
    <t>Aut ipsum aliquid alias quam excepturi sint magni sequi repellendus.</t>
  </si>
  <si>
    <t>Sleek Fresh Sausages</t>
  </si>
  <si>
    <t>Frozen</t>
  </si>
  <si>
    <t>Sed distinctio nisi ducimus amet libero est assumenda modi voluptas.</t>
  </si>
  <si>
    <t>Handcrafted Rubber Tuna</t>
  </si>
  <si>
    <t>Culpa minus facere recusandae maxime reprehenderit quas repellat commodi.</t>
  </si>
  <si>
    <t>Ergonomic Granite Tuna</t>
  </si>
  <si>
    <t>Rem ullam sunt omnis in.</t>
  </si>
  <si>
    <t>Handcrafted Cotton Salad</t>
  </si>
  <si>
    <t>Veniam veniam placeat voluptatem molestiae magni qui nostrum.</t>
  </si>
  <si>
    <t>未稅金額合計</t>
  </si>
  <si>
    <t>營業稅（5%）</t>
  </si>
  <si>
    <t>總計</t>
  </si>
  <si>
    <t>發票種類：三聯式發票</t>
  </si>
  <si>
    <t>聯絡人/電話：林怡辰/02-8798-2000 #676</t>
  </si>
  <si>
    <t>付款方式 ：</t>
  </si>
  <si>
    <t xml:space="preserve">收款戶名 ： </t>
  </si>
  <si>
    <t xml:space="preserve">收款行庫 ： </t>
  </si>
  <si>
    <t xml:space="preserve">收款帳號 ： </t>
  </si>
  <si>
    <t>※若上述收款帳戶資訊有異動，請另行書面通知變更。</t>
  </si>
  <si>
    <t>附件：</t>
  </si>
  <si>
    <t>1.台灣電力公司轉供電能費用清單</t>
  </si>
  <si>
    <t>確認簽回：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</si>
</sst>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6" fontId="4" fillId="0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5" fillId="0" borderId="0" xfId="0" applyFont="1">
      <alignment vertical="center"/>
    </xf>
    <xf numFmtId="3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76" fontId="4" fillId="0" borderId="2" xfId="1" applyNumberFormat="1" applyFont="1" applyBorder="1" applyAlignment="1">
      <alignment horizontal="left" vertical="center"/>
    </xf>
    <xf numFmtId="176" fontId="4" fillId="0" borderId="4" xfId="1" applyNumberFormat="1" applyFont="1" applyBorder="1" applyAlignment="1">
      <alignment horizontal="left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3</xdr:row>
      <xdr:rowOff>58613</xdr:rowOff>
    </xdr:to>
    <xdr:pic>
      <xdr:nvPicPr>
        <xdr:cNvPr id="10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tabSelected="1" view="pageBreakPreview" topLeftCell="A7" zoomScale="55" zoomScaleNormal="130" zoomScaleSheetLayoutView="55" workbookViewId="0">
      <selection activeCell="H22" sqref="H22"/>
    </sheetView>
  </sheetViews>
  <sheetFormatPr defaultColWidth="9" defaultRowHeight="14.1" x14ac:dyDescent="0.6"/>
  <cols>
    <col min="1" max="1" width="2.89453125" style="1" customWidth="1"/>
    <col min="2" max="2" width="5" style="1" customWidth="1"/>
    <col min="3" max="3" width="7.89453125" style="1" customWidth="1"/>
    <col min="4" max="4" width="14.3671875" style="1" customWidth="1"/>
    <col min="5" max="5" width="4.47265625" style="1" customWidth="1"/>
    <col min="6" max="6" width="11.62890625" style="1" bestFit="1" customWidth="1"/>
    <col min="7" max="7" width="23.5234375" style="1" bestFit="1" customWidth="1"/>
    <col min="8" max="8" width="2" style="1" customWidth="1"/>
    <col min="9" max="9" width="13.1015625" style="1" customWidth="1"/>
    <col min="10" max="10" width="2.89453125" style="1" customWidth="1"/>
    <col min="11" max="11" width="5.89453125" style="1" customWidth="1"/>
    <col min="12" max="12" width="11.3671875" style="1" bestFit="1" customWidth="1"/>
    <col min="13" max="13" width="2.1015625" style="1" customWidth="1"/>
    <col min="14" max="15" width="9" style="1" customWidth="1"/>
    <col min="16" max="16384" width="9" style="1"/>
  </cols>
  <sheetData>
    <row r="1" spans="1:13" ht="16.5" customHeight="1" x14ac:dyDescent="0.6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6.5" customHeight="1" x14ac:dyDescent="0.6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5" spans="1:13" ht="17.5" customHeight="1" x14ac:dyDescent="0.6">
      <c r="A5" s="29" t="s">
        <v>2</v>
      </c>
      <c r="B5" s="29"/>
      <c r="C5" s="29"/>
      <c r="D5" s="22" t="s">
        <v>3</v>
      </c>
      <c r="E5" s="3"/>
      <c r="F5" s="3" t="s">
        <v>4</v>
      </c>
      <c r="G5" s="21" t="s">
        <v>5</v>
      </c>
      <c r="H5" s="4"/>
      <c r="I5" s="4"/>
      <c r="J5" s="29" t="s">
        <v>6</v>
      </c>
      <c r="K5" s="29"/>
      <c r="L5" s="4" t="s">
        <v>7</v>
      </c>
    </row>
    <row r="6" spans="1:13" ht="17.5" customHeight="1" x14ac:dyDescent="0.6">
      <c r="A6" s="29" t="s">
        <v>8</v>
      </c>
      <c r="B6" s="29"/>
      <c r="C6" s="29"/>
      <c r="D6" s="29" t="s">
        <v>9</v>
      </c>
      <c r="E6" s="29"/>
      <c r="F6" s="29"/>
      <c r="G6" s="3"/>
      <c r="H6" s="3"/>
      <c r="I6" s="3"/>
      <c r="J6" s="3"/>
      <c r="K6" s="3"/>
      <c r="L6" s="3"/>
    </row>
    <row r="7" spans="1:13" ht="17.5" customHeight="1" x14ac:dyDescent="0.6">
      <c r="A7" s="29" t="s">
        <v>10</v>
      </c>
      <c r="B7" s="29"/>
      <c r="C7" s="29"/>
      <c r="D7" s="5" t="s">
        <v>11</v>
      </c>
      <c r="E7" s="3"/>
      <c r="F7" s="3"/>
      <c r="G7" s="3"/>
      <c r="H7" s="3"/>
      <c r="I7" s="3"/>
      <c r="J7" s="3"/>
      <c r="K7" s="3"/>
      <c r="L7" s="3"/>
    </row>
    <row r="8" spans="1:13" ht="17.5" customHeight="1" x14ac:dyDescent="0.6">
      <c r="A8" s="29" t="s">
        <v>12</v>
      </c>
      <c r="B8" s="29"/>
      <c r="C8" s="29"/>
      <c r="D8" s="29" t="s">
        <v>13</v>
      </c>
      <c r="E8" s="29"/>
      <c r="F8" s="29"/>
      <c r="G8" s="3"/>
      <c r="H8" s="3"/>
      <c r="I8" s="3"/>
      <c r="J8" s="3"/>
      <c r="K8" s="3"/>
      <c r="L8" s="3"/>
    </row>
    <row r="9" spans="1:13" ht="17.5" customHeight="1" x14ac:dyDescent="0.6">
      <c r="A9" s="29" t="s">
        <v>14</v>
      </c>
      <c r="B9" s="29"/>
      <c r="C9" s="29"/>
      <c r="D9" s="3" t="s">
        <v>15</v>
      </c>
      <c r="E9" s="3"/>
      <c r="F9" s="3"/>
      <c r="G9" s="3"/>
      <c r="H9" s="3"/>
      <c r="I9" s="3"/>
      <c r="J9" s="3" t="s">
        <v>16</v>
      </c>
      <c r="K9" s="3"/>
      <c r="L9" s="4"/>
    </row>
    <row r="10" spans="1:13" ht="17.5" customHeight="1" x14ac:dyDescent="0.6">
      <c r="A10" s="5"/>
      <c r="B10" s="5"/>
      <c r="C10" s="5"/>
      <c r="D10" s="3"/>
      <c r="E10" s="3"/>
      <c r="F10" s="3"/>
      <c r="G10" s="3"/>
      <c r="H10" s="3"/>
      <c r="I10" s="6"/>
      <c r="J10" s="5"/>
      <c r="K10" s="5"/>
      <c r="L10" s="5"/>
    </row>
    <row r="11" spans="1:13" ht="17.5" customHeight="1" x14ac:dyDescent="0.6">
      <c r="A11" s="3"/>
      <c r="B11" s="7" t="s">
        <v>17</v>
      </c>
      <c r="C11" s="25" t="s">
        <v>18</v>
      </c>
      <c r="D11" s="26"/>
      <c r="E11" s="7" t="s">
        <v>19</v>
      </c>
      <c r="F11" s="7" t="s">
        <v>20</v>
      </c>
      <c r="G11" s="7" t="s">
        <v>21</v>
      </c>
      <c r="H11" s="25" t="s">
        <v>22</v>
      </c>
      <c r="I11" s="26"/>
      <c r="J11" s="23" t="s">
        <v>23</v>
      </c>
      <c r="K11" s="23"/>
      <c r="L11" s="23"/>
    </row>
    <row r="12" spans="1:13" ht="17.5" customHeight="1" x14ac:dyDescent="0.6">
      <c r="A12" s="3"/>
      <c r="B12" s="7">
        <v>1</v>
      </c>
      <c r="C12" s="27" t="s">
        <v>24</v>
      </c>
      <c r="D12" s="28"/>
      <c r="E12" s="7" t="s">
        <v>25</v>
      </c>
      <c r="F12" s="8">
        <v>217.5354186577552</v>
      </c>
      <c r="G12" s="9">
        <v>30</v>
      </c>
      <c r="H12" s="41">
        <v>8351</v>
      </c>
      <c r="I12" s="42" t="s">
        <v>26</v>
      </c>
      <c r="J12" s="23"/>
      <c r="K12" s="23"/>
      <c r="L12" s="23"/>
    </row>
    <row r="13" spans="1:13" ht="17.5" customHeight="1" x14ac:dyDescent="0.6">
      <c r="A13" s="3"/>
      <c r="B13" s="7">
        <v>2</v>
      </c>
      <c r="C13" s="31" t="s">
        <v>27</v>
      </c>
      <c r="D13" s="32"/>
      <c r="E13" s="7" t="s">
        <v>28</v>
      </c>
      <c r="F13" s="8">
        <v>326.86087990973499</v>
      </c>
      <c r="G13" s="9">
        <v>53</v>
      </c>
      <c r="H13" s="43">
        <v>3738</v>
      </c>
      <c r="I13" s="44" t="s">
        <v>29</v>
      </c>
      <c r="J13" s="23"/>
      <c r="K13" s="23"/>
      <c r="L13" s="23"/>
    </row>
    <row r="14" spans="1:13" ht="17.5" customHeight="1" x14ac:dyDescent="0.6">
      <c r="A14" s="3"/>
      <c r="B14" s="7">
        <v>3</v>
      </c>
      <c r="C14" s="31" t="s">
        <v>30</v>
      </c>
      <c r="D14" s="32"/>
      <c r="E14" s="7" t="s">
        <v>31</v>
      </c>
      <c r="F14" s="8">
        <v>320.79702336484149</v>
      </c>
      <c r="G14" s="9">
        <v>62</v>
      </c>
      <c r="H14" s="43">
        <v>4026</v>
      </c>
      <c r="I14" s="44" t="s">
        <v>32</v>
      </c>
      <c r="J14" s="23"/>
      <c r="K14" s="23"/>
      <c r="L14" s="23"/>
    </row>
    <row r="15" spans="1:13" ht="17.5" customHeight="1" x14ac:dyDescent="0.6">
      <c r="A15" s="3"/>
      <c r="B15" s="7">
        <v>4</v>
      </c>
      <c r="C15" s="31" t="s">
        <v>33</v>
      </c>
      <c r="D15" s="32"/>
      <c r="E15" s="7" t="s">
        <v>34</v>
      </c>
      <c r="F15" s="8">
        <v>816.94396872500045</v>
      </c>
      <c r="G15" s="9">
        <v>83</v>
      </c>
      <c r="H15" s="43">
        <v>4306</v>
      </c>
      <c r="I15" s="44" t="s">
        <v>35</v>
      </c>
      <c r="J15" s="23"/>
      <c r="K15" s="23"/>
      <c r="L15" s="23"/>
    </row>
    <row r="16" spans="1:13" ht="17.5" customHeight="1" x14ac:dyDescent="0.6">
      <c r="A16" s="3"/>
      <c r="B16" s="7">
        <v>5</v>
      </c>
      <c r="C16" s="31" t="s">
        <v>36</v>
      </c>
      <c r="D16" s="32"/>
      <c r="E16" s="7" t="s">
        <v>37</v>
      </c>
      <c r="F16" s="8">
        <v>283.40472256752702</v>
      </c>
      <c r="G16" s="9">
        <v>26</v>
      </c>
      <c r="H16" s="43">
        <v>2020</v>
      </c>
      <c r="I16" s="44" t="s">
        <v>38</v>
      </c>
      <c r="J16" s="45"/>
      <c r="K16" s="45"/>
      <c r="L16" s="45"/>
    </row>
    <row r="17" spans="1:13" ht="18" customHeight="1" x14ac:dyDescent="0.6">
      <c r="A17" s="3"/>
      <c r="B17" s="13">
        <v>6</v>
      </c>
      <c r="C17" s="33" t="s">
        <v>39</v>
      </c>
      <c r="D17" s="34"/>
      <c r="E17" s="7" t="s">
        <v>40</v>
      </c>
      <c r="F17" s="14">
        <v>655.43017758714552</v>
      </c>
      <c r="G17" s="12">
        <v>68</v>
      </c>
      <c r="H17" s="50">
        <v>8277</v>
      </c>
      <c r="I17" s="51" t="s">
        <v>41</v>
      </c>
      <c r="J17" s="38"/>
      <c r="K17" s="39"/>
      <c r="L17" s="40"/>
    </row>
    <row r="18" spans="1:13" x14ac:dyDescent="0.6">
      <c r="B18" s="1">
        <v>7</v>
      </c>
      <c r="C18" s="1" t="s">
        <v>42</v>
      </c>
      <c r="E18" s="1" t="s">
        <v>34</v>
      </c>
      <c r="F18" s="1">
        <v>567.50456077864214</v>
      </c>
      <c r="G18" s="1">
        <v>50</v>
      </c>
      <c r="H18" s="1" t="str">
        <f ca="1">SUM(H12:H27)</f>
        <v/>
      </c>
      <c r="I18" s="1" t="s">
        <v>43</v>
      </c>
    </row>
    <row r="19" spans="1:13" x14ac:dyDescent="0.6">
      <c r="B19" s="1">
        <v>8</v>
      </c>
      <c r="C19" s="1" t="s">
        <v>44</v>
      </c>
      <c r="E19" s="1" t="s">
        <v>45</v>
      </c>
      <c r="F19" s="1">
        <v>440.93482354324357</v>
      </c>
      <c r="G19" s="1">
        <v>44</v>
      </c>
      <c r="H19" s="1">
        <f>H28 * 0.05</f>
        <v>1535.9</v>
      </c>
      <c r="I19" s="1" t="s">
        <v>46</v>
      </c>
    </row>
    <row r="20" spans="1:13" x14ac:dyDescent="0.6">
      <c r="B20" s="1">
        <v>9</v>
      </c>
      <c r="C20" s="1" t="s">
        <v>47</v>
      </c>
      <c r="E20" s="1" t="s">
        <v>45</v>
      </c>
      <c r="F20" s="1">
        <v>731.59786049949912</v>
      </c>
      <c r="G20" s="1">
        <v>5</v>
      </c>
      <c r="H20" s="1">
        <f>H28 + H29</f>
        <v>32254</v>
      </c>
      <c r="I20" s="1" t="s">
        <v>48</v>
      </c>
    </row>
    <row r="21" spans="1:13" x14ac:dyDescent="0.6">
      <c r="B21" s="1">
        <v>10</v>
      </c>
      <c r="C21" s="1" t="s">
        <v>49</v>
      </c>
      <c r="E21" s="1" t="s">
        <v>28</v>
      </c>
      <c r="F21" s="1">
        <v>927.21691347358694</v>
      </c>
      <c r="G21" s="1">
        <v>27</v>
      </c>
      <c r="H21" s="1">
        <v>6773</v>
      </c>
      <c r="I21" s="1" t="s">
        <v>50</v>
      </c>
    </row>
    <row r="22" spans="1:13" x14ac:dyDescent="0.6">
      <c r="B22" s="1">
        <v>11</v>
      </c>
      <c r="C22" s="1" t="s">
        <v>51</v>
      </c>
      <c r="E22" s="1" t="s">
        <v>52</v>
      </c>
      <c r="F22" s="1">
        <v>139.77356224818934</v>
      </c>
      <c r="G22" s="1">
        <v>21</v>
      </c>
      <c r="H22" s="1">
        <v>3848</v>
      </c>
      <c r="I22" s="1" t="s">
        <v>53</v>
      </c>
    </row>
    <row r="23" spans="1:13" x14ac:dyDescent="0.6">
      <c r="B23" s="1">
        <v>12</v>
      </c>
      <c r="C23" s="1" t="s">
        <v>54</v>
      </c>
      <c r="E23" s="1" t="s">
        <v>55</v>
      </c>
      <c r="F23" s="1">
        <v>680.40430573340529</v>
      </c>
      <c r="G23" s="1">
        <v>4</v>
      </c>
      <c r="H23" s="1">
        <v>1728</v>
      </c>
      <c r="I23" s="1" t="s">
        <v>56</v>
      </c>
    </row>
    <row r="24" spans="1:13" x14ac:dyDescent="0.6">
      <c r="B24" s="1">
        <v>13</v>
      </c>
      <c r="C24" s="1" t="s">
        <v>57</v>
      </c>
      <c r="E24" s="1" t="s">
        <v>55</v>
      </c>
      <c r="F24" s="1">
        <v>925.45933060812342</v>
      </c>
      <c r="G24" s="1">
        <v>69</v>
      </c>
      <c r="H24" s="1">
        <v>9280</v>
      </c>
      <c r="I24" s="1" t="s">
        <v>58</v>
      </c>
    </row>
    <row r="25" spans="1:13" x14ac:dyDescent="0.6">
      <c r="B25" s="1">
        <v>14</v>
      </c>
      <c r="C25" s="1" t="s">
        <v>59</v>
      </c>
      <c r="E25" s="1" t="s">
        <v>37</v>
      </c>
      <c r="F25" s="1">
        <v>548.22564975840123</v>
      </c>
      <c r="G25" s="1">
        <v>17</v>
      </c>
      <c r="H25" s="1">
        <v>5076</v>
      </c>
      <c r="I25" s="1" t="s">
        <v>60</v>
      </c>
    </row>
    <row r="26" spans="1:13" x14ac:dyDescent="0.6">
      <c r="B26" s="1">
        <v>15</v>
      </c>
      <c r="C26" s="1" t="s">
        <v>61</v>
      </c>
      <c r="E26" s="1" t="s">
        <v>28</v>
      </c>
      <c r="F26" s="1">
        <v>131.617875082528</v>
      </c>
      <c r="G26" s="1">
        <v>30</v>
      </c>
      <c r="H26" s="1">
        <v>1785</v>
      </c>
      <c r="I26" s="1" t="s">
        <v>62</v>
      </c>
    </row>
    <row r="28" spans="1:13" ht="17.5" customHeight="1" x14ac:dyDescent="0.6">
      <c r="A28" s="3"/>
      <c r="B28" s="25" t="s">
        <v>63</v>
      </c>
      <c r="C28" s="30"/>
      <c r="D28" s="30"/>
      <c r="E28" s="30"/>
      <c r="F28" s="30"/>
      <c r="G28" s="26"/>
      <c r="H28" s="46">
        <f>SUM(H12:I17)</f>
        <v>30718</v>
      </c>
      <c r="I28" s="47"/>
      <c r="J28" s="52"/>
      <c r="K28" s="52"/>
      <c r="L28" s="52"/>
    </row>
    <row r="29" spans="1:13" ht="17.5" customHeight="1" x14ac:dyDescent="0.6">
      <c r="A29" s="3"/>
      <c r="B29" s="25" t="s">
        <v>64</v>
      </c>
      <c r="C29" s="30"/>
      <c r="D29" s="30"/>
      <c r="E29" s="30"/>
      <c r="F29" s="30"/>
      <c r="G29" s="26"/>
      <c r="H29" s="46">
        <f>ROUND(H28*0.05,0)</f>
        <v>1536</v>
      </c>
      <c r="I29" s="47"/>
      <c r="J29" s="23"/>
      <c r="K29" s="23"/>
      <c r="L29" s="23"/>
    </row>
    <row r="30" spans="1:13" ht="18" customHeight="1" x14ac:dyDescent="0.6">
      <c r="A30" s="3"/>
      <c r="B30" s="35" t="s">
        <v>65</v>
      </c>
      <c r="C30" s="36"/>
      <c r="D30" s="36"/>
      <c r="E30" s="36"/>
      <c r="F30" s="36"/>
      <c r="G30" s="37"/>
      <c r="H30" s="48">
        <f>H28+H29</f>
        <v>32254</v>
      </c>
      <c r="I30" s="49"/>
      <c r="J30" s="23"/>
      <c r="K30" s="23"/>
      <c r="L30" s="23"/>
    </row>
    <row r="31" spans="1:13" ht="17.2" customHeight="1" x14ac:dyDescent="0.6">
      <c r="A31" s="3"/>
      <c r="B31" s="10"/>
      <c r="C31" s="10"/>
      <c r="D31" s="10"/>
      <c r="E31" s="10"/>
      <c r="F31" s="10"/>
      <c r="G31" s="10"/>
      <c r="H31" s="10"/>
      <c r="I31" s="11"/>
      <c r="J31" s="3"/>
      <c r="K31" s="3"/>
      <c r="L31" s="3"/>
    </row>
    <row r="32" spans="1:13" ht="17.5" customHeight="1" x14ac:dyDescent="0.6">
      <c r="A32" s="3" t="s">
        <v>66</v>
      </c>
      <c r="B32" s="3"/>
      <c r="C32" s="3"/>
      <c r="D32" s="3"/>
      <c r="E32" s="3"/>
      <c r="F32" s="3"/>
      <c r="G32" s="3"/>
      <c r="H32" s="3"/>
      <c r="I32" s="20"/>
      <c r="J32" s="3"/>
      <c r="K32" s="3"/>
      <c r="L32" s="3"/>
      <c r="M32" s="2"/>
    </row>
    <row r="33" spans="1:13" ht="17.5" customHeight="1" x14ac:dyDescent="0.6">
      <c r="A33" s="3" t="s">
        <v>67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3" ht="17.5" customHeight="1" x14ac:dyDescent="0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3" ht="17.5" customHeight="1" x14ac:dyDescent="0.6">
      <c r="A35" s="17" t="s">
        <v>68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8"/>
    </row>
    <row r="36" spans="1:13" ht="17.5" customHeight="1" x14ac:dyDescent="0.6">
      <c r="A36" s="3" t="s">
        <v>69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3" ht="17.5" customHeight="1" x14ac:dyDescent="0.6">
      <c r="A37" s="3" t="s">
        <v>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3" ht="17.5" customHeight="1" x14ac:dyDescent="0.6">
      <c r="A38" s="15" t="s">
        <v>71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/>
    </row>
    <row r="39" spans="1:13" ht="17.5" customHeight="1" x14ac:dyDescent="0.6">
      <c r="A39" s="3" t="s">
        <v>72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ht="17.5" customHeight="1" x14ac:dyDescent="0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ht="17.5" customHeight="1" x14ac:dyDescent="0.6">
      <c r="A41" s="3" t="s">
        <v>73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ht="17.5" customHeight="1" x14ac:dyDescent="0.6">
      <c r="A42" s="3" t="s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ht="17.5" customHeight="1" x14ac:dyDescent="0.6"/>
    <row r="50" spans="8:9" ht="16.5" x14ac:dyDescent="0.6">
      <c r="H50" s="19" t="s">
        <v>75</v>
      </c>
      <c r="I50" s="19"/>
    </row>
  </sheetData>
  <mergeCells count="40">
    <mergeCell ref="B30:G30"/>
    <mergeCell ref="J17:L17"/>
    <mergeCell ref="H12:I12"/>
    <mergeCell ref="H13:I13"/>
    <mergeCell ref="H14:I14"/>
    <mergeCell ref="H15:I15"/>
    <mergeCell ref="H16:I16"/>
    <mergeCell ref="J15:L15"/>
    <mergeCell ref="J16:L16"/>
    <mergeCell ref="H28:I28"/>
    <mergeCell ref="H29:I29"/>
    <mergeCell ref="H30:I30"/>
    <mergeCell ref="H17:I17"/>
    <mergeCell ref="J28:L28"/>
    <mergeCell ref="J29:L29"/>
    <mergeCell ref="J30:L30"/>
    <mergeCell ref="B28:G28"/>
    <mergeCell ref="B29:G29"/>
    <mergeCell ref="A5:C5"/>
    <mergeCell ref="C13:D13"/>
    <mergeCell ref="C14:D14"/>
    <mergeCell ref="C15:D15"/>
    <mergeCell ref="C16:D16"/>
    <mergeCell ref="C17:D17"/>
    <mergeCell ref="J11:L11"/>
    <mergeCell ref="J12:L12"/>
    <mergeCell ref="J13:L13"/>
    <mergeCell ref="J14:L14"/>
    <mergeCell ref="A1:M1"/>
    <mergeCell ref="A2:M2"/>
    <mergeCell ref="C11:D11"/>
    <mergeCell ref="C12:D12"/>
    <mergeCell ref="A6:C6"/>
    <mergeCell ref="D6:F6"/>
    <mergeCell ref="A7:C7"/>
    <mergeCell ref="A8:C8"/>
    <mergeCell ref="D8:F8"/>
    <mergeCell ref="A9:C9"/>
    <mergeCell ref="J5:K5"/>
    <mergeCell ref="H11:I1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紫彤 曾</cp:lastModifiedBy>
  <cp:lastPrinted>2021-11-12T01:19:00Z</cp:lastPrinted>
  <dcterms:created xsi:type="dcterms:W3CDTF">2020-11-10T05:24:58Z</dcterms:created>
  <dcterms:modified xsi:type="dcterms:W3CDTF">2025-01-17T13:00:27Z</dcterms:modified>
</cp:coreProperties>
</file>