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ers\aa\UABM\V02.20_UABM_Macornamrestr_KurvensDisk\docsApplication\"/>
    </mc:Choice>
  </mc:AlternateContent>
  <xr:revisionPtr revIDLastSave="0" documentId="13_ncr:1_{09255164-55A3-4C78-9C1E-2F5EE769B0B8}" xr6:coauthVersionLast="47" xr6:coauthVersionMax="47" xr10:uidLastSave="{00000000-0000-0000-0000-000000000000}"/>
  <bookViews>
    <workbookView xWindow="-108" yWindow="-108" windowWidth="23256" windowHeight="12576" tabRatio="943" firstSheet="5" activeTab="11" xr2:uid="{00000000-000D-0000-FFFF-FFFF00000000}"/>
  </bookViews>
  <sheets>
    <sheet name="100. Inhalt" sheetId="2" r:id="rId1"/>
    <sheet name="110. Zielsetzung" sheetId="1" r:id="rId2"/>
    <sheet name="120. Installiere UABM Toolset" sheetId="3" r:id="rId3"/>
    <sheet name="130. Aufgabenstellung" sheetId="4" r:id="rId4"/>
    <sheet name="140. Graphische Darstellung" sheetId="14" r:id="rId5"/>
    <sheet name="141. Verfeinerung Graph. Darst." sheetId="15" r:id="rId6"/>
    <sheet name="150. Hochpunkte" sheetId="16" r:id="rId7"/>
    <sheet name="151. Graph. Darst. mit HochPkte" sheetId="17" r:id="rId8"/>
    <sheet name="160. Tiefpunkte" sheetId="18" r:id="rId9"/>
    <sheet name="161. Graph. Darst. mit TiefPkte" sheetId="19" r:id="rId10"/>
    <sheet name="170. Nullstellen" sheetId="20" r:id="rId11"/>
    <sheet name="171. Graph. Darst. HT und Null" sheetId="22" r:id="rId12"/>
    <sheet name="200. Grundl der KurvenDisk." sheetId="23" r:id="rId13"/>
    <sheet name="210. Exkurs Newton-Verfahren" sheetId="5" r:id="rId14"/>
    <sheet name="220. Bsp. Quadr. Gleichung" sheetId="6" r:id="rId15"/>
  </sheets>
  <definedNames>
    <definedName name="solver_adj" localSheetId="6" hidden="1">'150. Hochpunkte'!$B$2</definedName>
    <definedName name="solver_adj" localSheetId="7" hidden="1">'151. Graph. Darst. mit HochPkte'!$B$2</definedName>
    <definedName name="solver_adj" localSheetId="8" hidden="1">'160. Tiefpunkte'!$B$2</definedName>
    <definedName name="solver_adj" localSheetId="9" hidden="1">'161. Graph. Darst. mit TiefPkte'!$B$2</definedName>
    <definedName name="solver_adj" localSheetId="10" hidden="1">'170. Nullstellen'!$B$2</definedName>
    <definedName name="solver_adj" localSheetId="11" hidden="1">'171. Graph. Darst. HT und Null'!$B$2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lhs1" localSheetId="6" hidden="1">'150. Hochpunkte'!$B$2</definedName>
    <definedName name="solver_lhs1" localSheetId="7" hidden="1">'151. Graph. Darst. mit HochPkte'!$B$2</definedName>
    <definedName name="solver_lhs1" localSheetId="8" hidden="1">'160. Tiefpunkte'!$B$2</definedName>
    <definedName name="solver_lhs1" localSheetId="9" hidden="1">'161. Graph. Darst. mit TiefPkte'!$B$2</definedName>
    <definedName name="solver_lhs1" localSheetId="10" hidden="1">'170. Nullstellen'!$B$2</definedName>
    <definedName name="solver_lhs1" localSheetId="11" hidden="1">'171. Graph. Darst. HT und Null'!$B$2</definedName>
    <definedName name="solver_lhs2" localSheetId="6" hidden="1">'150. Hochpunkte'!$B$2</definedName>
    <definedName name="solver_lhs2" localSheetId="7" hidden="1">'151. Graph. Darst. mit HochPkte'!$B$2</definedName>
    <definedName name="solver_lhs2" localSheetId="8" hidden="1">'160. Tiefpunkte'!$B$2</definedName>
    <definedName name="solver_lhs2" localSheetId="9" hidden="1">'161. Graph. Darst. mit TiefPkte'!$B$2</definedName>
    <definedName name="solver_lhs2" localSheetId="10" hidden="1">'170. Nullstellen'!$B$2</definedName>
    <definedName name="solver_lhs2" localSheetId="11" hidden="1">'171. Graph. Darst. HT und Null'!$B$2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um" localSheetId="9" hidden="1">2</definedName>
    <definedName name="solver_num" localSheetId="10" hidden="1">2</definedName>
    <definedName name="solver_num" localSheetId="11" hidden="1">2</definedName>
    <definedName name="solver_opt" localSheetId="6" hidden="1">'150. Hochpunkte'!$B$3</definedName>
    <definedName name="solver_opt" localSheetId="7" hidden="1">'151. Graph. Darst. mit HochPkte'!$B$3</definedName>
    <definedName name="solver_opt" localSheetId="8" hidden="1">'160. Tiefpunkte'!$B$3</definedName>
    <definedName name="solver_opt" localSheetId="9" hidden="1">'161. Graph. Darst. mit TiefPkte'!$B$3</definedName>
    <definedName name="solver_opt" localSheetId="10" hidden="1">'170. Nullstellen'!$B$4</definedName>
    <definedName name="solver_opt" localSheetId="11" hidden="1">'171. Graph. Darst. HT und Null'!$B$3</definedName>
    <definedName name="solver_pre" localSheetId="6" hidden="1">0.00000001</definedName>
    <definedName name="solver_pre" localSheetId="7" hidden="1">0.00000001</definedName>
    <definedName name="solver_pre" localSheetId="8" hidden="1">0.00000001</definedName>
    <definedName name="solver_pre" localSheetId="9" hidden="1">0.00000001</definedName>
    <definedName name="solver_pre" localSheetId="10" hidden="1">0.00000001</definedName>
    <definedName name="solver_pre" localSheetId="11" hidden="1">0.00000001</definedName>
    <definedName name="solver_rel1" localSheetId="6" hidden="1">1</definedName>
    <definedName name="solver_rel1" localSheetId="7" hidden="1">1</definedName>
    <definedName name="solver_rel1" localSheetId="8" hidden="1">1</definedName>
    <definedName name="solver_rel1" localSheetId="9" hidden="1">1</definedName>
    <definedName name="solver_rel1" localSheetId="10" hidden="1">1</definedName>
    <definedName name="solver_rel1" localSheetId="11" hidden="1">1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hs1" localSheetId="6" hidden="1">2.1</definedName>
    <definedName name="solver_rhs1" localSheetId="7" hidden="1">2.09999999999999</definedName>
    <definedName name="solver_rhs1" localSheetId="8" hidden="1">2.09999999999999</definedName>
    <definedName name="solver_rhs1" localSheetId="9" hidden="1">2.09999999999999</definedName>
    <definedName name="solver_rhs1" localSheetId="10" hidden="1">2.1</definedName>
    <definedName name="solver_rhs1" localSheetId="11" hidden="1">2.09999999999999</definedName>
    <definedName name="solver_rhs2" localSheetId="6" hidden="1">-2.1</definedName>
    <definedName name="solver_rhs2" localSheetId="7" hidden="1">-2.1</definedName>
    <definedName name="solver_rhs2" localSheetId="8" hidden="1">-2.1</definedName>
    <definedName name="solver_rhs2" localSheetId="9" hidden="1">-2.1</definedName>
    <definedName name="solver_rhs2" localSheetId="10" hidden="1">-2.1</definedName>
    <definedName name="solver_rhs2" localSheetId="11" hidden="1">-2.1</definedName>
    <definedName name="solver_typ" localSheetId="6" hidden="1">1</definedName>
    <definedName name="solver_typ" localSheetId="7" hidden="1">1</definedName>
    <definedName name="solver_typ" localSheetId="8" hidden="1">2</definedName>
    <definedName name="solver_typ" localSheetId="9" hidden="1">1</definedName>
    <definedName name="solver_typ" localSheetId="10" hidden="1">2</definedName>
    <definedName name="solver_typ" localSheetId="11" hidden="1">1</definedName>
    <definedName name="solver_val" localSheetId="6" hidden="1">110</definedName>
    <definedName name="solver_val" localSheetId="7" hidden="1">110</definedName>
    <definedName name="solver_val" localSheetId="8" hidden="1">110</definedName>
    <definedName name="solver_val" localSheetId="9" hidden="1">110</definedName>
    <definedName name="solver_val" localSheetId="10" hidden="1">110</definedName>
    <definedName name="solver_val" localSheetId="11" hidden="1">110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2" l="1"/>
  <c r="D8" i="15"/>
  <c r="C9" i="14"/>
  <c r="B19" i="22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E5" i="22"/>
  <c r="B53" i="17"/>
  <c r="B52" i="17"/>
  <c r="B51" i="17"/>
  <c r="B50" i="17"/>
  <c r="B49" i="17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51" i="16"/>
  <c r="B50" i="16"/>
  <c r="B49" i="16"/>
  <c r="B48" i="16"/>
  <c r="B47" i="16"/>
  <c r="B46" i="16"/>
  <c r="B45" i="16"/>
  <c r="B44" i="16"/>
  <c r="B43" i="16"/>
  <c r="B42" i="16"/>
  <c r="B41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51" i="15"/>
  <c r="C51" i="15" s="1"/>
  <c r="B50" i="15"/>
  <c r="C50" i="15" s="1"/>
  <c r="B49" i="15"/>
  <c r="C49" i="15" s="1"/>
  <c r="B48" i="15"/>
  <c r="C48" i="15" s="1"/>
  <c r="B47" i="15"/>
  <c r="C47" i="15" s="1"/>
  <c r="B46" i="15"/>
  <c r="C46" i="15" s="1"/>
  <c r="B45" i="15"/>
  <c r="C45" i="15" s="1"/>
  <c r="B44" i="15"/>
  <c r="C44" i="15" s="1"/>
  <c r="B43" i="15"/>
  <c r="C43" i="15" s="1"/>
  <c r="B42" i="15"/>
  <c r="C42" i="15" s="1"/>
  <c r="B41" i="15"/>
  <c r="C41" i="15" s="1"/>
  <c r="B40" i="15"/>
  <c r="C40" i="15" s="1"/>
  <c r="B39" i="15"/>
  <c r="C39" i="15" s="1"/>
  <c r="B38" i="15"/>
  <c r="C38" i="15" s="1"/>
  <c r="B37" i="15"/>
  <c r="C37" i="15" s="1"/>
  <c r="B36" i="15"/>
  <c r="C36" i="15" s="1"/>
  <c r="B35" i="15"/>
  <c r="C35" i="15" s="1"/>
  <c r="B34" i="15"/>
  <c r="C34" i="15" s="1"/>
  <c r="B33" i="15"/>
  <c r="C33" i="15" s="1"/>
  <c r="B32" i="15"/>
  <c r="C32" i="15" s="1"/>
  <c r="B31" i="15"/>
  <c r="C31" i="15" s="1"/>
  <c r="B30" i="15"/>
  <c r="C30" i="15" s="1"/>
  <c r="B29" i="15"/>
  <c r="C29" i="15" s="1"/>
  <c r="B28" i="15"/>
  <c r="C28" i="15" s="1"/>
  <c r="B27" i="15"/>
  <c r="C27" i="15" s="1"/>
  <c r="B26" i="15"/>
  <c r="C26" i="15" s="1"/>
  <c r="B25" i="15"/>
  <c r="C25" i="15" s="1"/>
  <c r="B24" i="15"/>
  <c r="C24" i="15" s="1"/>
  <c r="B23" i="15"/>
  <c r="C23" i="15" s="1"/>
  <c r="B22" i="15"/>
  <c r="C22" i="15" s="1"/>
  <c r="B21" i="15"/>
  <c r="C21" i="15" s="1"/>
  <c r="B20" i="15"/>
  <c r="C20" i="15" s="1"/>
  <c r="B19" i="15"/>
  <c r="C19" i="15" s="1"/>
  <c r="B18" i="15"/>
  <c r="C18" i="15" s="1"/>
  <c r="B17" i="15"/>
  <c r="C17" i="15" s="1"/>
  <c r="B16" i="15"/>
  <c r="C16" i="15" s="1"/>
  <c r="B15" i="15"/>
  <c r="C15" i="15" s="1"/>
  <c r="B14" i="15"/>
  <c r="C14" i="15" s="1"/>
  <c r="B13" i="15"/>
  <c r="C13" i="15" s="1"/>
  <c r="B12" i="15"/>
  <c r="C12" i="15" s="1"/>
  <c r="B11" i="15"/>
  <c r="C11" i="15" s="1"/>
  <c r="C10" i="15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10" i="14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278" i="14" s="1"/>
  <c r="B279" i="14" s="1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B296" i="14" s="1"/>
  <c r="B297" i="14" s="1"/>
  <c r="B298" i="14" s="1"/>
  <c r="B299" i="14" s="1"/>
  <c r="B300" i="14" s="1"/>
  <c r="B301" i="14" s="1"/>
  <c r="B302" i="14" s="1"/>
  <c r="B303" i="14" s="1"/>
  <c r="B304" i="14" s="1"/>
  <c r="B305" i="14" s="1"/>
  <c r="B306" i="14" s="1"/>
  <c r="B307" i="14" s="1"/>
  <c r="B308" i="14" s="1"/>
  <c r="B309" i="14" s="1"/>
  <c r="B310" i="14" s="1"/>
  <c r="B311" i="14" s="1"/>
  <c r="B312" i="14" s="1"/>
  <c r="B313" i="14" s="1"/>
  <c r="B314" i="14" s="1"/>
  <c r="B315" i="14" s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B337" i="14" s="1"/>
  <c r="B338" i="14" s="1"/>
  <c r="B339" i="14" s="1"/>
  <c r="B340" i="14" s="1"/>
  <c r="B341" i="14" s="1"/>
  <c r="B342" i="14" s="1"/>
  <c r="B343" i="14" s="1"/>
  <c r="B344" i="14" s="1"/>
  <c r="B345" i="14" s="1"/>
  <c r="B346" i="14" s="1"/>
  <c r="B347" i="14" s="1"/>
  <c r="B348" i="14" s="1"/>
  <c r="B349" i="14" s="1"/>
  <c r="B350" i="14" s="1"/>
  <c r="B351" i="14" s="1"/>
  <c r="B352" i="14" s="1"/>
  <c r="B353" i="14" s="1"/>
  <c r="B354" i="14" s="1"/>
  <c r="B355" i="14" s="1"/>
  <c r="B356" i="14" s="1"/>
  <c r="B357" i="14" s="1"/>
  <c r="B358" i="14" s="1"/>
  <c r="B359" i="14" s="1"/>
  <c r="B360" i="14" s="1"/>
  <c r="B361" i="14" s="1"/>
  <c r="B362" i="14" s="1"/>
  <c r="B363" i="14" s="1"/>
  <c r="B364" i="14" s="1"/>
  <c r="B365" i="14" s="1"/>
  <c r="B366" i="14" s="1"/>
  <c r="B367" i="14" s="1"/>
  <c r="B368" i="14" s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87" i="14" s="1"/>
  <c r="B388" i="14" s="1"/>
  <c r="B389" i="14" s="1"/>
  <c r="B390" i="14" s="1"/>
  <c r="B391" i="14" s="1"/>
  <c r="B392" i="14" s="1"/>
  <c r="B393" i="14" s="1"/>
  <c r="B394" i="14" s="1"/>
  <c r="B395" i="14" s="1"/>
  <c r="B396" i="14" s="1"/>
  <c r="B397" i="14" s="1"/>
  <c r="B398" i="14" s="1"/>
  <c r="B399" i="14" s="1"/>
  <c r="B400" i="14" s="1"/>
  <c r="B401" i="14" s="1"/>
  <c r="B402" i="14" s="1"/>
  <c r="B403" i="14" s="1"/>
  <c r="B404" i="14" s="1"/>
  <c r="B405" i="14" s="1"/>
  <c r="B406" i="14" s="1"/>
  <c r="B407" i="14" s="1"/>
  <c r="B408" i="14" s="1"/>
  <c r="B409" i="14" s="1"/>
  <c r="B410" i="14" s="1"/>
  <c r="B3" i="4"/>
  <c r="B9" i="20"/>
  <c r="E5" i="20"/>
  <c r="B3" i="20"/>
  <c r="B4" i="20" s="1"/>
  <c r="B14" i="19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E5" i="19"/>
  <c r="B3" i="19"/>
  <c r="B9" i="18"/>
  <c r="E5" i="18"/>
  <c r="B3" i="18"/>
  <c r="E5" i="17"/>
  <c r="B3" i="17"/>
  <c r="B9" i="16"/>
  <c r="E5" i="16"/>
  <c r="B3" i="16"/>
  <c r="B9" i="15"/>
  <c r="E5" i="15"/>
  <c r="B3" i="15"/>
  <c r="E5" i="14"/>
  <c r="E4" i="14" s="1"/>
  <c r="B3" i="14"/>
  <c r="I8" i="6"/>
  <c r="I19" i="6"/>
  <c r="I20" i="6"/>
  <c r="I21" i="6"/>
  <c r="I22" i="6"/>
  <c r="I23" i="6"/>
  <c r="I24" i="6"/>
  <c r="I25" i="6"/>
  <c r="I26" i="6"/>
  <c r="I27" i="6"/>
  <c r="I28" i="6"/>
  <c r="I9" i="6"/>
  <c r="I10" i="6"/>
  <c r="I11" i="6"/>
  <c r="I12" i="6"/>
  <c r="I13" i="6"/>
  <c r="I14" i="6"/>
  <c r="I15" i="6"/>
  <c r="I16" i="6"/>
  <c r="I17" i="6"/>
  <c r="I18" i="6"/>
  <c r="H19" i="6"/>
  <c r="H20" i="6" s="1"/>
  <c r="H21" i="6" s="1"/>
  <c r="H22" i="6" s="1"/>
  <c r="H23" i="6" s="1"/>
  <c r="H24" i="6" s="1"/>
  <c r="H25" i="6" s="1"/>
  <c r="H26" i="6" s="1"/>
  <c r="H27" i="6" s="1"/>
  <c r="H28" i="6" s="1"/>
  <c r="H10" i="6"/>
  <c r="H11" i="6"/>
  <c r="H12" i="6"/>
  <c r="H13" i="6" s="1"/>
  <c r="H9" i="6"/>
  <c r="H8" i="6"/>
  <c r="B3" i="6"/>
  <c r="B10" i="18" l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266" i="18" s="1"/>
  <c r="B267" i="18" s="1"/>
  <c r="B268" i="18" s="1"/>
  <c r="B269" i="18" s="1"/>
  <c r="B270" i="18" s="1"/>
  <c r="B271" i="18" s="1"/>
  <c r="B272" i="18" s="1"/>
  <c r="B273" i="18" s="1"/>
  <c r="B274" i="18" s="1"/>
  <c r="B275" i="18" s="1"/>
  <c r="B276" i="18" s="1"/>
  <c r="B277" i="18" s="1"/>
  <c r="B278" i="18" s="1"/>
  <c r="B279" i="18" s="1"/>
  <c r="B280" i="18" s="1"/>
  <c r="B281" i="18" s="1"/>
  <c r="B282" i="18" s="1"/>
  <c r="B283" i="18" s="1"/>
  <c r="B284" i="18" s="1"/>
  <c r="B285" i="18" s="1"/>
  <c r="B286" i="18" s="1"/>
  <c r="B287" i="18" s="1"/>
  <c r="B288" i="18" s="1"/>
  <c r="B289" i="18" s="1"/>
  <c r="B290" i="18" s="1"/>
  <c r="B291" i="18" s="1"/>
  <c r="B292" i="18" s="1"/>
  <c r="B293" i="18" s="1"/>
  <c r="B294" i="18" s="1"/>
  <c r="B295" i="18" s="1"/>
  <c r="B296" i="18" s="1"/>
  <c r="B297" i="18" s="1"/>
  <c r="B298" i="18" s="1"/>
  <c r="B299" i="18" s="1"/>
  <c r="B300" i="18" s="1"/>
  <c r="B301" i="18" s="1"/>
  <c r="B302" i="18" s="1"/>
  <c r="B303" i="18" s="1"/>
  <c r="B304" i="18" s="1"/>
  <c r="B305" i="18" s="1"/>
  <c r="B306" i="18" s="1"/>
  <c r="B307" i="18" s="1"/>
  <c r="B308" i="18" s="1"/>
  <c r="B309" i="18" s="1"/>
  <c r="B310" i="18" s="1"/>
  <c r="B311" i="18" s="1"/>
  <c r="B312" i="18" s="1"/>
  <c r="B313" i="18" s="1"/>
  <c r="B314" i="18" s="1"/>
  <c r="B315" i="18" s="1"/>
  <c r="B316" i="18" s="1"/>
  <c r="B317" i="18" s="1"/>
  <c r="B318" i="18" s="1"/>
  <c r="B319" i="18" s="1"/>
  <c r="B320" i="18" s="1"/>
  <c r="B321" i="18" s="1"/>
  <c r="B322" i="18" s="1"/>
  <c r="B323" i="18" s="1"/>
  <c r="B324" i="18" s="1"/>
  <c r="B325" i="18" s="1"/>
  <c r="B326" i="18" s="1"/>
  <c r="B327" i="18" s="1"/>
  <c r="B328" i="18" s="1"/>
  <c r="B329" i="18" s="1"/>
  <c r="B330" i="18" s="1"/>
  <c r="B331" i="18" s="1"/>
  <c r="B332" i="18" s="1"/>
  <c r="B333" i="18" s="1"/>
  <c r="B334" i="18" s="1"/>
  <c r="B335" i="18" s="1"/>
  <c r="B336" i="18" s="1"/>
  <c r="B337" i="18" s="1"/>
  <c r="B338" i="18" s="1"/>
  <c r="B339" i="18" s="1"/>
  <c r="B340" i="18" s="1"/>
  <c r="B341" i="18" s="1"/>
  <c r="B342" i="18" s="1"/>
  <c r="B343" i="18" s="1"/>
  <c r="B344" i="18" s="1"/>
  <c r="B345" i="18" s="1"/>
  <c r="B346" i="18" s="1"/>
  <c r="B347" i="18" s="1"/>
  <c r="B348" i="18" s="1"/>
  <c r="B349" i="18" s="1"/>
  <c r="B350" i="18" s="1"/>
  <c r="B351" i="18" s="1"/>
  <c r="B352" i="18" s="1"/>
  <c r="B353" i="18" s="1"/>
  <c r="B354" i="18" s="1"/>
  <c r="B355" i="18" s="1"/>
  <c r="B356" i="18" s="1"/>
  <c r="B357" i="18" s="1"/>
  <c r="B358" i="18" s="1"/>
  <c r="B359" i="18" s="1"/>
  <c r="B360" i="18" s="1"/>
  <c r="B361" i="18" s="1"/>
  <c r="B362" i="18" s="1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10" i="16"/>
  <c r="B10" i="15"/>
  <c r="H14" i="6"/>
  <c r="H15" i="6" l="1"/>
  <c r="H16" i="6" l="1"/>
  <c r="H17" i="6" l="1"/>
  <c r="H18" i="6" l="1"/>
</calcChain>
</file>

<file path=xl/sharedStrings.xml><?xml version="1.0" encoding="utf-8"?>
<sst xmlns="http://schemas.openxmlformats.org/spreadsheetml/2006/main" count="260" uniqueCount="139">
  <si>
    <t>1.</t>
  </si>
  <si>
    <t>Das händische Berechnen der Kurvendiskussion ist für</t>
  </si>
  <si>
    <t>Prüfungen in Mathe/Matlab/etc. nach wie vor notwendig.</t>
  </si>
  <si>
    <t xml:space="preserve">2. </t>
  </si>
  <si>
    <t>Für die Prüfungsvorbereitung: Kann man nicht Recher einsetzen</t>
  </si>
  <si>
    <t>um die Korrektheit der eigenen Lösungen zu prüfen?</t>
  </si>
  <si>
    <t>--&gt; Dies ist das erste Ziel dieser Excel-Mappe</t>
  </si>
  <si>
    <t>3.</t>
  </si>
  <si>
    <t xml:space="preserve">Allgemein definierte Funktionen -- z.B. Excel-Berechnungen -- </t>
  </si>
  <si>
    <t>sind nicht mehr in einer geschlossenen mathematischen Formel darstellbar.</t>
  </si>
  <si>
    <t>--&gt; Solche Funktionen zu behandeln ist das 2.te Ziel dieser Excel-Mappe</t>
  </si>
  <si>
    <t>Inhaltsverzeichnis</t>
  </si>
  <si>
    <t>Tipp: Aktiviere die Web-Navigation in Excel!</t>
  </si>
  <si>
    <t>LfdNr</t>
  </si>
  <si>
    <t>Blatt</t>
  </si>
  <si>
    <t>Beschreibung</t>
  </si>
  <si>
    <t>110. Zielsetzung'!A1</t>
  </si>
  <si>
    <t>Was diese Excel-Mappe erreichen will: Kurvendiskussion</t>
  </si>
  <si>
    <t>Installiere UABM Toolset</t>
  </si>
  <si>
    <t>--&gt; Dies ist eine Bibliothek mit Funktionen für Excel</t>
  </si>
  <si>
    <t>https://www.hs-aalen.de/de/pages/wirtschaftswissenschaften_forschen#body-accordion-52102-0</t>
  </si>
  <si>
    <t>--&gt; UABM Download von der Homepage der Fakultät Wirtschaftswissenschaften:</t>
  </si>
  <si>
    <t>--&gt; Der Link auf die Bibliothek selbst ist</t>
  </si>
  <si>
    <t>https://www.hs-aalen.de/uploads/mediapool/media/file/36356/UABM_library.zip</t>
  </si>
  <si>
    <t>https://www.hs-aalen.de/uploads/mediapool/media/file/38278/1.0_UABM_ReadMe_DE.pdf</t>
  </si>
  <si>
    <t>--&gt; Die Installationsanleitung ist im ersten Dokument:</t>
  </si>
  <si>
    <t>120. Installiere UABM Toolset'!A1</t>
  </si>
  <si>
    <t>Anleitingen für die Installation der benötigte Exel-Bibliothek</t>
  </si>
  <si>
    <t>Gegeben ist die Funktion</t>
  </si>
  <si>
    <t>X=</t>
  </si>
  <si>
    <t>F(X) = X^5 - 5X^2 + 4X</t>
  </si>
  <si>
    <t>Bestimme die Nullstellen sowie die Hoch/Tief-Punkte, und stelle diese Funktion graphisch dar</t>
  </si>
  <si>
    <r>
      <t xml:space="preserve">--&gt; Die Lösung wird </t>
    </r>
    <r>
      <rPr>
        <b/>
        <sz val="11"/>
        <color theme="1"/>
        <rFont val="Calibri"/>
        <family val="2"/>
        <scheme val="minor"/>
      </rPr>
      <t xml:space="preserve">*numerisch* </t>
    </r>
    <r>
      <rPr>
        <sz val="11"/>
        <color theme="1"/>
        <rFont val="Calibri"/>
        <family val="2"/>
        <scheme val="minor"/>
      </rPr>
      <t>erfolgen</t>
    </r>
  </si>
  <si>
    <t>Wikipedia</t>
  </si>
  <si>
    <t>https://de.wikipedia.org/wiki/Newtonverfahren :</t>
  </si>
  <si>
    <t>Beachte(!):</t>
  </si>
  <si>
    <t>Die Wahl des Anfangswertes ist *entscheidend* für</t>
  </si>
  <si>
    <t>das gefundene Ergebnis!</t>
  </si>
  <si>
    <t>x</t>
  </si>
  <si>
    <t>x^2 - 4</t>
  </si>
  <si>
    <t>Beispiel:</t>
  </si>
  <si>
    <t>X^2 - 4 = 0</t>
  </si>
  <si>
    <t>Die Numerik ("Rechnerei des PCs") läuft nach dem Newton-Verfahren, vgl.</t>
  </si>
  <si>
    <t>Verfahren gegen die Nullstelle X=-2</t>
  </si>
  <si>
    <t>Startet die Iteration bei X= +4 so konvergiert das</t>
  </si>
  <si>
    <t>Startet die Iteration bei X = -4 so konvergiert das</t>
  </si>
  <si>
    <t xml:space="preserve">--&gt; </t>
  </si>
  <si>
    <t>Vergleiche Diagramm:</t>
  </si>
  <si>
    <t>Bestimme die Nullstellen der Funktion</t>
  </si>
  <si>
    <t>F(X) = X^2-4</t>
  </si>
  <si>
    <t>Lösung: Minimiere F(X) * F(X). Wege der Quadrierung</t>
  </si>
  <si>
    <t>wird das Minimum genau die Nullstellen erwischen</t>
  </si>
  <si>
    <t>Problem: Mit welchem Anfangswert starten?</t>
  </si>
  <si>
    <t xml:space="preserve">Lösung: </t>
  </si>
  <si>
    <t xml:space="preserve">https://de.wikipedia.org/wiki/Satz_vom_Minimum_und_Maximum </t>
  </si>
  <si>
    <t>Für die IT bedeutet dies:</t>
  </si>
  <si>
    <t xml:space="preserve">1. Suche (im Zweifelsfall rate …) ein hinreichend großes geschlossenes Intervall </t>
  </si>
  <si>
    <t>in welchem sich die Nullstellen befinden sollen, z.B. [-10, 10]</t>
  </si>
  <si>
    <t xml:space="preserve">2. Neues Problem: Das Intervall [-10, 10] hat ∞ Zahlen …. </t>
  </si>
  <si>
    <t>Lösung: Mach das Intervall diskret, d.h. taste es in z.B. Schrittweite 1 ab!</t>
  </si>
  <si>
    <t>Diskretisierung des Intervalls [-10, 10]:</t>
  </si>
  <si>
    <t>Ende links:</t>
  </si>
  <si>
    <t>Schrittweite</t>
  </si>
  <si>
    <t>Ende rechts:</t>
  </si>
  <si>
    <t>Schrittweite:</t>
  </si>
  <si>
    <t>vgl.</t>
  </si>
  <si>
    <t>https://www.hs-aalen.de/uploads/mediapool/media/file/38283/5.0_UABM_MaxMin.pdf</t>
  </si>
  <si>
    <t>3. Wende UABM Max/Min Bulk an im UABM Menü:</t>
  </si>
  <si>
    <t>X</t>
  </si>
  <si>
    <t>Betrachte das Intervall</t>
  </si>
  <si>
    <t>Unteres Ende</t>
  </si>
  <si>
    <t>Oberes Ende</t>
  </si>
  <si>
    <t>F(X)</t>
  </si>
  <si>
    <t>1. Gegeben ist die Funktion</t>
  </si>
  <si>
    <t>2.  Diskretisierung:</t>
  </si>
  <si>
    <t>Fortschreibungs-Bedingung</t>
  </si>
  <si>
    <t>3.a Fortschreibung mit MacroRepeat:</t>
  </si>
  <si>
    <t>3.b Funktionsauswertung mit BulkEval:</t>
  </si>
  <si>
    <t>3. Wertetabelle  und Diagramm aufstellen:</t>
  </si>
  <si>
    <t>4. Ergebnis:</t>
  </si>
  <si>
    <t>Ungefähre Ahnung über Funktionsverlauf</t>
  </si>
  <si>
    <t>Intervall muss besser gewählt werden - kleiner?</t>
  </si>
  <si>
    <t>[ -10 , 10 ]</t>
  </si>
  <si>
    <t>[ -2,1 , 2,1 ]</t>
  </si>
  <si>
    <t>2.  Diskretisierung: Intervall schrittweise eingeschränkt</t>
  </si>
  <si>
    <t xml:space="preserve">Deutlich genaueres Bild über das Verhalten </t>
  </si>
  <si>
    <t>der Funktion.</t>
  </si>
  <si>
    <t>Fragen: Nullstellen=?, Hoch/Tief-Punkte=?</t>
  </si>
  <si>
    <t>1. Gegeben ist 
die Funktion</t>
  </si>
  <si>
    <t>Frieden schliesen mit der Kurvendiskussion - Zielsetzung</t>
  </si>
  <si>
    <t>130. Aufgabenstellung'!A1</t>
  </si>
  <si>
    <t>Musteraufgabe, die im Folgenden gelöst wird: Graphishce Darstellung, Nullstellen, Hoch-/Tiefpunkte</t>
  </si>
  <si>
    <t>Der ursprüngliche Aufruf reicht aus, keine neuen Aufrufe</t>
  </si>
  <si>
    <t>Wiederholter Aufruf, nach jeder Anpassung des Intervalls</t>
  </si>
  <si>
    <t>3.a Aufruf Maximums-Berechnung:</t>
  </si>
  <si>
    <t>X-Wert für Max</t>
  </si>
  <si>
    <t>3.b Aufruf X-Werte für Maximum berechnen:</t>
  </si>
  <si>
    <t>Unechter Hochpunkt(Randende)</t>
  </si>
  <si>
    <t>140. Graphische Darstellung'!A1</t>
  </si>
  <si>
    <t>141. Verfeinerung Graph. Darst.'!A1</t>
  </si>
  <si>
    <t>Numerische Verfeinerung der graph. Darstellung</t>
  </si>
  <si>
    <t>150. Hochpunkte'!A1</t>
  </si>
  <si>
    <t>Numerische Berechnung der Hochpunkte</t>
  </si>
  <si>
    <t>151. Graph. Darst. mit HochPkte'!A1</t>
  </si>
  <si>
    <t>Graphische Darstellung der Funktion, numerische Lösung</t>
  </si>
  <si>
    <t>Numerische graphische Darstellung der Funktion, mit den (numerisch) berechnete Hochpunkten</t>
  </si>
  <si>
    <t>160. Tiefpunkte'!A1</t>
  </si>
  <si>
    <t>161. Graph. Darst. mit TiefPkte'!A1</t>
  </si>
  <si>
    <t>170. Nullstellen'!A1</t>
  </si>
  <si>
    <t>171. Graph. HochTief Nullst.'!A1</t>
  </si>
  <si>
    <r>
      <t xml:space="preserve">3. Wertetabelle  und Diagramm aufstellen:  </t>
    </r>
    <r>
      <rPr>
        <b/>
        <sz val="11"/>
        <color rgb="FFFF0000"/>
        <rFont val="Calibri"/>
        <family val="2"/>
        <scheme val="minor"/>
      </rPr>
      <t>ToDo!</t>
    </r>
  </si>
  <si>
    <r>
      <rPr>
        <b/>
        <sz val="11"/>
        <color rgb="FFFF0000"/>
        <rFont val="Calibri"/>
        <family val="2"/>
        <scheme val="minor"/>
      </rPr>
      <t xml:space="preserve">ToDo: </t>
    </r>
    <r>
      <rPr>
        <sz val="11"/>
        <color theme="1"/>
        <rFont val="Calibri"/>
        <family val="2"/>
        <scheme val="minor"/>
      </rPr>
      <t xml:space="preserve"> Numerische Berechnung der Tiefpunkte</t>
    </r>
  </si>
  <si>
    <r>
      <rPr>
        <b/>
        <sz val="11"/>
        <color rgb="FFFF0000"/>
        <rFont val="Calibri"/>
        <family val="2"/>
        <scheme val="minor"/>
      </rPr>
      <t>ToDo:</t>
    </r>
    <r>
      <rPr>
        <sz val="11"/>
        <color theme="1"/>
        <rFont val="Calibri"/>
        <family val="2"/>
        <scheme val="minor"/>
      </rPr>
      <t xml:space="preserve"> Numerische graphische Darstellung der Funktion, mit den (numerisch) berechnete Hoch- &amp; Tiefpunkten</t>
    </r>
  </si>
  <si>
    <r>
      <rPr>
        <b/>
        <sz val="11"/>
        <color rgb="FFFF0000"/>
        <rFont val="Calibri"/>
        <family val="2"/>
        <scheme val="minor"/>
      </rPr>
      <t>ToDo:</t>
    </r>
    <r>
      <rPr>
        <sz val="11"/>
        <color theme="1"/>
        <rFont val="Calibri"/>
        <family val="2"/>
        <scheme val="minor"/>
      </rPr>
      <t xml:space="preserve"> Numerische Berechnung der Nullstellen</t>
    </r>
  </si>
  <si>
    <r>
      <rPr>
        <b/>
        <sz val="11"/>
        <color rgb="FFFF0000"/>
        <rFont val="Calibri"/>
        <family val="2"/>
        <scheme val="minor"/>
      </rPr>
      <t>ToDo:</t>
    </r>
    <r>
      <rPr>
        <sz val="11"/>
        <color theme="1"/>
        <rFont val="Calibri"/>
        <family val="2"/>
        <scheme val="minor"/>
      </rPr>
      <t xml:space="preserve"> Num. Graph. Darstellung der Funktion, mit den (numerisch) berechnete Hoch- &amp; Tiefpunkten und Nullstellen</t>
    </r>
  </si>
  <si>
    <t>#NV: Check functional relation!</t>
  </si>
  <si>
    <t>Unechter Tiefpunkt, Intervallende</t>
  </si>
  <si>
    <t>200. Grundl der KurvenDisk.'!A1</t>
  </si>
  <si>
    <t>Exkurs: Mathem. Grundlagen Maximum/Minimum</t>
  </si>
  <si>
    <t>210. Exkurs Newton-Verfahren'!A1</t>
  </si>
  <si>
    <t>Exkurs: Die grundlegende Idee hinter Max/Min und Nullstellenbestimmungen</t>
  </si>
  <si>
    <t>220. Bsp. Quadr. Gleichung'!A1</t>
  </si>
  <si>
    <t>Exkurs: Diskretisierung und Intervallanpassung am Beispiel der quadr. Funktion</t>
  </si>
  <si>
    <t>https://de.wikipedia.org/wiki/Extremwert#Existenz_von_Extrema</t>
  </si>
  <si>
    <t>https://de.wikipedia.org/wiki/Satz_vom_Minimum_und_Maximum</t>
  </si>
  <si>
    <t>Die EXISTENZ von Maxima und Minima wird vom "Satz vom Minimum und Maximum" garantiert:</t>
  </si>
  <si>
    <t>2.</t>
  </si>
  <si>
    <t xml:space="preserve">Vergleiche auch die Diskussion unter </t>
  </si>
  <si>
    <t>A.</t>
  </si>
  <si>
    <r>
      <t xml:space="preserve">I.d.R. betrachtet man die Max/Min Aufgaben auf </t>
    </r>
    <r>
      <rPr>
        <b/>
        <sz val="11"/>
        <color theme="1"/>
        <rFont val="Calibri"/>
        <family val="2"/>
        <scheme val="minor"/>
      </rPr>
      <t>kompakten Intervallen</t>
    </r>
  </si>
  <si>
    <t>B.</t>
  </si>
  <si>
    <t>In der IT sind 99,99…% der Funktionen beliebig stetig differenzierbar und können numerisch behandelt werden.</t>
  </si>
  <si>
    <t>Die IT kann numerisch auch mit zusammengesteckten Funktionen umgehen</t>
  </si>
  <si>
    <t xml:space="preserve">C. </t>
  </si>
  <si>
    <t>Schwachpunkt IT (und auch Mathe …): Die Behandlung der Definitionsmenge -- kompakte Menge --.</t>
  </si>
  <si>
    <t xml:space="preserve">Die Grundlagen für die Berechnung von Max/Min </t>
  </si>
  <si>
    <t>Schlussfolgerungen</t>
  </si>
  <si>
    <t>In der IT: Intervalle werden diskretisiert, d.h. mit einer Schrittweite abgetastet</t>
  </si>
  <si>
    <t>vgl. z.B.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</si>
</sst>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2" fillId="2" borderId="0" xfId="0" quotePrefix="1" applyFont="1" applyFill="1"/>
    <xf numFmtId="0" fontId="2" fillId="2" borderId="0" xfId="0" applyFont="1" applyFill="1"/>
    <xf numFmtId="0" fontId="2" fillId="0" borderId="0" xfId="0" applyFont="1"/>
    <xf numFmtId="0" fontId="3" fillId="0" borderId="0" xfId="1"/>
    <xf numFmtId="0" fontId="3" fillId="0" borderId="0" xfId="1" quotePrefix="1"/>
    <xf numFmtId="0" fontId="0" fillId="3" borderId="0" xfId="0" applyFill="1"/>
    <xf numFmtId="0" fontId="4" fillId="0" borderId="0" xfId="1" applyFont="1"/>
    <xf numFmtId="0" fontId="0" fillId="2" borderId="1" xfId="0" applyFill="1" applyBorder="1"/>
    <xf numFmtId="0" fontId="0" fillId="0" borderId="0" xfId="0" applyAlignment="1">
      <alignment vertical="top" wrapText="1"/>
    </xf>
    <xf numFmtId="0" fontId="0" fillId="4" borderId="0" xfId="0" applyFill="1"/>
    <xf numFmtId="4" fontId="0" fillId="0" borderId="0" xfId="0" applyNumberFormat="1"/>
    <xf numFmtId="0" fontId="0" fillId="4" borderId="0" xfId="0" applyFill="1" applyAlignment="1">
      <alignment vertical="top" wrapText="1"/>
    </xf>
    <xf numFmtId="0" fontId="5" fillId="0" borderId="0" xfId="0" applyFont="1" applyFill="1"/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1" fillId="0" borderId="0" xfId="0" applyFon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1" quotePrefix="1" applyBorder="1"/>
    <xf numFmtId="0" fontId="0" fillId="0" borderId="7" xfId="0" applyBorder="1"/>
    <xf numFmtId="0" fontId="0" fillId="0" borderId="8" xfId="0" applyBorder="1"/>
    <xf numFmtId="0" fontId="3" fillId="0" borderId="2" xfId="1" quotePrefix="1" applyBorder="1"/>
    <xf numFmtId="0" fontId="0" fillId="0" borderId="9" xfId="0" applyBorder="1"/>
    <xf numFmtId="0" fontId="0" fillId="0" borderId="1" xfId="0" applyBorder="1"/>
    <xf numFmtId="0" fontId="0" fillId="2" borderId="1" xfId="0" applyFill="1" applyBorder="1" applyAlignment="1">
      <alignment vertical="top"/>
    </xf>
    <xf numFmtId="4" fontId="0" fillId="2" borderId="1" xfId="0" applyNumberFormat="1" applyFill="1" applyBorder="1"/>
    <xf numFmtId="0" fontId="5" fillId="2" borderId="1" xfId="0" applyFont="1" applyFill="1" applyBorder="1"/>
    <xf numFmtId="0" fontId="6" fillId="2" borderId="1" xfId="0" applyFont="1" applyFill="1" applyBorder="1"/>
    <xf numFmtId="2" fontId="0" fillId="2" borderId="1" xfId="0" applyNumberFormat="1" applyFill="1" applyBorder="1"/>
    <xf numFmtId="0" fontId="1" fillId="0" borderId="0" xfId="0" applyFont="1" applyAlignment="1">
      <alignment vertical="top" wrapText="1"/>
    </xf>
    <xf numFmtId="4" fontId="1" fillId="0" borderId="0" xfId="0" applyNumberFormat="1" applyFont="1"/>
    <xf numFmtId="0" fontId="5" fillId="0" borderId="0" xfId="0" applyFont="1" applyAlignment="1">
      <alignment vertical="top" wrapText="1"/>
    </xf>
    <xf numFmtId="4" fontId="5" fillId="0" borderId="0" xfId="0" applyNumberFormat="1" applyFont="1"/>
    <xf numFmtId="4" fontId="5" fillId="0" borderId="0" xfId="0" applyNumberFormat="1" applyFont="1" applyBorder="1"/>
    <xf numFmtId="4" fontId="5" fillId="2" borderId="0" xfId="0" applyNumberFormat="1" applyFont="1" applyFill="1" applyBorder="1"/>
    <xf numFmtId="0" fontId="5" fillId="0" borderId="0" xfId="0" applyFont="1" applyBorder="1"/>
    <xf numFmtId="0" fontId="5" fillId="2" borderId="0" xfId="0" applyFont="1" applyFill="1"/>
    <xf numFmtId="164" fontId="5" fillId="0" borderId="0" xfId="0" applyNumberFormat="1" applyFont="1"/>
    <xf numFmtId="0" fontId="1" fillId="2" borderId="1" xfId="0" applyFont="1" applyFill="1" applyBorder="1"/>
    <xf numFmtId="4" fontId="1" fillId="2" borderId="1" xfId="0" applyNumberFormat="1" applyFont="1" applyFill="1" applyBorder="1"/>
    <xf numFmtId="4" fontId="7" fillId="2" borderId="1" xfId="0" applyNumberFormat="1" applyFont="1" applyFill="1" applyBorder="1"/>
    <xf numFmtId="2" fontId="8" fillId="2" borderId="1" xfId="0" applyNumberFormat="1" applyFont="1" applyFill="1" applyBorder="1"/>
    <xf numFmtId="4" fontId="8" fillId="2" borderId="1" xfId="0" applyNumberFormat="1" applyFont="1" applyFill="1" applyBorder="1"/>
    <xf numFmtId="2" fontId="7" fillId="2" borderId="1" xfId="0" applyNumberFormat="1" applyFont="1" applyFill="1" applyBorder="1"/>
    <xf numFmtId="0" fontId="5" fillId="2" borderId="10" xfId="0" applyFont="1" applyFill="1" applyBorder="1"/>
    <xf numFmtId="0" fontId="3" fillId="0" borderId="0" xfId="1" quotePrefix="1" applyFill="1"/>
    <xf numFmtId="0" fontId="9" fillId="0" borderId="0" xfId="0" applyFont="1"/>
    <xf numFmtId="0" fontId="10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'140. Graphische Darstellung'!$C$9</c:f>
              <c:strCache>
                <c:ptCount val="1"/>
                <c:pt idx="0">
                  <c:v>F(X) = X^5 - 5X^2 + 4X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'140. Graphische Darstellung'!$B$10:$B$410</c:f>
              <c:numCache>
                <c:formatCode>General</c:formatCode>
                <c:ptCount val="401"/>
                <c:pt idx="0">
                  <c:v>-10</c:v>
                </c:pt>
                <c:pt idx="1">
                  <c:v>-9.9499999999999993</c:v>
                </c:pt>
                <c:pt idx="2">
                  <c:v>-9.8999999999999986</c:v>
                </c:pt>
                <c:pt idx="3">
                  <c:v>-9.8499999999999979</c:v>
                </c:pt>
                <c:pt idx="4">
                  <c:v>-9.7999999999999972</c:v>
                </c:pt>
                <c:pt idx="5">
                  <c:v>-9.7499999999999964</c:v>
                </c:pt>
                <c:pt idx="6">
                  <c:v>-9.6999999999999957</c:v>
                </c:pt>
                <c:pt idx="7">
                  <c:v>-9.649999999999995</c:v>
                </c:pt>
                <c:pt idx="8">
                  <c:v>-9.5999999999999943</c:v>
                </c:pt>
                <c:pt idx="9">
                  <c:v>-9.5499999999999936</c:v>
                </c:pt>
                <c:pt idx="10">
                  <c:v>-9.4999999999999929</c:v>
                </c:pt>
                <c:pt idx="11">
                  <c:v>-9.4499999999999922</c:v>
                </c:pt>
                <c:pt idx="12">
                  <c:v>-9.3999999999999915</c:v>
                </c:pt>
                <c:pt idx="13">
                  <c:v>-9.3499999999999908</c:v>
                </c:pt>
                <c:pt idx="14">
                  <c:v>-9.2999999999999901</c:v>
                </c:pt>
                <c:pt idx="15">
                  <c:v>-9.2499999999999893</c:v>
                </c:pt>
                <c:pt idx="16">
                  <c:v>-9.1999999999999886</c:v>
                </c:pt>
                <c:pt idx="17">
                  <c:v>-9.1499999999999879</c:v>
                </c:pt>
                <c:pt idx="18">
                  <c:v>-9.0999999999999872</c:v>
                </c:pt>
                <c:pt idx="19">
                  <c:v>-9.0499999999999865</c:v>
                </c:pt>
                <c:pt idx="20">
                  <c:v>-8.9999999999999858</c:v>
                </c:pt>
                <c:pt idx="21">
                  <c:v>-8.9499999999999851</c:v>
                </c:pt>
                <c:pt idx="22">
                  <c:v>-8.8999999999999844</c:v>
                </c:pt>
                <c:pt idx="23">
                  <c:v>-8.8499999999999837</c:v>
                </c:pt>
                <c:pt idx="24">
                  <c:v>-8.7999999999999829</c:v>
                </c:pt>
                <c:pt idx="25">
                  <c:v>-8.7499999999999822</c:v>
                </c:pt>
                <c:pt idx="26">
                  <c:v>-8.6999999999999815</c:v>
                </c:pt>
                <c:pt idx="27">
                  <c:v>-8.6499999999999808</c:v>
                </c:pt>
                <c:pt idx="28">
                  <c:v>-8.5999999999999801</c:v>
                </c:pt>
                <c:pt idx="29">
                  <c:v>-8.5499999999999794</c:v>
                </c:pt>
                <c:pt idx="30">
                  <c:v>-8.4999999999999787</c:v>
                </c:pt>
                <c:pt idx="31">
                  <c:v>-8.449999999999978</c:v>
                </c:pt>
                <c:pt idx="32">
                  <c:v>-8.3999999999999773</c:v>
                </c:pt>
                <c:pt idx="33">
                  <c:v>-8.3499999999999766</c:v>
                </c:pt>
                <c:pt idx="34">
                  <c:v>-8.2999999999999758</c:v>
                </c:pt>
                <c:pt idx="35">
                  <c:v>-8.2499999999999751</c:v>
                </c:pt>
                <c:pt idx="36">
                  <c:v>-8.1999999999999744</c:v>
                </c:pt>
                <c:pt idx="37">
                  <c:v>-8.1499999999999737</c:v>
                </c:pt>
                <c:pt idx="38">
                  <c:v>-8.099999999999973</c:v>
                </c:pt>
                <c:pt idx="39">
                  <c:v>-8.0499999999999723</c:v>
                </c:pt>
                <c:pt idx="40">
                  <c:v>-7.9999999999999725</c:v>
                </c:pt>
                <c:pt idx="41">
                  <c:v>-7.9499999999999726</c:v>
                </c:pt>
                <c:pt idx="42">
                  <c:v>-7.8999999999999728</c:v>
                </c:pt>
                <c:pt idx="43">
                  <c:v>-7.849999999999973</c:v>
                </c:pt>
                <c:pt idx="44">
                  <c:v>-7.7999999999999732</c:v>
                </c:pt>
                <c:pt idx="45">
                  <c:v>-7.7499999999999734</c:v>
                </c:pt>
                <c:pt idx="46">
                  <c:v>-7.6999999999999735</c:v>
                </c:pt>
                <c:pt idx="47">
                  <c:v>-7.6499999999999737</c:v>
                </c:pt>
                <c:pt idx="48">
                  <c:v>-7.5999999999999739</c:v>
                </c:pt>
                <c:pt idx="49">
                  <c:v>-7.5499999999999741</c:v>
                </c:pt>
                <c:pt idx="50">
                  <c:v>-7.4999999999999742</c:v>
                </c:pt>
                <c:pt idx="51">
                  <c:v>-7.4499999999999744</c:v>
                </c:pt>
                <c:pt idx="52">
                  <c:v>-7.3999999999999746</c:v>
                </c:pt>
                <c:pt idx="53">
                  <c:v>-7.3499999999999748</c:v>
                </c:pt>
                <c:pt idx="54">
                  <c:v>-7.299999999999975</c:v>
                </c:pt>
                <c:pt idx="55">
                  <c:v>-7.2499999999999751</c:v>
                </c:pt>
                <c:pt idx="56">
                  <c:v>-7.1999999999999753</c:v>
                </c:pt>
                <c:pt idx="57">
                  <c:v>-7.1499999999999755</c:v>
                </c:pt>
                <c:pt idx="58">
                  <c:v>-7.0999999999999757</c:v>
                </c:pt>
                <c:pt idx="59">
                  <c:v>-7.0499999999999758</c:v>
                </c:pt>
                <c:pt idx="60">
                  <c:v>-6.999999999999976</c:v>
                </c:pt>
                <c:pt idx="61">
                  <c:v>-6.9499999999999762</c:v>
                </c:pt>
                <c:pt idx="62">
                  <c:v>-6.8999999999999764</c:v>
                </c:pt>
                <c:pt idx="63">
                  <c:v>-6.8499999999999766</c:v>
                </c:pt>
                <c:pt idx="64">
                  <c:v>-6.7999999999999767</c:v>
                </c:pt>
                <c:pt idx="65">
                  <c:v>-6.7499999999999769</c:v>
                </c:pt>
                <c:pt idx="66">
                  <c:v>-6.6999999999999771</c:v>
                </c:pt>
                <c:pt idx="67">
                  <c:v>-6.6499999999999773</c:v>
                </c:pt>
                <c:pt idx="68">
                  <c:v>-6.5999999999999774</c:v>
                </c:pt>
                <c:pt idx="69">
                  <c:v>-6.5499999999999776</c:v>
                </c:pt>
                <c:pt idx="70">
                  <c:v>-6.4999999999999778</c:v>
                </c:pt>
                <c:pt idx="71">
                  <c:v>-6.449999999999978</c:v>
                </c:pt>
                <c:pt idx="72">
                  <c:v>-6.3999999999999782</c:v>
                </c:pt>
                <c:pt idx="73">
                  <c:v>-6.3499999999999783</c:v>
                </c:pt>
                <c:pt idx="74">
                  <c:v>-6.2999999999999785</c:v>
                </c:pt>
                <c:pt idx="75">
                  <c:v>-6.2499999999999787</c:v>
                </c:pt>
                <c:pt idx="76">
                  <c:v>-6.1999999999999789</c:v>
                </c:pt>
                <c:pt idx="77">
                  <c:v>-6.149999999999979</c:v>
                </c:pt>
                <c:pt idx="78">
                  <c:v>-6.0999999999999792</c:v>
                </c:pt>
                <c:pt idx="79">
                  <c:v>-6.0499999999999794</c:v>
                </c:pt>
                <c:pt idx="80">
                  <c:v>-5.9999999999999796</c:v>
                </c:pt>
                <c:pt idx="81">
                  <c:v>-5.9499999999999797</c:v>
                </c:pt>
                <c:pt idx="82">
                  <c:v>-5.8999999999999799</c:v>
                </c:pt>
                <c:pt idx="83">
                  <c:v>-5.8499999999999801</c:v>
                </c:pt>
                <c:pt idx="84">
                  <c:v>-5.7999999999999803</c:v>
                </c:pt>
                <c:pt idx="85">
                  <c:v>-5.7499999999999805</c:v>
                </c:pt>
                <c:pt idx="86">
                  <c:v>-5.6999999999999806</c:v>
                </c:pt>
                <c:pt idx="87">
                  <c:v>-5.6499999999999808</c:v>
                </c:pt>
                <c:pt idx="88">
                  <c:v>-5.599999999999981</c:v>
                </c:pt>
                <c:pt idx="89">
                  <c:v>-5.5499999999999812</c:v>
                </c:pt>
                <c:pt idx="90">
                  <c:v>-5.4999999999999813</c:v>
                </c:pt>
                <c:pt idx="91">
                  <c:v>-5.4499999999999815</c:v>
                </c:pt>
                <c:pt idx="92">
                  <c:v>-5.3999999999999817</c:v>
                </c:pt>
                <c:pt idx="93">
                  <c:v>-5.3499999999999819</c:v>
                </c:pt>
                <c:pt idx="94">
                  <c:v>-5.2999999999999821</c:v>
                </c:pt>
                <c:pt idx="95">
                  <c:v>-5.2499999999999822</c:v>
                </c:pt>
                <c:pt idx="96">
                  <c:v>-5.1999999999999824</c:v>
                </c:pt>
                <c:pt idx="97">
                  <c:v>-5.1499999999999826</c:v>
                </c:pt>
                <c:pt idx="98">
                  <c:v>-5.0999999999999828</c:v>
                </c:pt>
                <c:pt idx="99">
                  <c:v>-5.0499999999999829</c:v>
                </c:pt>
                <c:pt idx="100">
                  <c:v>-4.9999999999999831</c:v>
                </c:pt>
                <c:pt idx="101">
                  <c:v>-4.9499999999999833</c:v>
                </c:pt>
                <c:pt idx="102">
                  <c:v>-4.8999999999999835</c:v>
                </c:pt>
                <c:pt idx="103">
                  <c:v>-4.8499999999999837</c:v>
                </c:pt>
                <c:pt idx="104">
                  <c:v>-4.7999999999999838</c:v>
                </c:pt>
                <c:pt idx="105">
                  <c:v>-4.749999999999984</c:v>
                </c:pt>
                <c:pt idx="106">
                  <c:v>-4.6999999999999842</c:v>
                </c:pt>
                <c:pt idx="107">
                  <c:v>-4.6499999999999844</c:v>
                </c:pt>
                <c:pt idx="108">
                  <c:v>-4.5999999999999845</c:v>
                </c:pt>
                <c:pt idx="109">
                  <c:v>-4.5499999999999847</c:v>
                </c:pt>
                <c:pt idx="110">
                  <c:v>-4.4999999999999849</c:v>
                </c:pt>
                <c:pt idx="111">
                  <c:v>-4.4499999999999851</c:v>
                </c:pt>
                <c:pt idx="112">
                  <c:v>-4.3999999999999853</c:v>
                </c:pt>
                <c:pt idx="113">
                  <c:v>-4.3499999999999854</c:v>
                </c:pt>
                <c:pt idx="114">
                  <c:v>-4.2999999999999856</c:v>
                </c:pt>
                <c:pt idx="115">
                  <c:v>-4.2499999999999858</c:v>
                </c:pt>
                <c:pt idx="116">
                  <c:v>-4.199999999999986</c:v>
                </c:pt>
                <c:pt idx="117">
                  <c:v>-4.1499999999999861</c:v>
                </c:pt>
                <c:pt idx="118">
                  <c:v>-4.0999999999999863</c:v>
                </c:pt>
                <c:pt idx="119">
                  <c:v>-4.0499999999999865</c:v>
                </c:pt>
                <c:pt idx="120">
                  <c:v>-3.9999999999999867</c:v>
                </c:pt>
                <c:pt idx="121">
                  <c:v>-3.9499999999999869</c:v>
                </c:pt>
                <c:pt idx="122">
                  <c:v>-3.899999999999987</c:v>
                </c:pt>
                <c:pt idx="123">
                  <c:v>-3.8499999999999872</c:v>
                </c:pt>
                <c:pt idx="124">
                  <c:v>-3.7999999999999874</c:v>
                </c:pt>
                <c:pt idx="125">
                  <c:v>-3.7499999999999876</c:v>
                </c:pt>
                <c:pt idx="126">
                  <c:v>-3.6999999999999877</c:v>
                </c:pt>
                <c:pt idx="127">
                  <c:v>-3.6499999999999879</c:v>
                </c:pt>
                <c:pt idx="128">
                  <c:v>-3.5999999999999881</c:v>
                </c:pt>
                <c:pt idx="129">
                  <c:v>-3.5499999999999883</c:v>
                </c:pt>
                <c:pt idx="130">
                  <c:v>-3.4999999999999885</c:v>
                </c:pt>
                <c:pt idx="131">
                  <c:v>-3.4499999999999886</c:v>
                </c:pt>
                <c:pt idx="132">
                  <c:v>-3.3999999999999888</c:v>
                </c:pt>
                <c:pt idx="133">
                  <c:v>-3.349999999999989</c:v>
                </c:pt>
                <c:pt idx="134">
                  <c:v>-3.2999999999999892</c:v>
                </c:pt>
                <c:pt idx="135">
                  <c:v>-3.2499999999999893</c:v>
                </c:pt>
                <c:pt idx="136">
                  <c:v>-3.1999999999999895</c:v>
                </c:pt>
                <c:pt idx="137">
                  <c:v>-3.1499999999999897</c:v>
                </c:pt>
                <c:pt idx="138">
                  <c:v>-3.0999999999999899</c:v>
                </c:pt>
                <c:pt idx="139">
                  <c:v>-3.0499999999999901</c:v>
                </c:pt>
                <c:pt idx="140">
                  <c:v>-2.9999999999999902</c:v>
                </c:pt>
                <c:pt idx="141">
                  <c:v>-2.9499999999999904</c:v>
                </c:pt>
                <c:pt idx="142">
                  <c:v>-2.8999999999999906</c:v>
                </c:pt>
                <c:pt idx="143">
                  <c:v>-2.8499999999999908</c:v>
                </c:pt>
                <c:pt idx="144">
                  <c:v>-2.7999999999999909</c:v>
                </c:pt>
                <c:pt idx="145">
                  <c:v>-2.7499999999999911</c:v>
                </c:pt>
                <c:pt idx="146">
                  <c:v>-2.6999999999999913</c:v>
                </c:pt>
                <c:pt idx="147">
                  <c:v>-2.6499999999999915</c:v>
                </c:pt>
                <c:pt idx="148">
                  <c:v>-2.5999999999999917</c:v>
                </c:pt>
                <c:pt idx="149">
                  <c:v>-2.5499999999999918</c:v>
                </c:pt>
                <c:pt idx="150">
                  <c:v>-2.499999999999992</c:v>
                </c:pt>
                <c:pt idx="151">
                  <c:v>-2.4499999999999922</c:v>
                </c:pt>
                <c:pt idx="152">
                  <c:v>-2.3999999999999924</c:v>
                </c:pt>
                <c:pt idx="153">
                  <c:v>-2.3499999999999925</c:v>
                </c:pt>
                <c:pt idx="154">
                  <c:v>-2.2999999999999927</c:v>
                </c:pt>
                <c:pt idx="155">
                  <c:v>-2.2499999999999929</c:v>
                </c:pt>
                <c:pt idx="156">
                  <c:v>-2.1999999999999931</c:v>
                </c:pt>
                <c:pt idx="157">
                  <c:v>-2.1499999999999932</c:v>
                </c:pt>
                <c:pt idx="158">
                  <c:v>-2.0999999999999934</c:v>
                </c:pt>
                <c:pt idx="159">
                  <c:v>-2.0499999999999936</c:v>
                </c:pt>
                <c:pt idx="160">
                  <c:v>-1.9999999999999936</c:v>
                </c:pt>
                <c:pt idx="161">
                  <c:v>-1.9499999999999935</c:v>
                </c:pt>
                <c:pt idx="162">
                  <c:v>-1.8999999999999935</c:v>
                </c:pt>
                <c:pt idx="163">
                  <c:v>-1.8499999999999934</c:v>
                </c:pt>
                <c:pt idx="164">
                  <c:v>-1.7999999999999934</c:v>
                </c:pt>
                <c:pt idx="165">
                  <c:v>-1.7499999999999933</c:v>
                </c:pt>
                <c:pt idx="166">
                  <c:v>-1.6999999999999933</c:v>
                </c:pt>
                <c:pt idx="167">
                  <c:v>-1.6499999999999932</c:v>
                </c:pt>
                <c:pt idx="168">
                  <c:v>-1.5999999999999932</c:v>
                </c:pt>
                <c:pt idx="169">
                  <c:v>-1.5499999999999932</c:v>
                </c:pt>
                <c:pt idx="170">
                  <c:v>-1.4999999999999931</c:v>
                </c:pt>
                <c:pt idx="171">
                  <c:v>-1.4499999999999931</c:v>
                </c:pt>
                <c:pt idx="172">
                  <c:v>-1.399999999999993</c:v>
                </c:pt>
                <c:pt idx="173">
                  <c:v>-1.349999999999993</c:v>
                </c:pt>
                <c:pt idx="174">
                  <c:v>-1.2999999999999929</c:v>
                </c:pt>
                <c:pt idx="175">
                  <c:v>-1.2499999999999929</c:v>
                </c:pt>
                <c:pt idx="176">
                  <c:v>-1.1999999999999929</c:v>
                </c:pt>
                <c:pt idx="177">
                  <c:v>-1.1499999999999928</c:v>
                </c:pt>
                <c:pt idx="178">
                  <c:v>-1.0999999999999928</c:v>
                </c:pt>
                <c:pt idx="179">
                  <c:v>-1.0499999999999927</c:v>
                </c:pt>
                <c:pt idx="180">
                  <c:v>-0.99999999999999267</c:v>
                </c:pt>
                <c:pt idx="181">
                  <c:v>-0.94999999999999263</c:v>
                </c:pt>
                <c:pt idx="182">
                  <c:v>-0.89999999999999258</c:v>
                </c:pt>
                <c:pt idx="183">
                  <c:v>-0.84999999999999254</c:v>
                </c:pt>
                <c:pt idx="184">
                  <c:v>-0.79999999999999249</c:v>
                </c:pt>
                <c:pt idx="185">
                  <c:v>-0.74999999999999245</c:v>
                </c:pt>
                <c:pt idx="186">
                  <c:v>-0.69999999999999241</c:v>
                </c:pt>
                <c:pt idx="187">
                  <c:v>-0.64999999999999236</c:v>
                </c:pt>
                <c:pt idx="188">
                  <c:v>-0.59999999999999232</c:v>
                </c:pt>
                <c:pt idx="189">
                  <c:v>-0.54999999999999227</c:v>
                </c:pt>
                <c:pt idx="190">
                  <c:v>-0.49999999999999228</c:v>
                </c:pt>
                <c:pt idx="191">
                  <c:v>-0.4499999999999923</c:v>
                </c:pt>
                <c:pt idx="192">
                  <c:v>-0.39999999999999231</c:v>
                </c:pt>
                <c:pt idx="193">
                  <c:v>-0.34999999999999232</c:v>
                </c:pt>
                <c:pt idx="194">
                  <c:v>-0.29999999999999233</c:v>
                </c:pt>
                <c:pt idx="195">
                  <c:v>-0.24999999999999234</c:v>
                </c:pt>
                <c:pt idx="196">
                  <c:v>-0.19999999999999235</c:v>
                </c:pt>
                <c:pt idx="197">
                  <c:v>-0.14999999999999236</c:v>
                </c:pt>
                <c:pt idx="198">
                  <c:v>-9.9999999999992359E-2</c:v>
                </c:pt>
                <c:pt idx="199">
                  <c:v>-4.9999999999992356E-2</c:v>
                </c:pt>
                <c:pt idx="200">
                  <c:v>7.6466610821057657E-15</c:v>
                </c:pt>
                <c:pt idx="201">
                  <c:v>5.0000000000007649E-2</c:v>
                </c:pt>
                <c:pt idx="202">
                  <c:v>0.10000000000000765</c:v>
                </c:pt>
                <c:pt idx="203">
                  <c:v>0.15000000000000765</c:v>
                </c:pt>
                <c:pt idx="204">
                  <c:v>0.20000000000000767</c:v>
                </c:pt>
                <c:pt idx="205">
                  <c:v>0.25000000000000766</c:v>
                </c:pt>
                <c:pt idx="206">
                  <c:v>0.30000000000000765</c:v>
                </c:pt>
                <c:pt idx="207">
                  <c:v>0.35000000000000764</c:v>
                </c:pt>
                <c:pt idx="208">
                  <c:v>0.40000000000000763</c:v>
                </c:pt>
                <c:pt idx="209">
                  <c:v>0.45000000000000762</c:v>
                </c:pt>
                <c:pt idx="210">
                  <c:v>0.50000000000000766</c:v>
                </c:pt>
                <c:pt idx="211">
                  <c:v>0.5500000000000077</c:v>
                </c:pt>
                <c:pt idx="212">
                  <c:v>0.60000000000000775</c:v>
                </c:pt>
                <c:pt idx="213">
                  <c:v>0.65000000000000779</c:v>
                </c:pt>
                <c:pt idx="214">
                  <c:v>0.70000000000000784</c:v>
                </c:pt>
                <c:pt idx="215">
                  <c:v>0.75000000000000788</c:v>
                </c:pt>
                <c:pt idx="216">
                  <c:v>0.80000000000000793</c:v>
                </c:pt>
                <c:pt idx="217">
                  <c:v>0.85000000000000797</c:v>
                </c:pt>
                <c:pt idx="218">
                  <c:v>0.90000000000000802</c:v>
                </c:pt>
                <c:pt idx="219">
                  <c:v>0.95000000000000806</c:v>
                </c:pt>
                <c:pt idx="220">
                  <c:v>1.000000000000008</c:v>
                </c:pt>
                <c:pt idx="221">
                  <c:v>1.050000000000008</c:v>
                </c:pt>
                <c:pt idx="222">
                  <c:v>1.1000000000000081</c:v>
                </c:pt>
                <c:pt idx="223">
                  <c:v>1.1500000000000081</c:v>
                </c:pt>
                <c:pt idx="224">
                  <c:v>1.2000000000000082</c:v>
                </c:pt>
                <c:pt idx="225">
                  <c:v>1.2500000000000082</c:v>
                </c:pt>
                <c:pt idx="226">
                  <c:v>1.3000000000000083</c:v>
                </c:pt>
                <c:pt idx="227">
                  <c:v>1.3500000000000083</c:v>
                </c:pt>
                <c:pt idx="228">
                  <c:v>1.4000000000000083</c:v>
                </c:pt>
                <c:pt idx="229">
                  <c:v>1.4500000000000084</c:v>
                </c:pt>
                <c:pt idx="230">
                  <c:v>1.5000000000000084</c:v>
                </c:pt>
                <c:pt idx="231">
                  <c:v>1.5500000000000085</c:v>
                </c:pt>
                <c:pt idx="232">
                  <c:v>1.6000000000000085</c:v>
                </c:pt>
                <c:pt idx="233">
                  <c:v>1.6500000000000086</c:v>
                </c:pt>
                <c:pt idx="234">
                  <c:v>1.7000000000000086</c:v>
                </c:pt>
                <c:pt idx="235">
                  <c:v>1.7500000000000087</c:v>
                </c:pt>
                <c:pt idx="236">
                  <c:v>1.8000000000000087</c:v>
                </c:pt>
                <c:pt idx="237">
                  <c:v>1.8500000000000087</c:v>
                </c:pt>
                <c:pt idx="238">
                  <c:v>1.9000000000000088</c:v>
                </c:pt>
                <c:pt idx="239">
                  <c:v>1.9500000000000088</c:v>
                </c:pt>
                <c:pt idx="240">
                  <c:v>2.0000000000000089</c:v>
                </c:pt>
                <c:pt idx="241">
                  <c:v>2.0500000000000087</c:v>
                </c:pt>
                <c:pt idx="242">
                  <c:v>2.1000000000000085</c:v>
                </c:pt>
                <c:pt idx="243">
                  <c:v>2.1500000000000083</c:v>
                </c:pt>
                <c:pt idx="244">
                  <c:v>2.2000000000000082</c:v>
                </c:pt>
                <c:pt idx="245">
                  <c:v>2.250000000000008</c:v>
                </c:pt>
                <c:pt idx="246">
                  <c:v>2.3000000000000078</c:v>
                </c:pt>
                <c:pt idx="247">
                  <c:v>2.3500000000000076</c:v>
                </c:pt>
                <c:pt idx="248">
                  <c:v>2.4000000000000075</c:v>
                </c:pt>
                <c:pt idx="249">
                  <c:v>2.4500000000000073</c:v>
                </c:pt>
                <c:pt idx="250">
                  <c:v>2.5000000000000071</c:v>
                </c:pt>
                <c:pt idx="251">
                  <c:v>2.5500000000000069</c:v>
                </c:pt>
                <c:pt idx="252">
                  <c:v>2.6000000000000068</c:v>
                </c:pt>
                <c:pt idx="253">
                  <c:v>2.6500000000000066</c:v>
                </c:pt>
                <c:pt idx="254">
                  <c:v>2.7000000000000064</c:v>
                </c:pt>
                <c:pt idx="255">
                  <c:v>2.7500000000000062</c:v>
                </c:pt>
                <c:pt idx="256">
                  <c:v>2.800000000000006</c:v>
                </c:pt>
                <c:pt idx="257">
                  <c:v>2.8500000000000059</c:v>
                </c:pt>
                <c:pt idx="258">
                  <c:v>2.9000000000000057</c:v>
                </c:pt>
                <c:pt idx="259">
                  <c:v>2.9500000000000055</c:v>
                </c:pt>
                <c:pt idx="260">
                  <c:v>3.0000000000000053</c:v>
                </c:pt>
                <c:pt idx="261">
                  <c:v>3.0500000000000052</c:v>
                </c:pt>
                <c:pt idx="262">
                  <c:v>3.100000000000005</c:v>
                </c:pt>
                <c:pt idx="263">
                  <c:v>3.1500000000000048</c:v>
                </c:pt>
                <c:pt idx="264">
                  <c:v>3.2000000000000046</c:v>
                </c:pt>
                <c:pt idx="265">
                  <c:v>3.2500000000000044</c:v>
                </c:pt>
                <c:pt idx="266">
                  <c:v>3.3000000000000043</c:v>
                </c:pt>
                <c:pt idx="267">
                  <c:v>3.3500000000000041</c:v>
                </c:pt>
                <c:pt idx="268">
                  <c:v>3.4000000000000039</c:v>
                </c:pt>
                <c:pt idx="269">
                  <c:v>3.4500000000000037</c:v>
                </c:pt>
                <c:pt idx="270">
                  <c:v>3.5000000000000036</c:v>
                </c:pt>
                <c:pt idx="271">
                  <c:v>3.5500000000000034</c:v>
                </c:pt>
                <c:pt idx="272">
                  <c:v>3.6000000000000032</c:v>
                </c:pt>
                <c:pt idx="273">
                  <c:v>3.650000000000003</c:v>
                </c:pt>
                <c:pt idx="274">
                  <c:v>3.7000000000000028</c:v>
                </c:pt>
                <c:pt idx="275">
                  <c:v>3.7500000000000027</c:v>
                </c:pt>
                <c:pt idx="276">
                  <c:v>3.8000000000000025</c:v>
                </c:pt>
                <c:pt idx="277">
                  <c:v>3.8500000000000023</c:v>
                </c:pt>
                <c:pt idx="278">
                  <c:v>3.9000000000000021</c:v>
                </c:pt>
                <c:pt idx="279">
                  <c:v>3.950000000000002</c:v>
                </c:pt>
                <c:pt idx="280">
                  <c:v>4.0000000000000018</c:v>
                </c:pt>
                <c:pt idx="281">
                  <c:v>4.0500000000000016</c:v>
                </c:pt>
                <c:pt idx="282">
                  <c:v>4.1000000000000014</c:v>
                </c:pt>
                <c:pt idx="283">
                  <c:v>4.1500000000000012</c:v>
                </c:pt>
                <c:pt idx="284">
                  <c:v>4.2000000000000011</c:v>
                </c:pt>
                <c:pt idx="285">
                  <c:v>4.2500000000000009</c:v>
                </c:pt>
                <c:pt idx="286">
                  <c:v>4.3000000000000007</c:v>
                </c:pt>
                <c:pt idx="287">
                  <c:v>4.3500000000000005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4.6499999999999995</c:v>
                </c:pt>
                <c:pt idx="294">
                  <c:v>4.6999999999999993</c:v>
                </c:pt>
                <c:pt idx="295">
                  <c:v>4.7499999999999991</c:v>
                </c:pt>
                <c:pt idx="296">
                  <c:v>4.7999999999999989</c:v>
                </c:pt>
                <c:pt idx="297">
                  <c:v>4.8499999999999988</c:v>
                </c:pt>
                <c:pt idx="298">
                  <c:v>4.8999999999999986</c:v>
                </c:pt>
                <c:pt idx="299">
                  <c:v>4.9499999999999984</c:v>
                </c:pt>
                <c:pt idx="300">
                  <c:v>4.9999999999999982</c:v>
                </c:pt>
                <c:pt idx="301">
                  <c:v>5.049999999999998</c:v>
                </c:pt>
                <c:pt idx="302">
                  <c:v>5.0999999999999979</c:v>
                </c:pt>
                <c:pt idx="303">
                  <c:v>5.1499999999999977</c:v>
                </c:pt>
                <c:pt idx="304">
                  <c:v>5.1999999999999975</c:v>
                </c:pt>
                <c:pt idx="305">
                  <c:v>5.2499999999999973</c:v>
                </c:pt>
                <c:pt idx="306">
                  <c:v>5.2999999999999972</c:v>
                </c:pt>
                <c:pt idx="307">
                  <c:v>5.349999999999997</c:v>
                </c:pt>
                <c:pt idx="308">
                  <c:v>5.3999999999999968</c:v>
                </c:pt>
                <c:pt idx="309">
                  <c:v>5.4499999999999966</c:v>
                </c:pt>
                <c:pt idx="310">
                  <c:v>5.4999999999999964</c:v>
                </c:pt>
                <c:pt idx="311">
                  <c:v>5.5499999999999963</c:v>
                </c:pt>
                <c:pt idx="312">
                  <c:v>5.5999999999999961</c:v>
                </c:pt>
                <c:pt idx="313">
                  <c:v>5.6499999999999959</c:v>
                </c:pt>
                <c:pt idx="314">
                  <c:v>5.6999999999999957</c:v>
                </c:pt>
                <c:pt idx="315">
                  <c:v>5.7499999999999956</c:v>
                </c:pt>
                <c:pt idx="316">
                  <c:v>5.7999999999999954</c:v>
                </c:pt>
                <c:pt idx="317">
                  <c:v>5.8499999999999952</c:v>
                </c:pt>
                <c:pt idx="318">
                  <c:v>5.899999999999995</c:v>
                </c:pt>
                <c:pt idx="319">
                  <c:v>5.9499999999999948</c:v>
                </c:pt>
                <c:pt idx="320">
                  <c:v>5.9999999999999947</c:v>
                </c:pt>
                <c:pt idx="321">
                  <c:v>6.0499999999999945</c:v>
                </c:pt>
                <c:pt idx="322">
                  <c:v>6.0999999999999943</c:v>
                </c:pt>
                <c:pt idx="323">
                  <c:v>6.1499999999999941</c:v>
                </c:pt>
                <c:pt idx="324">
                  <c:v>6.199999999999994</c:v>
                </c:pt>
                <c:pt idx="325">
                  <c:v>6.2499999999999938</c:v>
                </c:pt>
                <c:pt idx="326">
                  <c:v>6.2999999999999936</c:v>
                </c:pt>
                <c:pt idx="327">
                  <c:v>6.3499999999999934</c:v>
                </c:pt>
                <c:pt idx="328">
                  <c:v>6.3999999999999932</c:v>
                </c:pt>
                <c:pt idx="329">
                  <c:v>6.4499999999999931</c:v>
                </c:pt>
                <c:pt idx="330">
                  <c:v>6.4999999999999929</c:v>
                </c:pt>
                <c:pt idx="331">
                  <c:v>6.5499999999999927</c:v>
                </c:pt>
                <c:pt idx="332">
                  <c:v>6.5999999999999925</c:v>
                </c:pt>
                <c:pt idx="333">
                  <c:v>6.6499999999999924</c:v>
                </c:pt>
                <c:pt idx="334">
                  <c:v>6.6999999999999922</c:v>
                </c:pt>
                <c:pt idx="335">
                  <c:v>6.749999999999992</c:v>
                </c:pt>
                <c:pt idx="336">
                  <c:v>6.7999999999999918</c:v>
                </c:pt>
                <c:pt idx="337">
                  <c:v>6.8499999999999917</c:v>
                </c:pt>
                <c:pt idx="338">
                  <c:v>6.8999999999999915</c:v>
                </c:pt>
                <c:pt idx="339">
                  <c:v>6.9499999999999913</c:v>
                </c:pt>
                <c:pt idx="340">
                  <c:v>6.9999999999999911</c:v>
                </c:pt>
                <c:pt idx="341">
                  <c:v>7.0499999999999909</c:v>
                </c:pt>
                <c:pt idx="342">
                  <c:v>7.0999999999999908</c:v>
                </c:pt>
                <c:pt idx="343">
                  <c:v>7.1499999999999906</c:v>
                </c:pt>
                <c:pt idx="344">
                  <c:v>7.1999999999999904</c:v>
                </c:pt>
                <c:pt idx="345">
                  <c:v>7.2499999999999902</c:v>
                </c:pt>
                <c:pt idx="346">
                  <c:v>7.2999999999999901</c:v>
                </c:pt>
                <c:pt idx="347">
                  <c:v>7.3499999999999899</c:v>
                </c:pt>
                <c:pt idx="348">
                  <c:v>7.3999999999999897</c:v>
                </c:pt>
                <c:pt idx="349">
                  <c:v>7.4499999999999895</c:v>
                </c:pt>
                <c:pt idx="350">
                  <c:v>7.4999999999999893</c:v>
                </c:pt>
                <c:pt idx="351">
                  <c:v>7.5499999999999892</c:v>
                </c:pt>
                <c:pt idx="352">
                  <c:v>7.599999999999989</c:v>
                </c:pt>
                <c:pt idx="353">
                  <c:v>7.6499999999999888</c:v>
                </c:pt>
                <c:pt idx="354">
                  <c:v>7.6999999999999886</c:v>
                </c:pt>
                <c:pt idx="355">
                  <c:v>7.7499999999999885</c:v>
                </c:pt>
                <c:pt idx="356">
                  <c:v>7.7999999999999883</c:v>
                </c:pt>
                <c:pt idx="357">
                  <c:v>7.8499999999999881</c:v>
                </c:pt>
                <c:pt idx="358">
                  <c:v>7.8999999999999879</c:v>
                </c:pt>
                <c:pt idx="359">
                  <c:v>7.9499999999999877</c:v>
                </c:pt>
                <c:pt idx="360">
                  <c:v>7.9999999999999876</c:v>
                </c:pt>
                <c:pt idx="361">
                  <c:v>8.0499999999999883</c:v>
                </c:pt>
                <c:pt idx="362">
                  <c:v>8.099999999999989</c:v>
                </c:pt>
                <c:pt idx="363">
                  <c:v>8.1499999999999897</c:v>
                </c:pt>
                <c:pt idx="364">
                  <c:v>8.1999999999999904</c:v>
                </c:pt>
                <c:pt idx="365">
                  <c:v>8.2499999999999911</c:v>
                </c:pt>
                <c:pt idx="366">
                  <c:v>8.2999999999999918</c:v>
                </c:pt>
                <c:pt idx="367">
                  <c:v>8.3499999999999925</c:v>
                </c:pt>
                <c:pt idx="368">
                  <c:v>8.3999999999999932</c:v>
                </c:pt>
                <c:pt idx="369">
                  <c:v>8.449999999999994</c:v>
                </c:pt>
                <c:pt idx="370">
                  <c:v>8.4999999999999947</c:v>
                </c:pt>
                <c:pt idx="371">
                  <c:v>8.5499999999999954</c:v>
                </c:pt>
                <c:pt idx="372">
                  <c:v>8.5999999999999961</c:v>
                </c:pt>
                <c:pt idx="373">
                  <c:v>8.6499999999999968</c:v>
                </c:pt>
                <c:pt idx="374">
                  <c:v>8.6999999999999975</c:v>
                </c:pt>
                <c:pt idx="375">
                  <c:v>8.7499999999999982</c:v>
                </c:pt>
                <c:pt idx="376">
                  <c:v>8.7999999999999989</c:v>
                </c:pt>
                <c:pt idx="377">
                  <c:v>8.85</c:v>
                </c:pt>
                <c:pt idx="378">
                  <c:v>8.9</c:v>
                </c:pt>
                <c:pt idx="379">
                  <c:v>8.9500000000000011</c:v>
                </c:pt>
                <c:pt idx="380">
                  <c:v>9.0000000000000018</c:v>
                </c:pt>
                <c:pt idx="381">
                  <c:v>9.0500000000000025</c:v>
                </c:pt>
                <c:pt idx="382">
                  <c:v>9.1000000000000032</c:v>
                </c:pt>
                <c:pt idx="383">
                  <c:v>9.1500000000000039</c:v>
                </c:pt>
                <c:pt idx="384">
                  <c:v>9.2000000000000046</c:v>
                </c:pt>
                <c:pt idx="385">
                  <c:v>9.2500000000000053</c:v>
                </c:pt>
                <c:pt idx="386">
                  <c:v>9.300000000000006</c:v>
                </c:pt>
                <c:pt idx="387">
                  <c:v>9.3500000000000068</c:v>
                </c:pt>
                <c:pt idx="388">
                  <c:v>9.4000000000000075</c:v>
                </c:pt>
                <c:pt idx="389">
                  <c:v>9.4500000000000082</c:v>
                </c:pt>
                <c:pt idx="390">
                  <c:v>9.5000000000000089</c:v>
                </c:pt>
                <c:pt idx="391">
                  <c:v>9.5500000000000096</c:v>
                </c:pt>
                <c:pt idx="392">
                  <c:v>9.6000000000000103</c:v>
                </c:pt>
                <c:pt idx="393">
                  <c:v>9.650000000000011</c:v>
                </c:pt>
                <c:pt idx="394">
                  <c:v>9.7000000000000117</c:v>
                </c:pt>
                <c:pt idx="395">
                  <c:v>9.7500000000000124</c:v>
                </c:pt>
                <c:pt idx="396">
                  <c:v>9.8000000000000131</c:v>
                </c:pt>
                <c:pt idx="397">
                  <c:v>9.8500000000000139</c:v>
                </c:pt>
                <c:pt idx="398">
                  <c:v>9.9000000000000146</c:v>
                </c:pt>
                <c:pt idx="399">
                  <c:v>9.9500000000000153</c:v>
                </c:pt>
                <c:pt idx="400">
                  <c:v>10.000000000000016</c:v>
                </c:pt>
              </c:numCache>
            </c:numRef>
          </c:xVal>
          <c:yVal>
            <c:numRef>
              <c:f>'140. Graphische Darstellung'!$C$10:$C$410</c:f>
              <c:numCache>
                <c:formatCode>#,##0.00</c:formatCode>
                <c:ptCount val="401"/>
                <c:pt idx="0">
                  <c:v>-95040</c:v>
                </c:pt>
                <c:pt idx="1">
                  <c:v>-92639.300937187465</c:v>
                </c:pt>
                <c:pt idx="2">
                  <c:v>-90287.109989999939</c:v>
                </c:pt>
                <c:pt idx="3">
                  <c:v>-87982.692111562385</c:v>
                </c:pt>
                <c:pt idx="4">
                  <c:v>-85725.319679999884</c:v>
                </c:pt>
                <c:pt idx="5">
                  <c:v>-83514.27246093734</c:v>
                </c:pt>
                <c:pt idx="6">
                  <c:v>-81348.837569999829</c:v>
                </c:pt>
                <c:pt idx="7">
                  <c:v>-79228.309435312287</c:v>
                </c:pt>
                <c:pt idx="8">
                  <c:v>-77151.989759999778</c:v>
                </c:pt>
                <c:pt idx="9">
                  <c:v>-75119.187484687223</c:v>
                </c:pt>
                <c:pt idx="10">
                  <c:v>-73129.218749999709</c:v>
                </c:pt>
                <c:pt idx="11">
                  <c:v>-71181.40685906219</c:v>
                </c:pt>
                <c:pt idx="12">
                  <c:v>-69275.082239999698</c:v>
                </c:pt>
                <c:pt idx="13">
                  <c:v>-67409.582408437156</c:v>
                </c:pt>
                <c:pt idx="14">
                  <c:v>-65584.25192999962</c:v>
                </c:pt>
                <c:pt idx="15">
                  <c:v>-63798.442382812122</c:v>
                </c:pt>
                <c:pt idx="16">
                  <c:v>-62051.512319999601</c:v>
                </c:pt>
                <c:pt idx="17">
                  <c:v>-60342.82723218709</c:v>
                </c:pt>
                <c:pt idx="18">
                  <c:v>-58671.759509999574</c:v>
                </c:pt>
                <c:pt idx="19">
                  <c:v>-57037.688406562069</c:v>
                </c:pt>
                <c:pt idx="20">
                  <c:v>-55439.999999999542</c:v>
                </c:pt>
                <c:pt idx="21">
                  <c:v>-53878.08715593705</c:v>
                </c:pt>
                <c:pt idx="22">
                  <c:v>-52351.349489999528</c:v>
                </c:pt>
                <c:pt idx="23">
                  <c:v>-50859.193330312009</c:v>
                </c:pt>
                <c:pt idx="24">
                  <c:v>-49401.031679999505</c:v>
                </c:pt>
                <c:pt idx="25">
                  <c:v>-47976.284179686998</c:v>
                </c:pt>
                <c:pt idx="26">
                  <c:v>-46584.377069999508</c:v>
                </c:pt>
                <c:pt idx="27">
                  <c:v>-45224.743154061973</c:v>
                </c:pt>
                <c:pt idx="28">
                  <c:v>-43896.821759999475</c:v>
                </c:pt>
                <c:pt idx="29">
                  <c:v>-42600.058703436975</c:v>
                </c:pt>
                <c:pt idx="30">
                  <c:v>-41333.906249999454</c:v>
                </c:pt>
                <c:pt idx="31">
                  <c:v>-40097.823077811969</c:v>
                </c:pt>
                <c:pt idx="32">
                  <c:v>-38891.27423999946</c:v>
                </c:pt>
                <c:pt idx="33">
                  <c:v>-37713.731127186955</c:v>
                </c:pt>
                <c:pt idx="34">
                  <c:v>-36564.671429999449</c:v>
                </c:pt>
                <c:pt idx="35">
                  <c:v>-35443.579101561947</c:v>
                </c:pt>
                <c:pt idx="36">
                  <c:v>-34349.944319999449</c:v>
                </c:pt>
                <c:pt idx="37">
                  <c:v>-33283.263450936945</c:v>
                </c:pt>
                <c:pt idx="38">
                  <c:v>-32243.039009999447</c:v>
                </c:pt>
                <c:pt idx="39">
                  <c:v>-31228.779625311949</c:v>
                </c:pt>
                <c:pt idx="40">
                  <c:v>-30239.999999999462</c:v>
                </c:pt>
                <c:pt idx="41">
                  <c:v>-29276.220874686984</c:v>
                </c:pt>
                <c:pt idx="42">
                  <c:v>-28336.968989999496</c:v>
                </c:pt>
                <c:pt idx="43">
                  <c:v>-27421.777049062013</c:v>
                </c:pt>
                <c:pt idx="44">
                  <c:v>-26530.183679999533</c:v>
                </c:pt>
                <c:pt idx="45">
                  <c:v>-25661.733398437042</c:v>
                </c:pt>
                <c:pt idx="46">
                  <c:v>-24815.976569999562</c:v>
                </c:pt>
                <c:pt idx="47">
                  <c:v>-23992.469372812073</c:v>
                </c:pt>
                <c:pt idx="48">
                  <c:v>-23190.773759999589</c:v>
                </c:pt>
                <c:pt idx="49">
                  <c:v>-22410.457422187101</c:v>
                </c:pt>
                <c:pt idx="50">
                  <c:v>-21651.093749999618</c:v>
                </c:pt>
                <c:pt idx="51">
                  <c:v>-20912.261796562132</c:v>
                </c:pt>
                <c:pt idx="52">
                  <c:v>-20193.54623999964</c:v>
                </c:pt>
                <c:pt idx="53">
                  <c:v>-19494.537345937155</c:v>
                </c:pt>
                <c:pt idx="54">
                  <c:v>-18814.830929999665</c:v>
                </c:pt>
                <c:pt idx="55">
                  <c:v>-18154.028320312173</c:v>
                </c:pt>
                <c:pt idx="56">
                  <c:v>-17511.736319999683</c:v>
                </c:pt>
                <c:pt idx="57">
                  <c:v>-16887.567169687194</c:v>
                </c:pt>
                <c:pt idx="58">
                  <c:v>-16281.138509999708</c:v>
                </c:pt>
                <c:pt idx="59">
                  <c:v>-15692.073344062217</c:v>
                </c:pt>
                <c:pt idx="60">
                  <c:v>-15119.999999999731</c:v>
                </c:pt>
                <c:pt idx="61">
                  <c:v>-14564.55209343724</c:v>
                </c:pt>
                <c:pt idx="62">
                  <c:v>-14025.368489999748</c:v>
                </c:pt>
                <c:pt idx="63">
                  <c:v>-13502.093267812257</c:v>
                </c:pt>
                <c:pt idx="64">
                  <c:v>-12994.375679999766</c:v>
                </c:pt>
                <c:pt idx="65">
                  <c:v>-12501.870117187274</c:v>
                </c:pt>
                <c:pt idx="66">
                  <c:v>-12024.236069999784</c:v>
                </c:pt>
                <c:pt idx="67">
                  <c:v>-11561.138091562292</c:v>
                </c:pt>
                <c:pt idx="68">
                  <c:v>-11112.245759999802</c:v>
                </c:pt>
                <c:pt idx="69">
                  <c:v>-10677.233640937309</c:v>
                </c:pt>
                <c:pt idx="70">
                  <c:v>-10255.781249999814</c:v>
                </c:pt>
                <c:pt idx="71">
                  <c:v>-9847.5730153123222</c:v>
                </c:pt>
                <c:pt idx="72">
                  <c:v>-9452.2982399998327</c:v>
                </c:pt>
                <c:pt idx="73">
                  <c:v>-9069.6510646873376</c:v>
                </c:pt>
                <c:pt idx="74">
                  <c:v>-8699.3304299998435</c:v>
                </c:pt>
                <c:pt idx="75">
                  <c:v>-8341.0400390623472</c:v>
                </c:pt>
                <c:pt idx="76">
                  <c:v>-7994.4883199998549</c:v>
                </c:pt>
                <c:pt idx="77">
                  <c:v>-7659.3883884373627</c:v>
                </c:pt>
                <c:pt idx="78">
                  <c:v>-7335.4580099998675</c:v>
                </c:pt>
                <c:pt idx="79">
                  <c:v>-7022.4195628123734</c:v>
                </c:pt>
                <c:pt idx="80">
                  <c:v>-6719.9999999998809</c:v>
                </c:pt>
                <c:pt idx="81">
                  <c:v>-6427.9308121873864</c:v>
                </c:pt>
                <c:pt idx="82">
                  <c:v>-6145.9479899998878</c:v>
                </c:pt>
                <c:pt idx="83">
                  <c:v>-5873.7919865623935</c:v>
                </c:pt>
                <c:pt idx="84">
                  <c:v>-5611.2076799998986</c:v>
                </c:pt>
                <c:pt idx="85">
                  <c:v>-5357.9443359374027</c:v>
                </c:pt>
                <c:pt idx="86">
                  <c:v>-5113.7555699999075</c:v>
                </c:pt>
                <c:pt idx="87">
                  <c:v>-4878.3993103124112</c:v>
                </c:pt>
                <c:pt idx="88">
                  <c:v>-4651.637759999915</c:v>
                </c:pt>
                <c:pt idx="89">
                  <c:v>-4433.2373596874195</c:v>
                </c:pt>
                <c:pt idx="90">
                  <c:v>-4222.9687499999227</c:v>
                </c:pt>
                <c:pt idx="91">
                  <c:v>-4020.6067340624259</c:v>
                </c:pt>
                <c:pt idx="92">
                  <c:v>-3825.9302399999297</c:v>
                </c:pt>
                <c:pt idx="93">
                  <c:v>-3638.7222834374338</c:v>
                </c:pt>
                <c:pt idx="94">
                  <c:v>-3458.7699299999372</c:v>
                </c:pt>
                <c:pt idx="95">
                  <c:v>-3285.86425781244</c:v>
                </c:pt>
                <c:pt idx="96">
                  <c:v>-3119.8003199999425</c:v>
                </c:pt>
                <c:pt idx="97">
                  <c:v>-2960.3771071874453</c:v>
                </c:pt>
                <c:pt idx="98">
                  <c:v>-2807.3975099999484</c:v>
                </c:pt>
                <c:pt idx="99">
                  <c:v>-2660.6682815624508</c:v>
                </c:pt>
                <c:pt idx="100">
                  <c:v>-2519.9999999999532</c:v>
                </c:pt>
                <c:pt idx="101">
                  <c:v>-2385.2070309374553</c:v>
                </c:pt>
                <c:pt idx="102">
                  <c:v>-2256.1074899999585</c:v>
                </c:pt>
                <c:pt idx="103">
                  <c:v>-2132.5232053124605</c:v>
                </c:pt>
                <c:pt idx="104">
                  <c:v>-2014.279679999963</c:v>
                </c:pt>
                <c:pt idx="105">
                  <c:v>-1901.2060546874645</c:v>
                </c:pt>
                <c:pt idx="106">
                  <c:v>-1793.1350699999664</c:v>
                </c:pt>
                <c:pt idx="107">
                  <c:v>-1689.9030290624682</c:v>
                </c:pt>
                <c:pt idx="108">
                  <c:v>-1591.3497599999705</c:v>
                </c:pt>
                <c:pt idx="109">
                  <c:v>-1497.3185784374721</c:v>
                </c:pt>
                <c:pt idx="110">
                  <c:v>-1407.6562499999739</c:v>
                </c:pt>
                <c:pt idx="111">
                  <c:v>-1322.2129528124751</c:v>
                </c:pt>
                <c:pt idx="112">
                  <c:v>-1240.8422399999768</c:v>
                </c:pt>
                <c:pt idx="113">
                  <c:v>-1163.4010021874778</c:v>
                </c:pt>
                <c:pt idx="114">
                  <c:v>-1089.7494299999796</c:v>
                </c:pt>
                <c:pt idx="115">
                  <c:v>-1019.7509765624807</c:v>
                </c:pt>
                <c:pt idx="116">
                  <c:v>-953.27231999998207</c:v>
                </c:pt>
                <c:pt idx="117">
                  <c:v>-890.18332593748323</c:v>
                </c:pt>
                <c:pt idx="118">
                  <c:v>-830.35700999998414</c:v>
                </c:pt>
                <c:pt idx="119">
                  <c:v>-773.66950031248507</c:v>
                </c:pt>
                <c:pt idx="120">
                  <c:v>-719.99999999998613</c:v>
                </c:pt>
                <c:pt idx="121">
                  <c:v>-669.2307496874871</c:v>
                </c:pt>
                <c:pt idx="122">
                  <c:v>-621.24698999998793</c:v>
                </c:pt>
                <c:pt idx="123">
                  <c:v>-575.93692406248886</c:v>
                </c:pt>
                <c:pt idx="124">
                  <c:v>-533.19167999998945</c:v>
                </c:pt>
                <c:pt idx="125">
                  <c:v>-492.90527343749039</c:v>
                </c:pt>
                <c:pt idx="126">
                  <c:v>-454.97456999999088</c:v>
                </c:pt>
                <c:pt idx="127">
                  <c:v>-419.2992478124915</c:v>
                </c:pt>
                <c:pt idx="128">
                  <c:v>-385.78175999999223</c:v>
                </c:pt>
                <c:pt idx="129">
                  <c:v>-354.32729718749295</c:v>
                </c:pt>
                <c:pt idx="130">
                  <c:v>-324.84374999999346</c:v>
                </c:pt>
                <c:pt idx="131">
                  <c:v>-297.24167156249393</c:v>
                </c:pt>
                <c:pt idx="132">
                  <c:v>-271.43423999999442</c:v>
                </c:pt>
                <c:pt idx="133">
                  <c:v>-247.33722093749483</c:v>
                </c:pt>
                <c:pt idx="134">
                  <c:v>-224.86892999999526</c:v>
                </c:pt>
                <c:pt idx="135">
                  <c:v>-203.95019531249568</c:v>
                </c:pt>
                <c:pt idx="136">
                  <c:v>-184.50431999999608</c:v>
                </c:pt>
                <c:pt idx="137">
                  <c:v>-166.45704468749642</c:v>
                </c:pt>
                <c:pt idx="138">
                  <c:v>-149.73650999999677</c:v>
                </c:pt>
                <c:pt idx="139">
                  <c:v>-134.27321906249708</c:v>
                </c:pt>
                <c:pt idx="140">
                  <c:v>-119.99999999999731</c:v>
                </c:pt>
                <c:pt idx="141">
                  <c:v>-106.85196843749759</c:v>
                </c:pt>
                <c:pt idx="142">
                  <c:v>-94.766489999997816</c:v>
                </c:pt>
                <c:pt idx="143">
                  <c:v>-83.683142812498033</c:v>
                </c:pt>
                <c:pt idx="144">
                  <c:v>-73.543679999998233</c:v>
                </c:pt>
                <c:pt idx="145">
                  <c:v>-64.291992187498437</c:v>
                </c:pt>
                <c:pt idx="146">
                  <c:v>-55.874069999998596</c:v>
                </c:pt>
                <c:pt idx="147">
                  <c:v>-48.237966562498755</c:v>
                </c:pt>
                <c:pt idx="148">
                  <c:v>-41.333759999998904</c:v>
                </c:pt>
                <c:pt idx="149">
                  <c:v>-35.113515937499052</c:v>
                </c:pt>
                <c:pt idx="150">
                  <c:v>-29.531249999999158</c:v>
                </c:pt>
                <c:pt idx="151">
                  <c:v>-24.542890312499267</c:v>
                </c:pt>
                <c:pt idx="152">
                  <c:v>-20.106239999999364</c:v>
                </c:pt>
                <c:pt idx="153">
                  <c:v>-16.180939687499468</c:v>
                </c:pt>
                <c:pt idx="154">
                  <c:v>-12.728429999999516</c:v>
                </c:pt>
                <c:pt idx="155">
                  <c:v>-9.7119140624996021</c:v>
                </c:pt>
                <c:pt idx="156">
                  <c:v>-7.0963199999996682</c:v>
                </c:pt>
                <c:pt idx="157">
                  <c:v>-4.8482634374997247</c:v>
                </c:pt>
                <c:pt idx="158">
                  <c:v>-2.9360099999997722</c:v>
                </c:pt>
                <c:pt idx="159">
                  <c:v>-1.3294378124998119</c:v>
                </c:pt>
                <c:pt idx="160">
                  <c:v>1.5720758028692217E-13</c:v>
                </c:pt>
                <c:pt idx="161">
                  <c:v>1.0793128125001257</c:v>
                </c:pt>
                <c:pt idx="162">
                  <c:v>1.9340100000000993</c:v>
                </c:pt>
                <c:pt idx="163">
                  <c:v>2.5881384375000742</c:v>
                </c:pt>
                <c:pt idx="164">
                  <c:v>3.0643200000000528</c:v>
                </c:pt>
                <c:pt idx="165">
                  <c:v>3.3837890625000373</c:v>
                </c:pt>
                <c:pt idx="166">
                  <c:v>3.5664300000000155</c:v>
                </c:pt>
                <c:pt idx="167">
                  <c:v>3.6308146875000009</c:v>
                </c:pt>
                <c:pt idx="168">
                  <c:v>3.5942399999999859</c:v>
                </c:pt>
                <c:pt idx="169">
                  <c:v>3.4727653124999787</c:v>
                </c:pt>
                <c:pt idx="170">
                  <c:v>3.2812499999999707</c:v>
                </c:pt>
                <c:pt idx="171">
                  <c:v>3.0333909374999628</c:v>
                </c:pt>
                <c:pt idx="172">
                  <c:v>2.7417599999999576</c:v>
                </c:pt>
                <c:pt idx="173">
                  <c:v>2.4178415624999534</c:v>
                </c:pt>
                <c:pt idx="174">
                  <c:v>2.0720699999999503</c:v>
                </c:pt>
                <c:pt idx="175">
                  <c:v>1.7138671874999485</c:v>
                </c:pt>
                <c:pt idx="176">
                  <c:v>1.3516799999999494</c:v>
                </c:pt>
                <c:pt idx="177">
                  <c:v>0.99301781249994914</c:v>
                </c:pt>
                <c:pt idx="178">
                  <c:v>0.64448999999995049</c:v>
                </c:pt>
                <c:pt idx="179">
                  <c:v>0.31184343749995325</c:v>
                </c:pt>
                <c:pt idx="180">
                  <c:v>-4.4408920985006262E-14</c:v>
                </c:pt>
                <c:pt idx="181">
                  <c:v>-0.28690593750004068</c:v>
                </c:pt>
                <c:pt idx="182">
                  <c:v>-0.545490000000036</c:v>
                </c:pt>
                <c:pt idx="183">
                  <c:v>-0.77308031250003184</c:v>
                </c:pt>
                <c:pt idx="184">
                  <c:v>-0.96768000000002719</c:v>
                </c:pt>
                <c:pt idx="185">
                  <c:v>-1.1279296875000218</c:v>
                </c:pt>
                <c:pt idx="186">
                  <c:v>-1.2530700000000161</c:v>
                </c:pt>
                <c:pt idx="187">
                  <c:v>-1.342904062500011</c:v>
                </c:pt>
                <c:pt idx="188">
                  <c:v>-1.3977600000000057</c:v>
                </c:pt>
                <c:pt idx="189">
                  <c:v>-1.4184534375000006</c:v>
                </c:pt>
                <c:pt idx="190">
                  <c:v>-1.4062499999999956</c:v>
                </c:pt>
                <c:pt idx="191">
                  <c:v>-1.3628278124999911</c:v>
                </c:pt>
                <c:pt idx="192">
                  <c:v>-1.2902399999999867</c:v>
                </c:pt>
                <c:pt idx="193">
                  <c:v>-1.1908771874999828</c:v>
                </c:pt>
                <c:pt idx="194">
                  <c:v>-1.0674299999999795</c:v>
                </c:pt>
                <c:pt idx="195">
                  <c:v>-0.92285156249997635</c:v>
                </c:pt>
                <c:pt idx="196">
                  <c:v>-0.76031999999997391</c:v>
                </c:pt>
                <c:pt idx="197">
                  <c:v>-0.58320093749997204</c:v>
                </c:pt>
                <c:pt idx="198">
                  <c:v>-0.39500999999997055</c:v>
                </c:pt>
                <c:pt idx="199">
                  <c:v>-0.1993753124999697</c:v>
                </c:pt>
                <c:pt idx="200">
                  <c:v>3.0586644328423063E-14</c:v>
                </c:pt>
                <c:pt idx="201">
                  <c:v>0.19937531250003032</c:v>
                </c:pt>
                <c:pt idx="202">
                  <c:v>0.39501000000002945</c:v>
                </c:pt>
                <c:pt idx="203">
                  <c:v>0.5832009375000281</c:v>
                </c:pt>
                <c:pt idx="204">
                  <c:v>0.7603200000000262</c:v>
                </c:pt>
                <c:pt idx="205">
                  <c:v>0.92285156250002365</c:v>
                </c:pt>
                <c:pt idx="206">
                  <c:v>1.0674300000000205</c:v>
                </c:pt>
                <c:pt idx="207">
                  <c:v>1.190877187500017</c:v>
                </c:pt>
                <c:pt idx="208">
                  <c:v>1.2902400000000132</c:v>
                </c:pt>
                <c:pt idx="209">
                  <c:v>1.3628278125000088</c:v>
                </c:pt>
                <c:pt idx="210">
                  <c:v>1.4062500000000044</c:v>
                </c:pt>
                <c:pt idx="211">
                  <c:v>1.4184534374999993</c:v>
                </c:pt>
                <c:pt idx="212">
                  <c:v>1.3977599999999941</c:v>
                </c:pt>
                <c:pt idx="213">
                  <c:v>1.3429040624999886</c:v>
                </c:pt>
                <c:pt idx="214">
                  <c:v>1.2530699999999833</c:v>
                </c:pt>
                <c:pt idx="215">
                  <c:v>1.1279296874999778</c:v>
                </c:pt>
                <c:pt idx="216">
                  <c:v>0.96767999999997212</c:v>
                </c:pt>
                <c:pt idx="217">
                  <c:v>0.77308031249996612</c:v>
                </c:pt>
                <c:pt idx="218">
                  <c:v>0.54548999999996095</c:v>
                </c:pt>
                <c:pt idx="219">
                  <c:v>0.2869059374999563</c:v>
                </c:pt>
                <c:pt idx="220">
                  <c:v>-4.7961634663806763E-14</c:v>
                </c:pt>
                <c:pt idx="221">
                  <c:v>-0.31184343750005095</c:v>
                </c:pt>
                <c:pt idx="222">
                  <c:v>-0.6444900000000553</c:v>
                </c:pt>
                <c:pt idx="223">
                  <c:v>-0.9930178125000575</c:v>
                </c:pt>
                <c:pt idx="224">
                  <c:v>-1.3516800000000604</c:v>
                </c:pt>
                <c:pt idx="225">
                  <c:v>-1.7138671875000595</c:v>
                </c:pt>
                <c:pt idx="226">
                  <c:v>-2.0720700000000587</c:v>
                </c:pt>
                <c:pt idx="227">
                  <c:v>-2.4178415625000556</c:v>
                </c:pt>
                <c:pt idx="228">
                  <c:v>-2.7417600000000526</c:v>
                </c:pt>
                <c:pt idx="229">
                  <c:v>-3.0333909375000454</c:v>
                </c:pt>
                <c:pt idx="230">
                  <c:v>-3.2812500000000373</c:v>
                </c:pt>
                <c:pt idx="231">
                  <c:v>-3.4727653125000275</c:v>
                </c:pt>
                <c:pt idx="232">
                  <c:v>-3.5942400000000116</c:v>
                </c:pt>
                <c:pt idx="233">
                  <c:v>-3.6308146874999983</c:v>
                </c:pt>
                <c:pt idx="234">
                  <c:v>-3.5664299999999773</c:v>
                </c:pt>
                <c:pt idx="235">
                  <c:v>-3.3837890624999547</c:v>
                </c:pt>
                <c:pt idx="236">
                  <c:v>-3.0643199999999311</c:v>
                </c:pt>
                <c:pt idx="237">
                  <c:v>-2.5881384374998992</c:v>
                </c:pt>
                <c:pt idx="238">
                  <c:v>-1.9340099999998674</c:v>
                </c:pt>
                <c:pt idx="239">
                  <c:v>-1.0793128124998299</c:v>
                </c:pt>
                <c:pt idx="240">
                  <c:v>2.1316282072803006E-13</c:v>
                </c:pt>
                <c:pt idx="241">
                  <c:v>1.3294378125002488</c:v>
                </c:pt>
                <c:pt idx="242">
                  <c:v>2.9360100000003015</c:v>
                </c:pt>
                <c:pt idx="243">
                  <c:v>4.8482634375003464</c:v>
                </c:pt>
                <c:pt idx="244">
                  <c:v>7.0963200000004036</c:v>
                </c:pt>
                <c:pt idx="245">
                  <c:v>9.711914062500437</c:v>
                </c:pt>
                <c:pt idx="246">
                  <c:v>12.728430000000493</c:v>
                </c:pt>
                <c:pt idx="247">
                  <c:v>16.180939687500551</c:v>
                </c:pt>
                <c:pt idx="248">
                  <c:v>20.106240000000632</c:v>
                </c:pt>
                <c:pt idx="249">
                  <c:v>24.542890312500692</c:v>
                </c:pt>
                <c:pt idx="250">
                  <c:v>29.531250000000739</c:v>
                </c:pt>
                <c:pt idx="251">
                  <c:v>35.113515937500807</c:v>
                </c:pt>
                <c:pt idx="252">
                  <c:v>41.333760000000886</c:v>
                </c:pt>
                <c:pt idx="253">
                  <c:v>48.237966562500958</c:v>
                </c:pt>
                <c:pt idx="254">
                  <c:v>55.874070000001026</c:v>
                </c:pt>
                <c:pt idx="255">
                  <c:v>64.291992187501094</c:v>
                </c:pt>
                <c:pt idx="256">
                  <c:v>73.54368000000116</c:v>
                </c:pt>
                <c:pt idx="257">
                  <c:v>83.683142812501302</c:v>
                </c:pt>
                <c:pt idx="258">
                  <c:v>94.766490000001284</c:v>
                </c:pt>
                <c:pt idx="259">
                  <c:v>106.85196843750138</c:v>
                </c:pt>
                <c:pt idx="260">
                  <c:v>120.00000000000145</c:v>
                </c:pt>
                <c:pt idx="261">
                  <c:v>134.27321906250154</c:v>
                </c:pt>
                <c:pt idx="262">
                  <c:v>149.73651000000166</c:v>
                </c:pt>
                <c:pt idx="263">
                  <c:v>166.45704468750165</c:v>
                </c:pt>
                <c:pt idx="264">
                  <c:v>184.50432000000177</c:v>
                </c:pt>
                <c:pt idx="265">
                  <c:v>203.95019531250176</c:v>
                </c:pt>
                <c:pt idx="266">
                  <c:v>224.86893000000188</c:v>
                </c:pt>
                <c:pt idx="267">
                  <c:v>247.33722093750185</c:v>
                </c:pt>
                <c:pt idx="268">
                  <c:v>271.43424000000198</c:v>
                </c:pt>
                <c:pt idx="269">
                  <c:v>297.24167156250206</c:v>
                </c:pt>
                <c:pt idx="270">
                  <c:v>324.84375000000199</c:v>
                </c:pt>
                <c:pt idx="271">
                  <c:v>354.3272971875021</c:v>
                </c:pt>
                <c:pt idx="272">
                  <c:v>385.78176000000201</c:v>
                </c:pt>
                <c:pt idx="273">
                  <c:v>419.29924781250224</c:v>
                </c:pt>
                <c:pt idx="274">
                  <c:v>454.97457000000202</c:v>
                </c:pt>
                <c:pt idx="275">
                  <c:v>492.90527343750193</c:v>
                </c:pt>
                <c:pt idx="276">
                  <c:v>533.19168000000218</c:v>
                </c:pt>
                <c:pt idx="277">
                  <c:v>575.93692406250204</c:v>
                </c:pt>
                <c:pt idx="278">
                  <c:v>621.24699000000203</c:v>
                </c:pt>
                <c:pt idx="279">
                  <c:v>669.23074968750188</c:v>
                </c:pt>
                <c:pt idx="280">
                  <c:v>720.00000000000182</c:v>
                </c:pt>
                <c:pt idx="281">
                  <c:v>773.6695003125019</c:v>
                </c:pt>
                <c:pt idx="282">
                  <c:v>830.35701000000176</c:v>
                </c:pt>
                <c:pt idx="283">
                  <c:v>890.18332593750165</c:v>
                </c:pt>
                <c:pt idx="284">
                  <c:v>953.27232000000117</c:v>
                </c:pt>
                <c:pt idx="285">
                  <c:v>1019.7509765625014</c:v>
                </c:pt>
                <c:pt idx="286">
                  <c:v>1089.749430000001</c:v>
                </c:pt>
                <c:pt idx="287">
                  <c:v>1163.4010021875006</c:v>
                </c:pt>
                <c:pt idx="288">
                  <c:v>1240.8422400000004</c:v>
                </c:pt>
                <c:pt idx="289">
                  <c:v>1322.2129528125004</c:v>
                </c:pt>
                <c:pt idx="290">
                  <c:v>1407.65625</c:v>
                </c:pt>
                <c:pt idx="291">
                  <c:v>1497.3185784374996</c:v>
                </c:pt>
                <c:pt idx="292">
                  <c:v>1591.3497599999996</c:v>
                </c:pt>
                <c:pt idx="293">
                  <c:v>1689.9030290624987</c:v>
                </c:pt>
                <c:pt idx="294">
                  <c:v>1793.1350699999982</c:v>
                </c:pt>
                <c:pt idx="295">
                  <c:v>1901.206054687498</c:v>
                </c:pt>
                <c:pt idx="296">
                  <c:v>2014.2796799999976</c:v>
                </c:pt>
                <c:pt idx="297">
                  <c:v>2132.5232053124969</c:v>
                </c:pt>
                <c:pt idx="298">
                  <c:v>2256.1074899999967</c:v>
                </c:pt>
                <c:pt idx="299">
                  <c:v>2385.2070309374958</c:v>
                </c:pt>
                <c:pt idx="300">
                  <c:v>2519.9999999999955</c:v>
                </c:pt>
                <c:pt idx="301">
                  <c:v>2660.668281562494</c:v>
                </c:pt>
                <c:pt idx="302">
                  <c:v>2807.3975099999934</c:v>
                </c:pt>
                <c:pt idx="303">
                  <c:v>2960.3771071874921</c:v>
                </c:pt>
                <c:pt idx="304">
                  <c:v>3119.8003199999926</c:v>
                </c:pt>
                <c:pt idx="305">
                  <c:v>3285.8642578124909</c:v>
                </c:pt>
                <c:pt idx="306">
                  <c:v>3458.7699299999899</c:v>
                </c:pt>
                <c:pt idx="307">
                  <c:v>3638.7222834374884</c:v>
                </c:pt>
                <c:pt idx="308">
                  <c:v>3825.9302399999874</c:v>
                </c:pt>
                <c:pt idx="309">
                  <c:v>4020.6067340624859</c:v>
                </c:pt>
                <c:pt idx="310">
                  <c:v>4222.9687499999854</c:v>
                </c:pt>
                <c:pt idx="311">
                  <c:v>4433.237359687485</c:v>
                </c:pt>
                <c:pt idx="312">
                  <c:v>4651.6377599999823</c:v>
                </c:pt>
                <c:pt idx="313">
                  <c:v>4878.3993103124812</c:v>
                </c:pt>
                <c:pt idx="314">
                  <c:v>5113.7555699999803</c:v>
                </c:pt>
                <c:pt idx="315">
                  <c:v>5357.9443359374791</c:v>
                </c:pt>
                <c:pt idx="316">
                  <c:v>5611.2076799999759</c:v>
                </c:pt>
                <c:pt idx="317">
                  <c:v>5873.7919865624754</c:v>
                </c:pt>
                <c:pt idx="318">
                  <c:v>6145.9479899999715</c:v>
                </c:pt>
                <c:pt idx="319">
                  <c:v>6427.930812187471</c:v>
                </c:pt>
                <c:pt idx="320">
                  <c:v>6719.9999999999682</c:v>
                </c:pt>
                <c:pt idx="321">
                  <c:v>7022.4195628124662</c:v>
                </c:pt>
                <c:pt idx="322">
                  <c:v>7335.4580099999639</c:v>
                </c:pt>
                <c:pt idx="323">
                  <c:v>7659.3883884374609</c:v>
                </c:pt>
                <c:pt idx="324">
                  <c:v>7994.4883199999604</c:v>
                </c:pt>
                <c:pt idx="325">
                  <c:v>8341.0400390624563</c:v>
                </c:pt>
                <c:pt idx="326">
                  <c:v>8699.3304299999545</c:v>
                </c:pt>
                <c:pt idx="327">
                  <c:v>9069.6510646874522</c:v>
                </c:pt>
                <c:pt idx="328">
                  <c:v>9452.2982399999491</c:v>
                </c:pt>
                <c:pt idx="329">
                  <c:v>9847.5730153124459</c:v>
                </c:pt>
                <c:pt idx="330">
                  <c:v>10255.781249999942</c:v>
                </c:pt>
                <c:pt idx="331">
                  <c:v>10677.233640937438</c:v>
                </c:pt>
                <c:pt idx="332">
                  <c:v>11112.245759999934</c:v>
                </c:pt>
                <c:pt idx="333">
                  <c:v>11561.13809156243</c:v>
                </c:pt>
                <c:pt idx="334">
                  <c:v>12024.236069999924</c:v>
                </c:pt>
                <c:pt idx="335">
                  <c:v>12501.870117187424</c:v>
                </c:pt>
                <c:pt idx="336">
                  <c:v>12994.375679999917</c:v>
                </c:pt>
                <c:pt idx="337">
                  <c:v>13502.093267812414</c:v>
                </c:pt>
                <c:pt idx="338">
                  <c:v>14025.368489999912</c:v>
                </c:pt>
                <c:pt idx="339">
                  <c:v>14564.552093437404</c:v>
                </c:pt>
                <c:pt idx="340">
                  <c:v>15119.999999999898</c:v>
                </c:pt>
                <c:pt idx="341">
                  <c:v>15692.073344062395</c:v>
                </c:pt>
                <c:pt idx="342">
                  <c:v>16281.13850999989</c:v>
                </c:pt>
                <c:pt idx="343">
                  <c:v>16887.567169687383</c:v>
                </c:pt>
                <c:pt idx="344">
                  <c:v>17511.736319999876</c:v>
                </c:pt>
                <c:pt idx="345">
                  <c:v>18154.028320312373</c:v>
                </c:pt>
                <c:pt idx="346">
                  <c:v>18814.830929999869</c:v>
                </c:pt>
                <c:pt idx="347">
                  <c:v>19494.537345937362</c:v>
                </c:pt>
                <c:pt idx="348">
                  <c:v>20193.546239999854</c:v>
                </c:pt>
                <c:pt idx="349">
                  <c:v>20912.261796562343</c:v>
                </c:pt>
                <c:pt idx="350">
                  <c:v>21651.09374999984</c:v>
                </c:pt>
                <c:pt idx="351">
                  <c:v>22410.457422187334</c:v>
                </c:pt>
                <c:pt idx="352">
                  <c:v>23190.773759999829</c:v>
                </c:pt>
                <c:pt idx="353">
                  <c:v>23992.469372812317</c:v>
                </c:pt>
                <c:pt idx="354">
                  <c:v>24815.976569999806</c:v>
                </c:pt>
                <c:pt idx="355">
                  <c:v>25661.733398437304</c:v>
                </c:pt>
                <c:pt idx="356">
                  <c:v>26530.183679999795</c:v>
                </c:pt>
                <c:pt idx="357">
                  <c:v>27421.777049062282</c:v>
                </c:pt>
                <c:pt idx="358">
                  <c:v>28336.968989999776</c:v>
                </c:pt>
                <c:pt idx="359">
                  <c:v>29276.220874687264</c:v>
                </c:pt>
                <c:pt idx="360">
                  <c:v>30239.999999999756</c:v>
                </c:pt>
                <c:pt idx="361">
                  <c:v>31228.779625312261</c:v>
                </c:pt>
                <c:pt idx="362">
                  <c:v>32243.039009999775</c:v>
                </c:pt>
                <c:pt idx="363">
                  <c:v>33283.263450937273</c:v>
                </c:pt>
                <c:pt idx="364">
                  <c:v>34349.944319999791</c:v>
                </c:pt>
                <c:pt idx="365">
                  <c:v>35443.579101562311</c:v>
                </c:pt>
                <c:pt idx="366">
                  <c:v>36564.671429999806</c:v>
                </c:pt>
                <c:pt idx="367">
                  <c:v>37713.731127187319</c:v>
                </c:pt>
                <c:pt idx="368">
                  <c:v>38891.274239999846</c:v>
                </c:pt>
                <c:pt idx="369">
                  <c:v>40097.823077812369</c:v>
                </c:pt>
                <c:pt idx="370">
                  <c:v>41333.906249999869</c:v>
                </c:pt>
                <c:pt idx="371">
                  <c:v>42600.058703437375</c:v>
                </c:pt>
                <c:pt idx="372">
                  <c:v>43896.821759999897</c:v>
                </c:pt>
                <c:pt idx="373">
                  <c:v>45224.743154062417</c:v>
                </c:pt>
                <c:pt idx="374">
                  <c:v>46584.37706999993</c:v>
                </c:pt>
                <c:pt idx="375">
                  <c:v>47976.284179687449</c:v>
                </c:pt>
                <c:pt idx="376">
                  <c:v>49401.031679999964</c:v>
                </c:pt>
                <c:pt idx="377">
                  <c:v>50859.19333031249</c:v>
                </c:pt>
                <c:pt idx="378">
                  <c:v>52351.349490000008</c:v>
                </c:pt>
                <c:pt idx="379">
                  <c:v>53878.087155937537</c:v>
                </c:pt>
                <c:pt idx="380">
                  <c:v>55440.000000000051</c:v>
                </c:pt>
                <c:pt idx="381">
                  <c:v>57037.688406562585</c:v>
                </c:pt>
                <c:pt idx="382">
                  <c:v>58671.759510000105</c:v>
                </c:pt>
                <c:pt idx="383">
                  <c:v>60342.827232187621</c:v>
                </c:pt>
                <c:pt idx="384">
                  <c:v>62051.512320000169</c:v>
                </c:pt>
                <c:pt idx="385">
                  <c:v>63798.442382812696</c:v>
                </c:pt>
                <c:pt idx="386">
                  <c:v>65584.251930000217</c:v>
                </c:pt>
                <c:pt idx="387">
                  <c:v>67409.582408437738</c:v>
                </c:pt>
                <c:pt idx="388">
                  <c:v>69275.082240000294</c:v>
                </c:pt>
                <c:pt idx="389">
                  <c:v>71181.406859062816</c:v>
                </c:pt>
                <c:pt idx="390">
                  <c:v>73129.218750000349</c:v>
                </c:pt>
                <c:pt idx="391">
                  <c:v>75119.187484687893</c:v>
                </c:pt>
                <c:pt idx="392">
                  <c:v>77151.989760000419</c:v>
                </c:pt>
                <c:pt idx="393">
                  <c:v>79228.309435312971</c:v>
                </c:pt>
                <c:pt idx="394">
                  <c:v>81348.837570000498</c:v>
                </c:pt>
                <c:pt idx="395">
                  <c:v>83514.272460938038</c:v>
                </c:pt>
                <c:pt idx="396">
                  <c:v>85725.319680000597</c:v>
                </c:pt>
                <c:pt idx="397">
                  <c:v>87982.692111563141</c:v>
                </c:pt>
                <c:pt idx="398">
                  <c:v>90287.109990000681</c:v>
                </c:pt>
                <c:pt idx="399">
                  <c:v>92639.300937188236</c:v>
                </c:pt>
                <c:pt idx="400">
                  <c:v>95040.000000000742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19-42E0-817A-614B5F9E9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629952"/>
        <c:axId val="1262630368"/>
      </c:scatterChart>
      <c:valAx>
        <c:axId val="126262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2630368"/>
        <c:crosses val="autoZero"/>
        <c:crossBetween val="midCat"/>
      </c:valAx>
      <c:valAx>
        <c:axId val="12626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6262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'141. Verfeinerung Graph. Darst.'!$B$7:$B$8</c:f>
              <c:strCache>
                <c:ptCount val="2"/>
                <c:pt idx="1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'141. Verfeinerung Graph. Darst.'!$B$9:$B$409</c:f>
              <c:numCache>
                <c:formatCode>General</c:formatCode>
                <c:ptCount val="401"/>
                <c:pt idx="0">
                  <c:v>-2.1</c:v>
                </c:pt>
                <c:pt idx="1">
                  <c:v>-2</c:v>
                </c:pt>
                <c:pt idx="2">
                  <c:v>-1.9</c:v>
                </c:pt>
                <c:pt idx="3">
                  <c:v>-1.7999999999999998</c:v>
                </c:pt>
                <c:pt idx="4">
                  <c:v>-1.6999999999999997</c:v>
                </c:pt>
                <c:pt idx="5">
                  <c:v>-1.5999999999999996</c:v>
                </c:pt>
                <c:pt idx="6">
                  <c:v>-1.4999999999999996</c:v>
                </c:pt>
                <c:pt idx="7">
                  <c:v>-1.3999999999999995</c:v>
                </c:pt>
                <c:pt idx="8">
                  <c:v>-1.2999999999999994</c:v>
                </c:pt>
                <c:pt idx="9">
                  <c:v>-1.1999999999999993</c:v>
                </c:pt>
                <c:pt idx="10">
                  <c:v>-1.0999999999999992</c:v>
                </c:pt>
                <c:pt idx="11">
                  <c:v>-0.99999999999999922</c:v>
                </c:pt>
                <c:pt idx="12">
                  <c:v>-0.89999999999999925</c:v>
                </c:pt>
                <c:pt idx="13">
                  <c:v>-0.79999999999999927</c:v>
                </c:pt>
                <c:pt idx="14">
                  <c:v>-0.69999999999999929</c:v>
                </c:pt>
                <c:pt idx="15">
                  <c:v>-0.59999999999999931</c:v>
                </c:pt>
                <c:pt idx="16">
                  <c:v>-0.49999999999999933</c:v>
                </c:pt>
                <c:pt idx="17">
                  <c:v>-0.39999999999999936</c:v>
                </c:pt>
                <c:pt idx="18">
                  <c:v>-0.29999999999999938</c:v>
                </c:pt>
                <c:pt idx="19">
                  <c:v>-0.19999999999999937</c:v>
                </c:pt>
                <c:pt idx="20">
                  <c:v>-9.9999999999999367E-2</c:v>
                </c:pt>
                <c:pt idx="21">
                  <c:v>6.3837823915946501E-16</c:v>
                </c:pt>
                <c:pt idx="22">
                  <c:v>0.10000000000000064</c:v>
                </c:pt>
                <c:pt idx="23">
                  <c:v>0.20000000000000065</c:v>
                </c:pt>
                <c:pt idx="24">
                  <c:v>0.30000000000000066</c:v>
                </c:pt>
                <c:pt idx="25">
                  <c:v>0.40000000000000069</c:v>
                </c:pt>
                <c:pt idx="26">
                  <c:v>0.50000000000000067</c:v>
                </c:pt>
                <c:pt idx="27">
                  <c:v>0.60000000000000064</c:v>
                </c:pt>
                <c:pt idx="28">
                  <c:v>0.70000000000000062</c:v>
                </c:pt>
                <c:pt idx="29">
                  <c:v>0.8000000000000006</c:v>
                </c:pt>
                <c:pt idx="30">
                  <c:v>0.90000000000000058</c:v>
                </c:pt>
                <c:pt idx="31">
                  <c:v>1.0000000000000007</c:v>
                </c:pt>
                <c:pt idx="32">
                  <c:v>1.1000000000000008</c:v>
                </c:pt>
                <c:pt idx="33">
                  <c:v>1.2000000000000008</c:v>
                </c:pt>
                <c:pt idx="34">
                  <c:v>1.3000000000000009</c:v>
                </c:pt>
                <c:pt idx="35">
                  <c:v>1.400000000000001</c:v>
                </c:pt>
                <c:pt idx="36">
                  <c:v>1.5000000000000011</c:v>
                </c:pt>
                <c:pt idx="37">
                  <c:v>1.6000000000000012</c:v>
                </c:pt>
                <c:pt idx="38">
                  <c:v>1.7000000000000013</c:v>
                </c:pt>
                <c:pt idx="39">
                  <c:v>1.8000000000000014</c:v>
                </c:pt>
                <c:pt idx="40">
                  <c:v>1.9000000000000015</c:v>
                </c:pt>
                <c:pt idx="41">
                  <c:v>2.0000000000000013</c:v>
                </c:pt>
                <c:pt idx="42">
                  <c:v>2.1000000000000014</c:v>
                </c:pt>
              </c:numCache>
            </c:numRef>
          </c:xVal>
          <c:yVal>
            <c:numRef>
              <c:f>'141. Verfeinerung Graph. Darst.'!$D$9:$D$409</c:f>
              <c:numCache>
                <c:formatCode>#,##0.00</c:formatCode>
                <c:ptCount val="401"/>
                <c:pt idx="0">
                  <c:v>-2.9360099999999978</c:v>
                </c:pt>
                <c:pt idx="1">
                  <c:v>0</c:v>
                </c:pt>
                <c:pt idx="2">
                  <c:v>1.9340099999999953</c:v>
                </c:pt>
                <c:pt idx="3">
                  <c:v>3.0643200000000022</c:v>
                </c:pt>
                <c:pt idx="4">
                  <c:v>3.5664299999999987</c:v>
                </c:pt>
                <c:pt idx="5">
                  <c:v>3.594240000000001</c:v>
                </c:pt>
                <c:pt idx="6">
                  <c:v>3.2812499999999982</c:v>
                </c:pt>
                <c:pt idx="7">
                  <c:v>2.7417599999999958</c:v>
                </c:pt>
                <c:pt idx="8">
                  <c:v>2.0720699999999965</c:v>
                </c:pt>
                <c:pt idx="9">
                  <c:v>1.3516799999999964</c:v>
                </c:pt>
                <c:pt idx="10">
                  <c:v>0.64448999999999401</c:v>
                </c:pt>
                <c:pt idx="11">
                  <c:v>-4.4408920985006262E-15</c:v>
                </c:pt>
                <c:pt idx="12">
                  <c:v>-0.54549000000000358</c:v>
                </c:pt>
                <c:pt idx="13">
                  <c:v>-0.96768000000000276</c:v>
                </c:pt>
                <c:pt idx="14">
                  <c:v>-1.2530700000000012</c:v>
                </c:pt>
                <c:pt idx="15">
                  <c:v>-1.3977600000000006</c:v>
                </c:pt>
                <c:pt idx="16">
                  <c:v>-1.4062499999999996</c:v>
                </c:pt>
                <c:pt idx="17">
                  <c:v>-1.2902399999999989</c:v>
                </c:pt>
                <c:pt idx="18">
                  <c:v>-1.0674299999999983</c:v>
                </c:pt>
                <c:pt idx="19">
                  <c:v>-0.76031999999999789</c:v>
                </c:pt>
                <c:pt idx="20">
                  <c:v>-0.39500999999999759</c:v>
                </c:pt>
                <c:pt idx="21">
                  <c:v>2.55351295663786E-15</c:v>
                </c:pt>
                <c:pt idx="22">
                  <c:v>0.39501000000000247</c:v>
                </c:pt>
                <c:pt idx="23">
                  <c:v>0.76032000000000222</c:v>
                </c:pt>
                <c:pt idx="24">
                  <c:v>1.0674300000000017</c:v>
                </c:pt>
                <c:pt idx="25">
                  <c:v>1.2902400000000012</c:v>
                </c:pt>
                <c:pt idx="26">
                  <c:v>1.4062500000000004</c:v>
                </c:pt>
                <c:pt idx="27">
                  <c:v>1.3977599999999997</c:v>
                </c:pt>
                <c:pt idx="28">
                  <c:v>1.2530699999999988</c:v>
                </c:pt>
                <c:pt idx="29">
                  <c:v>0.96767999999999743</c:v>
                </c:pt>
                <c:pt idx="30">
                  <c:v>0.54548999999999692</c:v>
                </c:pt>
                <c:pt idx="31">
                  <c:v>0</c:v>
                </c:pt>
                <c:pt idx="32">
                  <c:v>-0.64449000000000556</c:v>
                </c:pt>
                <c:pt idx="33">
                  <c:v>-1.3516800000000062</c:v>
                </c:pt>
                <c:pt idx="34">
                  <c:v>-2.0720700000000063</c:v>
                </c:pt>
                <c:pt idx="35">
                  <c:v>-2.7417600000000073</c:v>
                </c:pt>
                <c:pt idx="36">
                  <c:v>-3.2812500000000062</c:v>
                </c:pt>
                <c:pt idx="37">
                  <c:v>-3.5942400000000037</c:v>
                </c:pt>
                <c:pt idx="38">
                  <c:v>-3.566429999999996</c:v>
                </c:pt>
                <c:pt idx="39">
                  <c:v>-3.0643199999999924</c:v>
                </c:pt>
                <c:pt idx="40">
                  <c:v>-1.9340099999999785</c:v>
                </c:pt>
                <c:pt idx="41">
                  <c:v>3.3750779948604759E-14</c:v>
                </c:pt>
                <c:pt idx="42">
                  <c:v>2.93601000000006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32-4CF2-BB05-8DB727317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83359"/>
        <c:axId val="450883775"/>
      </c:scatterChart>
      <c:valAx>
        <c:axId val="45088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775"/>
        <c:crosses val="autoZero"/>
        <c:crossBetween val="midCat"/>
      </c:valAx>
      <c:valAx>
        <c:axId val="4508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in Abhängigkeit vom Anfangspunkt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'150. Hochpunkte'!$B$7:$B$8</c:f>
              <c:strCache>
                <c:ptCount val="2"/>
                <c:pt idx="1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'150. Hochpunkte'!$B$9:$B$409</c:f>
              <c:numCache>
                <c:formatCode>General</c:formatCode>
                <c:ptCount val="401"/>
                <c:pt idx="0">
                  <c:v>-2.1</c:v>
                </c:pt>
                <c:pt idx="1">
                  <c:v>-2</c:v>
                </c:pt>
                <c:pt idx="2">
                  <c:v>-1.9</c:v>
                </c:pt>
                <c:pt idx="3">
                  <c:v>-1.7999999999999998</c:v>
                </c:pt>
                <c:pt idx="4">
                  <c:v>-1.6999999999999997</c:v>
                </c:pt>
                <c:pt idx="5">
                  <c:v>-1.5999999999999996</c:v>
                </c:pt>
                <c:pt idx="6">
                  <c:v>-1.4999999999999996</c:v>
                </c:pt>
                <c:pt idx="7">
                  <c:v>-1.3999999999999995</c:v>
                </c:pt>
                <c:pt idx="8">
                  <c:v>-1.2999999999999994</c:v>
                </c:pt>
                <c:pt idx="9">
                  <c:v>-1.1999999999999993</c:v>
                </c:pt>
                <c:pt idx="10">
                  <c:v>-1.0999999999999992</c:v>
                </c:pt>
                <c:pt idx="11">
                  <c:v>-0.99999999999999922</c:v>
                </c:pt>
                <c:pt idx="12">
                  <c:v>-0.89999999999999925</c:v>
                </c:pt>
                <c:pt idx="13">
                  <c:v>-0.79999999999999927</c:v>
                </c:pt>
                <c:pt idx="14">
                  <c:v>-0.69999999999999929</c:v>
                </c:pt>
                <c:pt idx="15">
                  <c:v>-0.59999999999999931</c:v>
                </c:pt>
                <c:pt idx="16">
                  <c:v>-0.49999999999999933</c:v>
                </c:pt>
                <c:pt idx="17">
                  <c:v>-0.39999999999999936</c:v>
                </c:pt>
                <c:pt idx="18">
                  <c:v>-0.29999999999999938</c:v>
                </c:pt>
                <c:pt idx="19">
                  <c:v>-0.19999999999999937</c:v>
                </c:pt>
                <c:pt idx="20">
                  <c:v>-9.9999999999999367E-2</c:v>
                </c:pt>
                <c:pt idx="21">
                  <c:v>6.3837823915946501E-16</c:v>
                </c:pt>
                <c:pt idx="22">
                  <c:v>0.10000000000000064</c:v>
                </c:pt>
                <c:pt idx="23">
                  <c:v>0.20000000000000065</c:v>
                </c:pt>
                <c:pt idx="24">
                  <c:v>0.30000000000000066</c:v>
                </c:pt>
                <c:pt idx="25">
                  <c:v>0.40000000000000069</c:v>
                </c:pt>
                <c:pt idx="26">
                  <c:v>0.50000000000000067</c:v>
                </c:pt>
                <c:pt idx="27">
                  <c:v>0.60000000000000064</c:v>
                </c:pt>
                <c:pt idx="28">
                  <c:v>0.70000000000000062</c:v>
                </c:pt>
                <c:pt idx="29">
                  <c:v>0.8000000000000006</c:v>
                </c:pt>
                <c:pt idx="30">
                  <c:v>0.90000000000000058</c:v>
                </c:pt>
                <c:pt idx="31">
                  <c:v>1.0000000000000007</c:v>
                </c:pt>
                <c:pt idx="32">
                  <c:v>1.1000000000000008</c:v>
                </c:pt>
                <c:pt idx="33">
                  <c:v>1.2000000000000008</c:v>
                </c:pt>
                <c:pt idx="34">
                  <c:v>1.3000000000000009</c:v>
                </c:pt>
                <c:pt idx="35">
                  <c:v>1.400000000000001</c:v>
                </c:pt>
                <c:pt idx="36">
                  <c:v>1.5000000000000011</c:v>
                </c:pt>
                <c:pt idx="37">
                  <c:v>1.6000000000000012</c:v>
                </c:pt>
                <c:pt idx="38">
                  <c:v>1.7000000000000013</c:v>
                </c:pt>
                <c:pt idx="39">
                  <c:v>1.8000000000000014</c:v>
                </c:pt>
                <c:pt idx="40">
                  <c:v>1.9000000000000015</c:v>
                </c:pt>
                <c:pt idx="41">
                  <c:v>2.0000000000000013</c:v>
                </c:pt>
                <c:pt idx="42">
                  <c:v>2.1000000000000014</c:v>
                </c:pt>
              </c:numCache>
            </c:numRef>
          </c:xVal>
          <c:yVal>
            <c:numRef>
              <c:f>'150. Hochpunkte'!$C$9:$C$409</c:f>
              <c:numCache>
                <c:formatCode>#,##0.00</c:formatCode>
                <c:ptCount val="401"/>
                <c:pt idx="0">
                  <c:v>3.6314322084488433</c:v>
                </c:pt>
                <c:pt idx="1">
                  <c:v>3.6314322084488442</c:v>
                </c:pt>
                <c:pt idx="2">
                  <c:v>3.6314322084488424</c:v>
                </c:pt>
                <c:pt idx="3">
                  <c:v>3.6314322084488433</c:v>
                </c:pt>
                <c:pt idx="4">
                  <c:v>3.6314322084488415</c:v>
                </c:pt>
                <c:pt idx="5">
                  <c:v>3.6314322084488415</c:v>
                </c:pt>
                <c:pt idx="6">
                  <c:v>3.6314322084488424</c:v>
                </c:pt>
                <c:pt idx="7">
                  <c:v>3.6314322084488415</c:v>
                </c:pt>
                <c:pt idx="8">
                  <c:v>3.6314322084488433</c:v>
                </c:pt>
                <c:pt idx="9">
                  <c:v>3.6314322084488424</c:v>
                </c:pt>
                <c:pt idx="10">
                  <c:v>3.6314322084488424</c:v>
                </c:pt>
                <c:pt idx="11">
                  <c:v>3.6314322084488424</c:v>
                </c:pt>
                <c:pt idx="12">
                  <c:v>3.6314322084488442</c:v>
                </c:pt>
                <c:pt idx="13">
                  <c:v>3.6314322084488433</c:v>
                </c:pt>
                <c:pt idx="14">
                  <c:v>3.6314322084488415</c:v>
                </c:pt>
                <c:pt idx="15">
                  <c:v>3.6314322084488442</c:v>
                </c:pt>
                <c:pt idx="16">
                  <c:v>1.4186966255829239</c:v>
                </c:pt>
                <c:pt idx="17">
                  <c:v>1.4186966255829234</c:v>
                </c:pt>
                <c:pt idx="18">
                  <c:v>1.4186966255829239</c:v>
                </c:pt>
                <c:pt idx="19">
                  <c:v>1.4186966255823232</c:v>
                </c:pt>
                <c:pt idx="20">
                  <c:v>1.4186966255828732</c:v>
                </c:pt>
                <c:pt idx="21">
                  <c:v>1.4186966255829239</c:v>
                </c:pt>
                <c:pt idx="22">
                  <c:v>1.4186966255829239</c:v>
                </c:pt>
                <c:pt idx="23">
                  <c:v>1.4186966255829239</c:v>
                </c:pt>
                <c:pt idx="24">
                  <c:v>1.4186966255829239</c:v>
                </c:pt>
                <c:pt idx="25">
                  <c:v>1.418696625582923</c:v>
                </c:pt>
                <c:pt idx="26">
                  <c:v>1.4186966255829236</c:v>
                </c:pt>
                <c:pt idx="27">
                  <c:v>1.4186966255829234</c:v>
                </c:pt>
                <c:pt idx="28">
                  <c:v>1.4186966255828803</c:v>
                </c:pt>
                <c:pt idx="29">
                  <c:v>1.4186966255829239</c:v>
                </c:pt>
                <c:pt idx="30">
                  <c:v>1.4186966255829239</c:v>
                </c:pt>
                <c:pt idx="31">
                  <c:v>1.4186966255829239</c:v>
                </c:pt>
                <c:pt idx="32">
                  <c:v>1.4186966255829239</c:v>
                </c:pt>
                <c:pt idx="33">
                  <c:v>1.4186966255829239</c:v>
                </c:pt>
                <c:pt idx="34">
                  <c:v>1.4186966255829239</c:v>
                </c:pt>
                <c:pt idx="35">
                  <c:v>1.4186966255829061</c:v>
                </c:pt>
                <c:pt idx="36">
                  <c:v>1.4186966255812006</c:v>
                </c:pt>
                <c:pt idx="37">
                  <c:v>1.4186966255826059</c:v>
                </c:pt>
                <c:pt idx="38">
                  <c:v>2.9360099999999978</c:v>
                </c:pt>
                <c:pt idx="39">
                  <c:v>2.9360099999999978</c:v>
                </c:pt>
                <c:pt idx="40">
                  <c:v>2.9360099999999978</c:v>
                </c:pt>
                <c:pt idx="41">
                  <c:v>2.9360099999999978</c:v>
                </c:pt>
                <c:pt idx="42">
                  <c:v>2.9360099999999978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D9-4DE7-A1F7-87122559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83359"/>
        <c:axId val="450883775"/>
      </c:scatterChart>
      <c:valAx>
        <c:axId val="45088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775"/>
        <c:crosses val="autoZero"/>
        <c:crossBetween val="midCat"/>
      </c:valAx>
      <c:valAx>
        <c:axId val="4508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'151. Graph. Darst. mit HochPkte'!$C$8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'151. Graph. Darst. mit HochPkte'!$B$11:$B$411</c:f>
              <c:numCache>
                <c:formatCode>#,##0.00</c:formatCode>
                <c:ptCount val="401"/>
                <c:pt idx="0">
                  <c:v>-2.1</c:v>
                </c:pt>
                <c:pt idx="1">
                  <c:v>-2</c:v>
                </c:pt>
                <c:pt idx="2">
                  <c:v>-1.9</c:v>
                </c:pt>
                <c:pt idx="3">
                  <c:v>-1.7999999999999998</c:v>
                </c:pt>
                <c:pt idx="4">
                  <c:v>-1.6999999999999997</c:v>
                </c:pt>
                <c:pt idx="5">
                  <c:v>-1.5999999999999996</c:v>
                </c:pt>
                <c:pt idx="6">
                  <c:v>-1.4999999999999996</c:v>
                </c:pt>
                <c:pt idx="7">
                  <c:v>-1.3999999999999995</c:v>
                </c:pt>
                <c:pt idx="8">
                  <c:v>-1.2999999999999994</c:v>
                </c:pt>
                <c:pt idx="9">
                  <c:v>-1.1999999999999993</c:v>
                </c:pt>
                <c:pt idx="10">
                  <c:v>-1.0999999999999992</c:v>
                </c:pt>
                <c:pt idx="11">
                  <c:v>-0.99999999999999922</c:v>
                </c:pt>
                <c:pt idx="12">
                  <c:v>-0.89999999999999925</c:v>
                </c:pt>
                <c:pt idx="13">
                  <c:v>-0.79999999999999927</c:v>
                </c:pt>
                <c:pt idx="14">
                  <c:v>-0.69999999999999929</c:v>
                </c:pt>
                <c:pt idx="15">
                  <c:v>-0.59999999999999931</c:v>
                </c:pt>
                <c:pt idx="16">
                  <c:v>-0.49999999999999933</c:v>
                </c:pt>
                <c:pt idx="17">
                  <c:v>-0.39999999999999936</c:v>
                </c:pt>
                <c:pt idx="18">
                  <c:v>-0.29999999999999938</c:v>
                </c:pt>
                <c:pt idx="19">
                  <c:v>-0.19999999999999937</c:v>
                </c:pt>
                <c:pt idx="20">
                  <c:v>-9.9999999999999367E-2</c:v>
                </c:pt>
                <c:pt idx="21">
                  <c:v>6.3837823915946501E-16</c:v>
                </c:pt>
                <c:pt idx="22">
                  <c:v>0.10000000000000064</c:v>
                </c:pt>
                <c:pt idx="23">
                  <c:v>0.20000000000000065</c:v>
                </c:pt>
                <c:pt idx="24">
                  <c:v>0.30000000000000066</c:v>
                </c:pt>
                <c:pt idx="25">
                  <c:v>0.40000000000000069</c:v>
                </c:pt>
                <c:pt idx="26">
                  <c:v>0.50000000000000067</c:v>
                </c:pt>
                <c:pt idx="27">
                  <c:v>0.60000000000000064</c:v>
                </c:pt>
                <c:pt idx="28">
                  <c:v>0.70000000000000062</c:v>
                </c:pt>
                <c:pt idx="29">
                  <c:v>0.8000000000000006</c:v>
                </c:pt>
                <c:pt idx="30">
                  <c:v>0.90000000000000058</c:v>
                </c:pt>
                <c:pt idx="31">
                  <c:v>1.0000000000000007</c:v>
                </c:pt>
                <c:pt idx="32">
                  <c:v>1.1000000000000008</c:v>
                </c:pt>
                <c:pt idx="33">
                  <c:v>1.2000000000000008</c:v>
                </c:pt>
                <c:pt idx="34">
                  <c:v>1.3000000000000009</c:v>
                </c:pt>
                <c:pt idx="35">
                  <c:v>1.400000000000001</c:v>
                </c:pt>
                <c:pt idx="36">
                  <c:v>1.5000000000000011</c:v>
                </c:pt>
                <c:pt idx="37">
                  <c:v>1.6000000000000012</c:v>
                </c:pt>
                <c:pt idx="38">
                  <c:v>1.7000000000000013</c:v>
                </c:pt>
                <c:pt idx="39">
                  <c:v>1.8000000000000014</c:v>
                </c:pt>
                <c:pt idx="40">
                  <c:v>1.9000000000000015</c:v>
                </c:pt>
                <c:pt idx="41">
                  <c:v>2.0000000000000013</c:v>
                </c:pt>
                <c:pt idx="42">
                  <c:v>2.1000000000000014</c:v>
                </c:pt>
              </c:numCache>
            </c:numRef>
          </c:xVal>
          <c:yVal>
            <c:numRef>
              <c:f>'151. Graph. Darst. mit HochPkte'!$C$11:$C$411</c:f>
              <c:numCache>
                <c:formatCode>#,##0.00</c:formatCode>
                <c:ptCount val="401"/>
                <c:pt idx="0">
                  <c:v>-2.9360099999999978</c:v>
                </c:pt>
                <c:pt idx="1">
                  <c:v>0</c:v>
                </c:pt>
                <c:pt idx="2">
                  <c:v>1.9340099999999953</c:v>
                </c:pt>
                <c:pt idx="3">
                  <c:v>3.0643200000000022</c:v>
                </c:pt>
                <c:pt idx="4">
                  <c:v>3.5664299999999987</c:v>
                </c:pt>
                <c:pt idx="5">
                  <c:v>3.594240000000001</c:v>
                </c:pt>
                <c:pt idx="6">
                  <c:v>3.2812499999999982</c:v>
                </c:pt>
                <c:pt idx="7">
                  <c:v>2.7417599999999958</c:v>
                </c:pt>
                <c:pt idx="8">
                  <c:v>2.0720699999999965</c:v>
                </c:pt>
                <c:pt idx="9">
                  <c:v>1.3516799999999964</c:v>
                </c:pt>
                <c:pt idx="10">
                  <c:v>0.64448999999999401</c:v>
                </c:pt>
                <c:pt idx="11">
                  <c:v>-4.4408920985006262E-15</c:v>
                </c:pt>
                <c:pt idx="12">
                  <c:v>-0.54549000000000358</c:v>
                </c:pt>
                <c:pt idx="13">
                  <c:v>-0.96768000000000276</c:v>
                </c:pt>
                <c:pt idx="14">
                  <c:v>-1.2530700000000012</c:v>
                </c:pt>
                <c:pt idx="15">
                  <c:v>-1.3977600000000006</c:v>
                </c:pt>
                <c:pt idx="16">
                  <c:v>-1.4062499999999996</c:v>
                </c:pt>
                <c:pt idx="17">
                  <c:v>-1.2902399999999989</c:v>
                </c:pt>
                <c:pt idx="18">
                  <c:v>-1.0674299999999983</c:v>
                </c:pt>
                <c:pt idx="19">
                  <c:v>-0.76031999999999789</c:v>
                </c:pt>
                <c:pt idx="20">
                  <c:v>-0.39500999999999759</c:v>
                </c:pt>
                <c:pt idx="21">
                  <c:v>2.55351295663786E-15</c:v>
                </c:pt>
                <c:pt idx="22">
                  <c:v>0.39501000000000247</c:v>
                </c:pt>
                <c:pt idx="23">
                  <c:v>0.76032000000000222</c:v>
                </c:pt>
                <c:pt idx="24">
                  <c:v>1.0674300000000017</c:v>
                </c:pt>
                <c:pt idx="25">
                  <c:v>1.2902400000000012</c:v>
                </c:pt>
                <c:pt idx="26">
                  <c:v>1.4062500000000004</c:v>
                </c:pt>
                <c:pt idx="27">
                  <c:v>1.3977599999999997</c:v>
                </c:pt>
                <c:pt idx="28">
                  <c:v>1.2530699999999988</c:v>
                </c:pt>
                <c:pt idx="29">
                  <c:v>0.96767999999999743</c:v>
                </c:pt>
                <c:pt idx="30">
                  <c:v>0.54548999999999692</c:v>
                </c:pt>
                <c:pt idx="31">
                  <c:v>0</c:v>
                </c:pt>
                <c:pt idx="32">
                  <c:v>-0.64449000000000556</c:v>
                </c:pt>
                <c:pt idx="33">
                  <c:v>-1.3516800000000062</c:v>
                </c:pt>
                <c:pt idx="34">
                  <c:v>-2.0720700000000063</c:v>
                </c:pt>
                <c:pt idx="35">
                  <c:v>-2.7417600000000073</c:v>
                </c:pt>
                <c:pt idx="36">
                  <c:v>-3.2812500000000062</c:v>
                </c:pt>
                <c:pt idx="37">
                  <c:v>-3.5942400000000037</c:v>
                </c:pt>
                <c:pt idx="38">
                  <c:v>-3.566429999999996</c:v>
                </c:pt>
                <c:pt idx="39">
                  <c:v>-3.0643199999999924</c:v>
                </c:pt>
                <c:pt idx="40">
                  <c:v>-1.9340099999999785</c:v>
                </c:pt>
                <c:pt idx="41">
                  <c:v>3.3750779948604759E-14</c:v>
                </c:pt>
                <c:pt idx="42">
                  <c:v>2.93601000000006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58-474E-8846-0589FE1C2981}"/>
            </c:ext>
          </c:extLst>
        </c:ser>
        <c:ser>
          <c:idx val="1"/>
          <c:order val="1"/>
          <c:tx>
            <c:strRef>
              <c:f>'151. Graph. Darst. mit HochPkte'!$B$9</c:f>
              <c:strCache>
                <c:ptCount val="1"/>
                <c:pt idx="0">
                  <c:v>-1,64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'151. Graph. Darst. mit HochPkte'!$B$9</c:f>
              <c:numCache>
                <c:formatCode>0.00</c:formatCode>
                <c:ptCount val="1"/>
                <c:pt idx="0">
                  <c:v>-1.6444333541879204</c:v>
                </c:pt>
              </c:numCache>
            </c:numRef>
          </c:xVal>
          <c:yVal>
            <c:numRef>
              <c:f>'151. Graph. Darst. mit HochPkte'!$C$9</c:f>
              <c:numCache>
                <c:formatCode>#,##0.00</c:formatCode>
                <c:ptCount val="1"/>
                <c:pt idx="0">
                  <c:v>3.6314322084441608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94-42F5-8CDA-CB154DCA1A93}"/>
            </c:ext>
          </c:extLst>
        </c:ser>
        <c:ser>
          <c:idx val="2"/>
          <c:order val="2"/>
          <c:tx>
            <c:strRef>
              <c:f>'151. Graph. Darst. mit HochPkte'!$B$10</c:f>
              <c:strCache>
                <c:ptCount val="1"/>
                <c:pt idx="0">
                  <c:v>0,54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'151. Graph. Darst. mit HochPkte'!$B$10</c:f>
              <c:numCache>
                <c:formatCode>0.00</c:formatCode>
                <c:ptCount val="1"/>
                <c:pt idx="0">
                  <c:v>0.54391138276908968</c:v>
                </c:pt>
              </c:numCache>
            </c:numRef>
          </c:xVal>
          <c:yVal>
            <c:numRef>
              <c:f>'151. Graph. Darst. mit HochPkte'!$C$10</c:f>
              <c:numCache>
                <c:formatCode>#,##0.00</c:formatCode>
                <c:ptCount val="1"/>
                <c:pt idx="0">
                  <c:v>1.418696625577931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94-42F5-8CDA-CB154DCA1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367503"/>
        <c:axId val="1753372495"/>
      </c:scatterChart>
      <c:valAx>
        <c:axId val="175336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3372495"/>
        <c:crosses val="autoZero"/>
        <c:crossBetween val="midCat"/>
      </c:valAx>
      <c:valAx>
        <c:axId val="175337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336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in Abhängigkeit vom Anfangspunkt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'160. Tiefpunkte'!$B$7:$B$8</c:f>
              <c:strCache>
                <c:ptCount val="2"/>
                <c:pt idx="1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'160. Tiefpunkte'!$B$9:$B$409</c:f>
              <c:numCache>
                <c:formatCode>General</c:formatCode>
                <c:ptCount val="401"/>
                <c:pt idx="0">
                  <c:v>-2.1</c:v>
                </c:pt>
                <c:pt idx="1">
                  <c:v>-2</c:v>
                </c:pt>
                <c:pt idx="2">
                  <c:v>-1.9</c:v>
                </c:pt>
                <c:pt idx="3">
                  <c:v>-1.7999999999999998</c:v>
                </c:pt>
                <c:pt idx="4">
                  <c:v>-1.6999999999999997</c:v>
                </c:pt>
                <c:pt idx="5">
                  <c:v>-1.5999999999999996</c:v>
                </c:pt>
                <c:pt idx="6">
                  <c:v>-1.4999999999999996</c:v>
                </c:pt>
                <c:pt idx="7">
                  <c:v>-1.3999999999999995</c:v>
                </c:pt>
                <c:pt idx="8">
                  <c:v>-1.2999999999999994</c:v>
                </c:pt>
                <c:pt idx="9">
                  <c:v>-1.1999999999999993</c:v>
                </c:pt>
                <c:pt idx="10">
                  <c:v>-1.0999999999999992</c:v>
                </c:pt>
                <c:pt idx="11">
                  <c:v>-0.99999999999999922</c:v>
                </c:pt>
                <c:pt idx="12">
                  <c:v>-0.89999999999999925</c:v>
                </c:pt>
                <c:pt idx="13">
                  <c:v>-0.79999999999999927</c:v>
                </c:pt>
                <c:pt idx="14">
                  <c:v>-0.69999999999999929</c:v>
                </c:pt>
                <c:pt idx="15">
                  <c:v>-0.59999999999999931</c:v>
                </c:pt>
                <c:pt idx="16">
                  <c:v>-0.49999999999999933</c:v>
                </c:pt>
                <c:pt idx="17">
                  <c:v>-0.39999999999999936</c:v>
                </c:pt>
                <c:pt idx="18">
                  <c:v>-0.29999999999999938</c:v>
                </c:pt>
                <c:pt idx="19">
                  <c:v>-0.19999999999999937</c:v>
                </c:pt>
                <c:pt idx="20">
                  <c:v>-9.9999999999999367E-2</c:v>
                </c:pt>
                <c:pt idx="21">
                  <c:v>6.3837823915946501E-16</c:v>
                </c:pt>
                <c:pt idx="22">
                  <c:v>0.10000000000000064</c:v>
                </c:pt>
                <c:pt idx="23">
                  <c:v>0.20000000000000065</c:v>
                </c:pt>
                <c:pt idx="24">
                  <c:v>0.30000000000000066</c:v>
                </c:pt>
                <c:pt idx="25">
                  <c:v>0.40000000000000069</c:v>
                </c:pt>
                <c:pt idx="26">
                  <c:v>0.50000000000000067</c:v>
                </c:pt>
                <c:pt idx="27">
                  <c:v>0.60000000000000064</c:v>
                </c:pt>
                <c:pt idx="28">
                  <c:v>0.70000000000000062</c:v>
                </c:pt>
                <c:pt idx="29">
                  <c:v>0.8000000000000006</c:v>
                </c:pt>
                <c:pt idx="30">
                  <c:v>0.90000000000000058</c:v>
                </c:pt>
                <c:pt idx="31">
                  <c:v>1.0000000000000007</c:v>
                </c:pt>
                <c:pt idx="32">
                  <c:v>1.1000000000000008</c:v>
                </c:pt>
                <c:pt idx="33">
                  <c:v>1.2000000000000008</c:v>
                </c:pt>
                <c:pt idx="34">
                  <c:v>1.3000000000000009</c:v>
                </c:pt>
                <c:pt idx="35">
                  <c:v>1.400000000000001</c:v>
                </c:pt>
                <c:pt idx="36">
                  <c:v>1.5000000000000011</c:v>
                </c:pt>
                <c:pt idx="37">
                  <c:v>1.6000000000000012</c:v>
                </c:pt>
                <c:pt idx="38">
                  <c:v>1.7000000000000013</c:v>
                </c:pt>
                <c:pt idx="39">
                  <c:v>1.8000000000000014</c:v>
                </c:pt>
                <c:pt idx="40">
                  <c:v>1.9000000000000015</c:v>
                </c:pt>
                <c:pt idx="41">
                  <c:v>2.0000000000000013</c:v>
                </c:pt>
                <c:pt idx="42">
                  <c:v>2.1000000000000014</c:v>
                </c:pt>
                <c:pt idx="43">
                  <c:v>2.2000000000000015</c:v>
                </c:pt>
                <c:pt idx="44">
                  <c:v>2.3000000000000016</c:v>
                </c:pt>
                <c:pt idx="45">
                  <c:v>2.4000000000000017</c:v>
                </c:pt>
                <c:pt idx="46">
                  <c:v>2.5000000000000018</c:v>
                </c:pt>
                <c:pt idx="47">
                  <c:v>2.6000000000000019</c:v>
                </c:pt>
                <c:pt idx="48">
                  <c:v>2.700000000000002</c:v>
                </c:pt>
                <c:pt idx="49">
                  <c:v>2.800000000000002</c:v>
                </c:pt>
                <c:pt idx="50">
                  <c:v>2.9000000000000021</c:v>
                </c:pt>
                <c:pt idx="51">
                  <c:v>3.0000000000000022</c:v>
                </c:pt>
                <c:pt idx="52">
                  <c:v>3.1000000000000023</c:v>
                </c:pt>
                <c:pt idx="53">
                  <c:v>3.2000000000000024</c:v>
                </c:pt>
                <c:pt idx="54">
                  <c:v>3.3000000000000025</c:v>
                </c:pt>
                <c:pt idx="55">
                  <c:v>3.4000000000000026</c:v>
                </c:pt>
                <c:pt idx="56">
                  <c:v>3.5000000000000027</c:v>
                </c:pt>
                <c:pt idx="57">
                  <c:v>3.6000000000000028</c:v>
                </c:pt>
                <c:pt idx="58">
                  <c:v>3.7000000000000028</c:v>
                </c:pt>
                <c:pt idx="59">
                  <c:v>3.8000000000000029</c:v>
                </c:pt>
                <c:pt idx="60">
                  <c:v>3.900000000000003</c:v>
                </c:pt>
                <c:pt idx="61">
                  <c:v>4.0000000000000027</c:v>
                </c:pt>
                <c:pt idx="62">
                  <c:v>4.1000000000000023</c:v>
                </c:pt>
                <c:pt idx="63">
                  <c:v>4.200000000000002</c:v>
                </c:pt>
                <c:pt idx="64">
                  <c:v>4.3000000000000016</c:v>
                </c:pt>
                <c:pt idx="65">
                  <c:v>4.4000000000000012</c:v>
                </c:pt>
                <c:pt idx="66">
                  <c:v>4.5000000000000009</c:v>
                </c:pt>
                <c:pt idx="67">
                  <c:v>4.6000000000000005</c:v>
                </c:pt>
                <c:pt idx="68">
                  <c:v>4.7</c:v>
                </c:pt>
                <c:pt idx="69">
                  <c:v>4.8</c:v>
                </c:pt>
                <c:pt idx="70">
                  <c:v>4.8999999999999995</c:v>
                </c:pt>
                <c:pt idx="71">
                  <c:v>4.9999999999999991</c:v>
                </c:pt>
                <c:pt idx="72">
                  <c:v>5.0999999999999988</c:v>
                </c:pt>
                <c:pt idx="73">
                  <c:v>5.1999999999999984</c:v>
                </c:pt>
                <c:pt idx="74">
                  <c:v>5.299999999999998</c:v>
                </c:pt>
                <c:pt idx="75">
                  <c:v>5.3999999999999977</c:v>
                </c:pt>
                <c:pt idx="76">
                  <c:v>5.4999999999999973</c:v>
                </c:pt>
                <c:pt idx="77">
                  <c:v>5.599999999999997</c:v>
                </c:pt>
                <c:pt idx="78">
                  <c:v>5.6999999999999966</c:v>
                </c:pt>
                <c:pt idx="79">
                  <c:v>5.7999999999999963</c:v>
                </c:pt>
                <c:pt idx="80">
                  <c:v>5.8999999999999959</c:v>
                </c:pt>
                <c:pt idx="81">
                  <c:v>5.9999999999999956</c:v>
                </c:pt>
                <c:pt idx="82">
                  <c:v>6.0999999999999952</c:v>
                </c:pt>
                <c:pt idx="83">
                  <c:v>6.1999999999999948</c:v>
                </c:pt>
                <c:pt idx="84">
                  <c:v>6.2999999999999945</c:v>
                </c:pt>
                <c:pt idx="85">
                  <c:v>6.3999999999999941</c:v>
                </c:pt>
                <c:pt idx="86">
                  <c:v>6.4999999999999938</c:v>
                </c:pt>
                <c:pt idx="87">
                  <c:v>6.5999999999999934</c:v>
                </c:pt>
                <c:pt idx="88">
                  <c:v>6.6999999999999931</c:v>
                </c:pt>
                <c:pt idx="89">
                  <c:v>6.7999999999999927</c:v>
                </c:pt>
                <c:pt idx="90">
                  <c:v>6.8999999999999924</c:v>
                </c:pt>
                <c:pt idx="91">
                  <c:v>6.999999999999992</c:v>
                </c:pt>
                <c:pt idx="92">
                  <c:v>7.0999999999999917</c:v>
                </c:pt>
                <c:pt idx="93">
                  <c:v>7.1999999999999913</c:v>
                </c:pt>
                <c:pt idx="94">
                  <c:v>7.2999999999999909</c:v>
                </c:pt>
                <c:pt idx="95">
                  <c:v>7.3999999999999906</c:v>
                </c:pt>
                <c:pt idx="96">
                  <c:v>7.4999999999999902</c:v>
                </c:pt>
                <c:pt idx="97">
                  <c:v>7.5999999999999899</c:v>
                </c:pt>
                <c:pt idx="98">
                  <c:v>7.6999999999999895</c:v>
                </c:pt>
                <c:pt idx="99">
                  <c:v>7.7999999999999892</c:v>
                </c:pt>
                <c:pt idx="100">
                  <c:v>7.8999999999999888</c:v>
                </c:pt>
                <c:pt idx="101">
                  <c:v>7.9999999999999885</c:v>
                </c:pt>
                <c:pt idx="102">
                  <c:v>8.099999999999989</c:v>
                </c:pt>
                <c:pt idx="103">
                  <c:v>8.1999999999999886</c:v>
                </c:pt>
                <c:pt idx="104">
                  <c:v>8.2999999999999883</c:v>
                </c:pt>
                <c:pt idx="105">
                  <c:v>8.3999999999999879</c:v>
                </c:pt>
                <c:pt idx="106">
                  <c:v>8.4999999999999876</c:v>
                </c:pt>
                <c:pt idx="107">
                  <c:v>8.5999999999999872</c:v>
                </c:pt>
                <c:pt idx="108">
                  <c:v>8.6999999999999869</c:v>
                </c:pt>
                <c:pt idx="109">
                  <c:v>8.7999999999999865</c:v>
                </c:pt>
                <c:pt idx="110">
                  <c:v>8.8999999999999861</c:v>
                </c:pt>
                <c:pt idx="111">
                  <c:v>8.9999999999999858</c:v>
                </c:pt>
                <c:pt idx="112">
                  <c:v>9.0999999999999854</c:v>
                </c:pt>
                <c:pt idx="113">
                  <c:v>9.1999999999999851</c:v>
                </c:pt>
                <c:pt idx="114">
                  <c:v>9.2999999999999847</c:v>
                </c:pt>
                <c:pt idx="115">
                  <c:v>9.3999999999999844</c:v>
                </c:pt>
                <c:pt idx="116">
                  <c:v>9.499999999999984</c:v>
                </c:pt>
                <c:pt idx="117">
                  <c:v>9.5999999999999837</c:v>
                </c:pt>
                <c:pt idx="118">
                  <c:v>9.6999999999999833</c:v>
                </c:pt>
                <c:pt idx="119">
                  <c:v>9.7999999999999829</c:v>
                </c:pt>
                <c:pt idx="120">
                  <c:v>9.8999999999999826</c:v>
                </c:pt>
                <c:pt idx="121">
                  <c:v>9.9999999999999822</c:v>
                </c:pt>
                <c:pt idx="122">
                  <c:v>10.099999999999982</c:v>
                </c:pt>
                <c:pt idx="123">
                  <c:v>10.199999999999982</c:v>
                </c:pt>
                <c:pt idx="124">
                  <c:v>10.299999999999981</c:v>
                </c:pt>
                <c:pt idx="125">
                  <c:v>10.399999999999981</c:v>
                </c:pt>
                <c:pt idx="126">
                  <c:v>10.49999999999998</c:v>
                </c:pt>
                <c:pt idx="127">
                  <c:v>10.59999999999998</c:v>
                </c:pt>
                <c:pt idx="128">
                  <c:v>10.69999999999998</c:v>
                </c:pt>
                <c:pt idx="129">
                  <c:v>10.799999999999979</c:v>
                </c:pt>
                <c:pt idx="130">
                  <c:v>10.899999999999979</c:v>
                </c:pt>
                <c:pt idx="131">
                  <c:v>10.999999999999979</c:v>
                </c:pt>
                <c:pt idx="132">
                  <c:v>11.099999999999978</c:v>
                </c:pt>
                <c:pt idx="133">
                  <c:v>11.199999999999978</c:v>
                </c:pt>
                <c:pt idx="134">
                  <c:v>11.299999999999978</c:v>
                </c:pt>
                <c:pt idx="135">
                  <c:v>11.399999999999977</c:v>
                </c:pt>
                <c:pt idx="136">
                  <c:v>11.499999999999977</c:v>
                </c:pt>
                <c:pt idx="137">
                  <c:v>11.599999999999977</c:v>
                </c:pt>
                <c:pt idx="138">
                  <c:v>11.699999999999976</c:v>
                </c:pt>
                <c:pt idx="139">
                  <c:v>11.799999999999976</c:v>
                </c:pt>
                <c:pt idx="140">
                  <c:v>11.899999999999975</c:v>
                </c:pt>
                <c:pt idx="141">
                  <c:v>11.999999999999975</c:v>
                </c:pt>
                <c:pt idx="142">
                  <c:v>12.099999999999975</c:v>
                </c:pt>
                <c:pt idx="143">
                  <c:v>12.199999999999974</c:v>
                </c:pt>
                <c:pt idx="144">
                  <c:v>12.299999999999974</c:v>
                </c:pt>
                <c:pt idx="145">
                  <c:v>12.399999999999974</c:v>
                </c:pt>
                <c:pt idx="146">
                  <c:v>12.499999999999973</c:v>
                </c:pt>
                <c:pt idx="147">
                  <c:v>12.599999999999973</c:v>
                </c:pt>
                <c:pt idx="148">
                  <c:v>12.699999999999973</c:v>
                </c:pt>
                <c:pt idx="149">
                  <c:v>12.799999999999972</c:v>
                </c:pt>
                <c:pt idx="150">
                  <c:v>12.899999999999972</c:v>
                </c:pt>
                <c:pt idx="151">
                  <c:v>12.999999999999972</c:v>
                </c:pt>
                <c:pt idx="152">
                  <c:v>13.099999999999971</c:v>
                </c:pt>
                <c:pt idx="153">
                  <c:v>13.199999999999971</c:v>
                </c:pt>
                <c:pt idx="154">
                  <c:v>13.299999999999971</c:v>
                </c:pt>
                <c:pt idx="155">
                  <c:v>13.39999999999997</c:v>
                </c:pt>
                <c:pt idx="156">
                  <c:v>13.49999999999997</c:v>
                </c:pt>
                <c:pt idx="157">
                  <c:v>13.599999999999969</c:v>
                </c:pt>
                <c:pt idx="158">
                  <c:v>13.699999999999969</c:v>
                </c:pt>
                <c:pt idx="159">
                  <c:v>13.799999999999969</c:v>
                </c:pt>
                <c:pt idx="160">
                  <c:v>13.899999999999968</c:v>
                </c:pt>
                <c:pt idx="161">
                  <c:v>13.999999999999968</c:v>
                </c:pt>
                <c:pt idx="162">
                  <c:v>14.099999999999968</c:v>
                </c:pt>
                <c:pt idx="163">
                  <c:v>14.199999999999967</c:v>
                </c:pt>
                <c:pt idx="164">
                  <c:v>14.299999999999967</c:v>
                </c:pt>
                <c:pt idx="165">
                  <c:v>14.399999999999967</c:v>
                </c:pt>
                <c:pt idx="166">
                  <c:v>14.499999999999966</c:v>
                </c:pt>
                <c:pt idx="167">
                  <c:v>14.599999999999966</c:v>
                </c:pt>
                <c:pt idx="168">
                  <c:v>14.699999999999966</c:v>
                </c:pt>
                <c:pt idx="169">
                  <c:v>14.799999999999965</c:v>
                </c:pt>
                <c:pt idx="170">
                  <c:v>14.899999999999965</c:v>
                </c:pt>
                <c:pt idx="171">
                  <c:v>14.999999999999964</c:v>
                </c:pt>
                <c:pt idx="172">
                  <c:v>15.099999999999964</c:v>
                </c:pt>
                <c:pt idx="173">
                  <c:v>15.199999999999964</c:v>
                </c:pt>
                <c:pt idx="174">
                  <c:v>15.299999999999963</c:v>
                </c:pt>
                <c:pt idx="175">
                  <c:v>15.399999999999963</c:v>
                </c:pt>
                <c:pt idx="176">
                  <c:v>15.499999999999963</c:v>
                </c:pt>
                <c:pt idx="177">
                  <c:v>15.599999999999962</c:v>
                </c:pt>
                <c:pt idx="178">
                  <c:v>15.699999999999962</c:v>
                </c:pt>
                <c:pt idx="179">
                  <c:v>15.799999999999962</c:v>
                </c:pt>
                <c:pt idx="180">
                  <c:v>15.899999999999961</c:v>
                </c:pt>
                <c:pt idx="181">
                  <c:v>15.999999999999961</c:v>
                </c:pt>
                <c:pt idx="182">
                  <c:v>16.099999999999962</c:v>
                </c:pt>
                <c:pt idx="183">
                  <c:v>16.199999999999964</c:v>
                </c:pt>
                <c:pt idx="184">
                  <c:v>16.299999999999965</c:v>
                </c:pt>
                <c:pt idx="185">
                  <c:v>16.399999999999967</c:v>
                </c:pt>
                <c:pt idx="186">
                  <c:v>16.499999999999968</c:v>
                </c:pt>
                <c:pt idx="187">
                  <c:v>16.599999999999969</c:v>
                </c:pt>
                <c:pt idx="188">
                  <c:v>16.699999999999971</c:v>
                </c:pt>
                <c:pt idx="189">
                  <c:v>16.799999999999972</c:v>
                </c:pt>
                <c:pt idx="190">
                  <c:v>16.899999999999974</c:v>
                </c:pt>
                <c:pt idx="191">
                  <c:v>16.999999999999975</c:v>
                </c:pt>
                <c:pt idx="192">
                  <c:v>17.099999999999977</c:v>
                </c:pt>
                <c:pt idx="193">
                  <c:v>17.199999999999978</c:v>
                </c:pt>
                <c:pt idx="194">
                  <c:v>17.299999999999979</c:v>
                </c:pt>
                <c:pt idx="195">
                  <c:v>17.399999999999981</c:v>
                </c:pt>
                <c:pt idx="196">
                  <c:v>17.499999999999982</c:v>
                </c:pt>
                <c:pt idx="197">
                  <c:v>17.599999999999984</c:v>
                </c:pt>
                <c:pt idx="198">
                  <c:v>17.699999999999985</c:v>
                </c:pt>
                <c:pt idx="199">
                  <c:v>17.799999999999986</c:v>
                </c:pt>
                <c:pt idx="200">
                  <c:v>17.899999999999988</c:v>
                </c:pt>
                <c:pt idx="201">
                  <c:v>17.999999999999989</c:v>
                </c:pt>
                <c:pt idx="202">
                  <c:v>18.099999999999991</c:v>
                </c:pt>
                <c:pt idx="203">
                  <c:v>18.199999999999992</c:v>
                </c:pt>
                <c:pt idx="204">
                  <c:v>18.299999999999994</c:v>
                </c:pt>
                <c:pt idx="205">
                  <c:v>18.399999999999995</c:v>
                </c:pt>
                <c:pt idx="206">
                  <c:v>18.499999999999996</c:v>
                </c:pt>
                <c:pt idx="207">
                  <c:v>18.599999999999998</c:v>
                </c:pt>
                <c:pt idx="208">
                  <c:v>18.7</c:v>
                </c:pt>
                <c:pt idx="209">
                  <c:v>18.8</c:v>
                </c:pt>
                <c:pt idx="210">
                  <c:v>18.900000000000002</c:v>
                </c:pt>
                <c:pt idx="211">
                  <c:v>19.000000000000004</c:v>
                </c:pt>
                <c:pt idx="212">
                  <c:v>19.100000000000005</c:v>
                </c:pt>
                <c:pt idx="213">
                  <c:v>19.200000000000006</c:v>
                </c:pt>
                <c:pt idx="214">
                  <c:v>19.300000000000008</c:v>
                </c:pt>
                <c:pt idx="215">
                  <c:v>19.400000000000009</c:v>
                </c:pt>
                <c:pt idx="216">
                  <c:v>19.500000000000011</c:v>
                </c:pt>
                <c:pt idx="217">
                  <c:v>19.600000000000012</c:v>
                </c:pt>
                <c:pt idx="218">
                  <c:v>19.700000000000014</c:v>
                </c:pt>
                <c:pt idx="219">
                  <c:v>19.800000000000015</c:v>
                </c:pt>
                <c:pt idx="220">
                  <c:v>19.900000000000016</c:v>
                </c:pt>
                <c:pt idx="221">
                  <c:v>20.000000000000018</c:v>
                </c:pt>
                <c:pt idx="222">
                  <c:v>20.100000000000019</c:v>
                </c:pt>
                <c:pt idx="223">
                  <c:v>20.200000000000021</c:v>
                </c:pt>
                <c:pt idx="224">
                  <c:v>20.300000000000022</c:v>
                </c:pt>
                <c:pt idx="225">
                  <c:v>20.400000000000023</c:v>
                </c:pt>
                <c:pt idx="226">
                  <c:v>20.500000000000025</c:v>
                </c:pt>
                <c:pt idx="227">
                  <c:v>20.600000000000026</c:v>
                </c:pt>
                <c:pt idx="228">
                  <c:v>20.700000000000028</c:v>
                </c:pt>
                <c:pt idx="229">
                  <c:v>20.800000000000029</c:v>
                </c:pt>
                <c:pt idx="230">
                  <c:v>20.900000000000031</c:v>
                </c:pt>
                <c:pt idx="231">
                  <c:v>21.000000000000032</c:v>
                </c:pt>
                <c:pt idx="232">
                  <c:v>21.100000000000033</c:v>
                </c:pt>
                <c:pt idx="233">
                  <c:v>21.200000000000035</c:v>
                </c:pt>
                <c:pt idx="234">
                  <c:v>21.300000000000036</c:v>
                </c:pt>
                <c:pt idx="235">
                  <c:v>21.400000000000038</c:v>
                </c:pt>
                <c:pt idx="236">
                  <c:v>21.500000000000039</c:v>
                </c:pt>
                <c:pt idx="237">
                  <c:v>21.600000000000041</c:v>
                </c:pt>
                <c:pt idx="238">
                  <c:v>21.700000000000042</c:v>
                </c:pt>
                <c:pt idx="239">
                  <c:v>21.800000000000043</c:v>
                </c:pt>
                <c:pt idx="240">
                  <c:v>21.900000000000045</c:v>
                </c:pt>
                <c:pt idx="241">
                  <c:v>22.000000000000046</c:v>
                </c:pt>
                <c:pt idx="242">
                  <c:v>22.100000000000048</c:v>
                </c:pt>
                <c:pt idx="243">
                  <c:v>22.200000000000049</c:v>
                </c:pt>
                <c:pt idx="244">
                  <c:v>22.30000000000005</c:v>
                </c:pt>
                <c:pt idx="245">
                  <c:v>22.400000000000052</c:v>
                </c:pt>
                <c:pt idx="246">
                  <c:v>22.500000000000053</c:v>
                </c:pt>
                <c:pt idx="247">
                  <c:v>22.600000000000055</c:v>
                </c:pt>
                <c:pt idx="248">
                  <c:v>22.700000000000056</c:v>
                </c:pt>
                <c:pt idx="249">
                  <c:v>22.800000000000058</c:v>
                </c:pt>
                <c:pt idx="250">
                  <c:v>22.900000000000059</c:v>
                </c:pt>
                <c:pt idx="251">
                  <c:v>23.00000000000006</c:v>
                </c:pt>
                <c:pt idx="252">
                  <c:v>23.100000000000062</c:v>
                </c:pt>
                <c:pt idx="253">
                  <c:v>23.200000000000063</c:v>
                </c:pt>
                <c:pt idx="254">
                  <c:v>23.300000000000065</c:v>
                </c:pt>
                <c:pt idx="255">
                  <c:v>23.400000000000066</c:v>
                </c:pt>
                <c:pt idx="256">
                  <c:v>23.500000000000068</c:v>
                </c:pt>
                <c:pt idx="257">
                  <c:v>23.600000000000069</c:v>
                </c:pt>
                <c:pt idx="258">
                  <c:v>23.70000000000007</c:v>
                </c:pt>
                <c:pt idx="259">
                  <c:v>23.800000000000072</c:v>
                </c:pt>
                <c:pt idx="260">
                  <c:v>23.900000000000073</c:v>
                </c:pt>
                <c:pt idx="261">
                  <c:v>24.000000000000075</c:v>
                </c:pt>
                <c:pt idx="262">
                  <c:v>24.100000000000076</c:v>
                </c:pt>
                <c:pt idx="263">
                  <c:v>24.200000000000077</c:v>
                </c:pt>
                <c:pt idx="264">
                  <c:v>24.300000000000079</c:v>
                </c:pt>
                <c:pt idx="265">
                  <c:v>24.40000000000008</c:v>
                </c:pt>
                <c:pt idx="266">
                  <c:v>24.500000000000082</c:v>
                </c:pt>
                <c:pt idx="267">
                  <c:v>24.600000000000083</c:v>
                </c:pt>
                <c:pt idx="268">
                  <c:v>24.700000000000085</c:v>
                </c:pt>
                <c:pt idx="269">
                  <c:v>24.800000000000086</c:v>
                </c:pt>
                <c:pt idx="270">
                  <c:v>24.900000000000087</c:v>
                </c:pt>
                <c:pt idx="271">
                  <c:v>25.000000000000089</c:v>
                </c:pt>
                <c:pt idx="272">
                  <c:v>25.10000000000009</c:v>
                </c:pt>
                <c:pt idx="273">
                  <c:v>25.200000000000092</c:v>
                </c:pt>
                <c:pt idx="274">
                  <c:v>25.300000000000093</c:v>
                </c:pt>
                <c:pt idx="275">
                  <c:v>25.400000000000095</c:v>
                </c:pt>
                <c:pt idx="276">
                  <c:v>25.500000000000096</c:v>
                </c:pt>
                <c:pt idx="277">
                  <c:v>25.600000000000097</c:v>
                </c:pt>
                <c:pt idx="278">
                  <c:v>25.700000000000099</c:v>
                </c:pt>
                <c:pt idx="279">
                  <c:v>25.8000000000001</c:v>
                </c:pt>
                <c:pt idx="280">
                  <c:v>25.900000000000102</c:v>
                </c:pt>
                <c:pt idx="281">
                  <c:v>26.000000000000103</c:v>
                </c:pt>
                <c:pt idx="282">
                  <c:v>26.100000000000104</c:v>
                </c:pt>
                <c:pt idx="283">
                  <c:v>26.200000000000106</c:v>
                </c:pt>
                <c:pt idx="284">
                  <c:v>26.300000000000107</c:v>
                </c:pt>
                <c:pt idx="285">
                  <c:v>26.400000000000109</c:v>
                </c:pt>
                <c:pt idx="286">
                  <c:v>26.50000000000011</c:v>
                </c:pt>
                <c:pt idx="287">
                  <c:v>26.600000000000112</c:v>
                </c:pt>
                <c:pt idx="288">
                  <c:v>26.700000000000113</c:v>
                </c:pt>
                <c:pt idx="289">
                  <c:v>26.800000000000114</c:v>
                </c:pt>
                <c:pt idx="290">
                  <c:v>26.900000000000116</c:v>
                </c:pt>
                <c:pt idx="291">
                  <c:v>27.000000000000117</c:v>
                </c:pt>
                <c:pt idx="292">
                  <c:v>27.100000000000119</c:v>
                </c:pt>
                <c:pt idx="293">
                  <c:v>27.20000000000012</c:v>
                </c:pt>
                <c:pt idx="294">
                  <c:v>27.300000000000122</c:v>
                </c:pt>
                <c:pt idx="295">
                  <c:v>27.400000000000123</c:v>
                </c:pt>
                <c:pt idx="296">
                  <c:v>27.500000000000124</c:v>
                </c:pt>
                <c:pt idx="297">
                  <c:v>27.600000000000126</c:v>
                </c:pt>
                <c:pt idx="298">
                  <c:v>27.700000000000127</c:v>
                </c:pt>
                <c:pt idx="299">
                  <c:v>27.800000000000129</c:v>
                </c:pt>
                <c:pt idx="300">
                  <c:v>27.90000000000013</c:v>
                </c:pt>
                <c:pt idx="301">
                  <c:v>28.000000000000131</c:v>
                </c:pt>
                <c:pt idx="302">
                  <c:v>28.100000000000133</c:v>
                </c:pt>
                <c:pt idx="303">
                  <c:v>28.200000000000134</c:v>
                </c:pt>
                <c:pt idx="304">
                  <c:v>28.300000000000136</c:v>
                </c:pt>
                <c:pt idx="305">
                  <c:v>28.400000000000137</c:v>
                </c:pt>
                <c:pt idx="306">
                  <c:v>28.500000000000139</c:v>
                </c:pt>
                <c:pt idx="307">
                  <c:v>28.60000000000014</c:v>
                </c:pt>
                <c:pt idx="308">
                  <c:v>28.700000000000141</c:v>
                </c:pt>
                <c:pt idx="309">
                  <c:v>28.800000000000143</c:v>
                </c:pt>
                <c:pt idx="310">
                  <c:v>28.900000000000144</c:v>
                </c:pt>
                <c:pt idx="311">
                  <c:v>29.000000000000146</c:v>
                </c:pt>
                <c:pt idx="312">
                  <c:v>29.100000000000147</c:v>
                </c:pt>
                <c:pt idx="313">
                  <c:v>29.200000000000149</c:v>
                </c:pt>
                <c:pt idx="314">
                  <c:v>29.30000000000015</c:v>
                </c:pt>
                <c:pt idx="315">
                  <c:v>29.400000000000151</c:v>
                </c:pt>
                <c:pt idx="316">
                  <c:v>29.500000000000153</c:v>
                </c:pt>
                <c:pt idx="317">
                  <c:v>29.600000000000154</c:v>
                </c:pt>
                <c:pt idx="318">
                  <c:v>29.700000000000156</c:v>
                </c:pt>
                <c:pt idx="319">
                  <c:v>29.800000000000157</c:v>
                </c:pt>
                <c:pt idx="320">
                  <c:v>29.900000000000158</c:v>
                </c:pt>
                <c:pt idx="321">
                  <c:v>30.00000000000016</c:v>
                </c:pt>
                <c:pt idx="322">
                  <c:v>30.100000000000161</c:v>
                </c:pt>
                <c:pt idx="323">
                  <c:v>30.200000000000163</c:v>
                </c:pt>
                <c:pt idx="324">
                  <c:v>30.300000000000164</c:v>
                </c:pt>
                <c:pt idx="325">
                  <c:v>30.400000000000166</c:v>
                </c:pt>
                <c:pt idx="326">
                  <c:v>30.500000000000167</c:v>
                </c:pt>
                <c:pt idx="327">
                  <c:v>30.600000000000168</c:v>
                </c:pt>
                <c:pt idx="328">
                  <c:v>30.70000000000017</c:v>
                </c:pt>
                <c:pt idx="329">
                  <c:v>30.800000000000171</c:v>
                </c:pt>
                <c:pt idx="330">
                  <c:v>30.900000000000173</c:v>
                </c:pt>
                <c:pt idx="331">
                  <c:v>31.000000000000174</c:v>
                </c:pt>
                <c:pt idx="332">
                  <c:v>31.100000000000176</c:v>
                </c:pt>
                <c:pt idx="333">
                  <c:v>31.200000000000177</c:v>
                </c:pt>
                <c:pt idx="334">
                  <c:v>31.300000000000178</c:v>
                </c:pt>
                <c:pt idx="335">
                  <c:v>31.40000000000018</c:v>
                </c:pt>
                <c:pt idx="336">
                  <c:v>31.500000000000181</c:v>
                </c:pt>
                <c:pt idx="337">
                  <c:v>31.600000000000183</c:v>
                </c:pt>
                <c:pt idx="338">
                  <c:v>31.700000000000184</c:v>
                </c:pt>
                <c:pt idx="339">
                  <c:v>31.800000000000185</c:v>
                </c:pt>
                <c:pt idx="340">
                  <c:v>31.900000000000187</c:v>
                </c:pt>
                <c:pt idx="341">
                  <c:v>32.000000000000185</c:v>
                </c:pt>
                <c:pt idx="342">
                  <c:v>32.100000000000186</c:v>
                </c:pt>
                <c:pt idx="343">
                  <c:v>32.200000000000188</c:v>
                </c:pt>
                <c:pt idx="344">
                  <c:v>32.300000000000189</c:v>
                </c:pt>
                <c:pt idx="345">
                  <c:v>32.40000000000019</c:v>
                </c:pt>
                <c:pt idx="346">
                  <c:v>32.500000000000192</c:v>
                </c:pt>
                <c:pt idx="347">
                  <c:v>32.600000000000193</c:v>
                </c:pt>
                <c:pt idx="348">
                  <c:v>32.700000000000195</c:v>
                </c:pt>
                <c:pt idx="349">
                  <c:v>32.800000000000196</c:v>
                </c:pt>
                <c:pt idx="350">
                  <c:v>32.900000000000198</c:v>
                </c:pt>
                <c:pt idx="351">
                  <c:v>33.000000000000199</c:v>
                </c:pt>
                <c:pt idx="352">
                  <c:v>33.1000000000002</c:v>
                </c:pt>
                <c:pt idx="353">
                  <c:v>33.200000000000202</c:v>
                </c:pt>
                <c:pt idx="354">
                  <c:v>33.300000000000203</c:v>
                </c:pt>
                <c:pt idx="355">
                  <c:v>33.400000000000205</c:v>
                </c:pt>
                <c:pt idx="356">
                  <c:v>33.500000000000206</c:v>
                </c:pt>
                <c:pt idx="357">
                  <c:v>33.600000000000207</c:v>
                </c:pt>
                <c:pt idx="358">
                  <c:v>33.700000000000209</c:v>
                </c:pt>
                <c:pt idx="359">
                  <c:v>33.80000000000021</c:v>
                </c:pt>
                <c:pt idx="360">
                  <c:v>33.900000000000212</c:v>
                </c:pt>
                <c:pt idx="361">
                  <c:v>34.000000000000213</c:v>
                </c:pt>
                <c:pt idx="362">
                  <c:v>34.100000000000215</c:v>
                </c:pt>
                <c:pt idx="363">
                  <c:v>34.200000000000216</c:v>
                </c:pt>
                <c:pt idx="364">
                  <c:v>34.300000000000217</c:v>
                </c:pt>
                <c:pt idx="365">
                  <c:v>34.400000000000219</c:v>
                </c:pt>
                <c:pt idx="366">
                  <c:v>34.50000000000022</c:v>
                </c:pt>
                <c:pt idx="367">
                  <c:v>34.600000000000222</c:v>
                </c:pt>
                <c:pt idx="368">
                  <c:v>34.700000000000223</c:v>
                </c:pt>
                <c:pt idx="369">
                  <c:v>34.800000000000225</c:v>
                </c:pt>
                <c:pt idx="370">
                  <c:v>34.900000000000226</c:v>
                </c:pt>
                <c:pt idx="371">
                  <c:v>35.000000000000227</c:v>
                </c:pt>
                <c:pt idx="372">
                  <c:v>35.100000000000229</c:v>
                </c:pt>
                <c:pt idx="373">
                  <c:v>35.20000000000023</c:v>
                </c:pt>
                <c:pt idx="374">
                  <c:v>35.300000000000232</c:v>
                </c:pt>
                <c:pt idx="375">
                  <c:v>35.400000000000233</c:v>
                </c:pt>
                <c:pt idx="376">
                  <c:v>35.500000000000234</c:v>
                </c:pt>
                <c:pt idx="377">
                  <c:v>35.600000000000236</c:v>
                </c:pt>
                <c:pt idx="378">
                  <c:v>35.700000000000237</c:v>
                </c:pt>
                <c:pt idx="379">
                  <c:v>35.800000000000239</c:v>
                </c:pt>
                <c:pt idx="380">
                  <c:v>35.90000000000024</c:v>
                </c:pt>
                <c:pt idx="381">
                  <c:v>36.000000000000242</c:v>
                </c:pt>
                <c:pt idx="382">
                  <c:v>36.100000000000243</c:v>
                </c:pt>
                <c:pt idx="383">
                  <c:v>36.200000000000244</c:v>
                </c:pt>
                <c:pt idx="384">
                  <c:v>36.300000000000246</c:v>
                </c:pt>
                <c:pt idx="385">
                  <c:v>36.400000000000247</c:v>
                </c:pt>
                <c:pt idx="386">
                  <c:v>36.500000000000249</c:v>
                </c:pt>
                <c:pt idx="387">
                  <c:v>36.60000000000025</c:v>
                </c:pt>
                <c:pt idx="388">
                  <c:v>36.700000000000252</c:v>
                </c:pt>
                <c:pt idx="389">
                  <c:v>36.800000000000253</c:v>
                </c:pt>
                <c:pt idx="390">
                  <c:v>36.900000000000254</c:v>
                </c:pt>
                <c:pt idx="391">
                  <c:v>37.000000000000256</c:v>
                </c:pt>
                <c:pt idx="392">
                  <c:v>37.100000000000257</c:v>
                </c:pt>
                <c:pt idx="393">
                  <c:v>37.200000000000259</c:v>
                </c:pt>
                <c:pt idx="394">
                  <c:v>37.30000000000026</c:v>
                </c:pt>
                <c:pt idx="395">
                  <c:v>37.400000000000261</c:v>
                </c:pt>
                <c:pt idx="396">
                  <c:v>37.500000000000263</c:v>
                </c:pt>
                <c:pt idx="397">
                  <c:v>37.600000000000264</c:v>
                </c:pt>
                <c:pt idx="398">
                  <c:v>37.700000000000266</c:v>
                </c:pt>
                <c:pt idx="399">
                  <c:v>37.800000000000267</c:v>
                </c:pt>
                <c:pt idx="400">
                  <c:v>37.900000000000269</c:v>
                </c:pt>
              </c:numCache>
            </c:numRef>
          </c:xVal>
          <c:yVal>
            <c:numRef>
              <c:f>'160. Tiefpunkte'!$C$9:$C$409</c:f>
              <c:numCache>
                <c:formatCode>#,##0.00</c:formatCode>
                <c:ptCount val="401"/>
                <c:pt idx="0">
                  <c:v>-2.9360099999999978</c:v>
                </c:pt>
                <c:pt idx="1">
                  <c:v>-2.9360099999999978</c:v>
                </c:pt>
                <c:pt idx="2">
                  <c:v>-2.9360099999999978</c:v>
                </c:pt>
                <c:pt idx="3">
                  <c:v>-2.9360099999999978</c:v>
                </c:pt>
                <c:pt idx="4">
                  <c:v>-2.9360099999999978</c:v>
                </c:pt>
                <c:pt idx="5">
                  <c:v>-2.9360099999999978</c:v>
                </c:pt>
                <c:pt idx="6">
                  <c:v>-2.9360099999999978</c:v>
                </c:pt>
                <c:pt idx="7">
                  <c:v>-2.9360099999999978</c:v>
                </c:pt>
                <c:pt idx="8">
                  <c:v>-2.9360099999999978</c:v>
                </c:pt>
                <c:pt idx="9">
                  <c:v>-2.9360099999999978</c:v>
                </c:pt>
                <c:pt idx="10">
                  <c:v>-2.9360099999999978</c:v>
                </c:pt>
                <c:pt idx="11">
                  <c:v>-2.9360099999999978</c:v>
                </c:pt>
                <c:pt idx="12">
                  <c:v>-2.9360099999999978</c:v>
                </c:pt>
                <c:pt idx="13">
                  <c:v>-2.9360099999999978</c:v>
                </c:pt>
                <c:pt idx="14">
                  <c:v>-2.9360099999999978</c:v>
                </c:pt>
                <c:pt idx="15">
                  <c:v>-2.9360099999999978</c:v>
                </c:pt>
                <c:pt idx="16">
                  <c:v>-2.9360099999999978</c:v>
                </c:pt>
                <c:pt idx="17">
                  <c:v>-2.9360099999999978</c:v>
                </c:pt>
                <c:pt idx="18">
                  <c:v>-2.9360099999999978</c:v>
                </c:pt>
                <c:pt idx="19">
                  <c:v>-2.9360099999999978</c:v>
                </c:pt>
                <c:pt idx="20">
                  <c:v>-2.9360099999999978</c:v>
                </c:pt>
                <c:pt idx="21">
                  <c:v>-2.9360099999999978</c:v>
                </c:pt>
                <c:pt idx="22">
                  <c:v>-2.9360099999999978</c:v>
                </c:pt>
                <c:pt idx="23">
                  <c:v>-2.9360099999999978</c:v>
                </c:pt>
                <c:pt idx="24">
                  <c:v>-2.9360099999999978</c:v>
                </c:pt>
                <c:pt idx="25">
                  <c:v>-2.9360099999999978</c:v>
                </c:pt>
                <c:pt idx="26">
                  <c:v>-2.9360099999999978</c:v>
                </c:pt>
                <c:pt idx="27">
                  <c:v>-2.9360099999999978</c:v>
                </c:pt>
                <c:pt idx="28">
                  <c:v>-2.9360099999999978</c:v>
                </c:pt>
                <c:pt idx="29">
                  <c:v>-2.9360099999999978</c:v>
                </c:pt>
                <c:pt idx="30">
                  <c:v>-2.9360099999999978</c:v>
                </c:pt>
                <c:pt idx="31">
                  <c:v>-2.9360099999999978</c:v>
                </c:pt>
                <c:pt idx="32">
                  <c:v>-2.9360099999999978</c:v>
                </c:pt>
                <c:pt idx="33">
                  <c:v>-2.9360099999999978</c:v>
                </c:pt>
                <c:pt idx="34">
                  <c:v>-2.9360099999999978</c:v>
                </c:pt>
                <c:pt idx="35">
                  <c:v>-2.9360099999999978</c:v>
                </c:pt>
                <c:pt idx="36">
                  <c:v>-2.9360099999999978</c:v>
                </c:pt>
                <c:pt idx="37">
                  <c:v>-2.9360099999999978</c:v>
                </c:pt>
                <c:pt idx="38">
                  <c:v>-2.9360099999999978</c:v>
                </c:pt>
                <c:pt idx="39">
                  <c:v>-2.9360099999999978</c:v>
                </c:pt>
                <c:pt idx="40">
                  <c:v>-2.9360099999999978</c:v>
                </c:pt>
                <c:pt idx="41">
                  <c:v>-2.9360099999999978</c:v>
                </c:pt>
                <c:pt idx="42">
                  <c:v>-2.9360099999999978</c:v>
                </c:pt>
                <c:pt idx="43">
                  <c:v>-2.9360099999999978</c:v>
                </c:pt>
                <c:pt idx="44">
                  <c:v>-1.4186966255829239</c:v>
                </c:pt>
                <c:pt idx="45">
                  <c:v>-1.4186966255829239</c:v>
                </c:pt>
                <c:pt idx="46">
                  <c:v>-1.4186966255829239</c:v>
                </c:pt>
                <c:pt idx="47">
                  <c:v>-1.4186966255829239</c:v>
                </c:pt>
                <c:pt idx="48">
                  <c:v>-1.4186966255829239</c:v>
                </c:pt>
                <c:pt idx="49">
                  <c:v>-1.4186966255829239</c:v>
                </c:pt>
                <c:pt idx="50">
                  <c:v>-1.4186966255829239</c:v>
                </c:pt>
                <c:pt idx="51">
                  <c:v>-1.4186966255829239</c:v>
                </c:pt>
                <c:pt idx="52">
                  <c:v>-1.4186966255829239</c:v>
                </c:pt>
                <c:pt idx="53">
                  <c:v>-1.4186966255829239</c:v>
                </c:pt>
                <c:pt idx="54">
                  <c:v>-1.4186966255829239</c:v>
                </c:pt>
                <c:pt idx="55">
                  <c:v>-1.4186966255829239</c:v>
                </c:pt>
                <c:pt idx="56">
                  <c:v>-1.4186966255829239</c:v>
                </c:pt>
                <c:pt idx="57">
                  <c:v>-1.4186966255829239</c:v>
                </c:pt>
                <c:pt idx="58">
                  <c:v>-1.4186966255829239</c:v>
                </c:pt>
                <c:pt idx="59">
                  <c:v>-1.4186966255829239</c:v>
                </c:pt>
                <c:pt idx="60">
                  <c:v>-1.4186966255829239</c:v>
                </c:pt>
                <c:pt idx="61">
                  <c:v>-1.4186966255829239</c:v>
                </c:pt>
                <c:pt idx="62">
                  <c:v>-1.4186966255829239</c:v>
                </c:pt>
                <c:pt idx="63">
                  <c:v>-1.4186966255829239</c:v>
                </c:pt>
                <c:pt idx="64">
                  <c:v>-1.4186966255829239</c:v>
                </c:pt>
                <c:pt idx="65">
                  <c:v>-1.4186966255829239</c:v>
                </c:pt>
                <c:pt idx="66">
                  <c:v>-1.4186966255829239</c:v>
                </c:pt>
                <c:pt idx="67">
                  <c:v>-1.4186966255829239</c:v>
                </c:pt>
                <c:pt idx="68">
                  <c:v>-1.4186966255829239</c:v>
                </c:pt>
                <c:pt idx="69">
                  <c:v>-1.4186966255829239</c:v>
                </c:pt>
                <c:pt idx="70">
                  <c:v>-1.4186966255829239</c:v>
                </c:pt>
                <c:pt idx="71">
                  <c:v>-1.4186966255829239</c:v>
                </c:pt>
                <c:pt idx="72">
                  <c:v>-1.4186966255829239</c:v>
                </c:pt>
                <c:pt idx="73">
                  <c:v>-1.4186966255829239</c:v>
                </c:pt>
                <c:pt idx="74">
                  <c:v>-1.4186966255829239</c:v>
                </c:pt>
                <c:pt idx="75">
                  <c:v>-1.4186966255829239</c:v>
                </c:pt>
                <c:pt idx="76">
                  <c:v>-1.4186966255829239</c:v>
                </c:pt>
                <c:pt idx="77">
                  <c:v>-1.4186966255829239</c:v>
                </c:pt>
                <c:pt idx="78">
                  <c:v>-1.4186966255829239</c:v>
                </c:pt>
                <c:pt idx="79">
                  <c:v>-1.4186966255829239</c:v>
                </c:pt>
                <c:pt idx="80">
                  <c:v>-1.4186966255829239</c:v>
                </c:pt>
                <c:pt idx="81">
                  <c:v>-1.4186966255829239</c:v>
                </c:pt>
                <c:pt idx="82">
                  <c:v>-1.4186966255829239</c:v>
                </c:pt>
                <c:pt idx="83">
                  <c:v>-1.4186966255829239</c:v>
                </c:pt>
                <c:pt idx="84">
                  <c:v>-1.4186966255829239</c:v>
                </c:pt>
                <c:pt idx="85">
                  <c:v>-1.4186966255829239</c:v>
                </c:pt>
                <c:pt idx="86">
                  <c:v>-1.4186966255829239</c:v>
                </c:pt>
                <c:pt idx="87">
                  <c:v>-1.4186966255829239</c:v>
                </c:pt>
                <c:pt idx="88">
                  <c:v>-1.4186966255829239</c:v>
                </c:pt>
                <c:pt idx="89">
                  <c:v>-1.4186966255829239</c:v>
                </c:pt>
                <c:pt idx="90">
                  <c:v>-1.4186966255829239</c:v>
                </c:pt>
                <c:pt idx="91">
                  <c:v>-1.4186966255829239</c:v>
                </c:pt>
                <c:pt idx="92">
                  <c:v>-1.4186966255829239</c:v>
                </c:pt>
                <c:pt idx="93">
                  <c:v>-1.4186966255829239</c:v>
                </c:pt>
                <c:pt idx="94">
                  <c:v>-1.4186966255829239</c:v>
                </c:pt>
                <c:pt idx="95">
                  <c:v>-1.4186966255829239</c:v>
                </c:pt>
                <c:pt idx="96">
                  <c:v>-1.4186966255829239</c:v>
                </c:pt>
                <c:pt idx="97">
                  <c:v>-1.4186966255829239</c:v>
                </c:pt>
                <c:pt idx="98">
                  <c:v>-1.4186966255829239</c:v>
                </c:pt>
                <c:pt idx="99">
                  <c:v>-1.4186966255829239</c:v>
                </c:pt>
                <c:pt idx="100">
                  <c:v>-1.4186966255829239</c:v>
                </c:pt>
                <c:pt idx="101">
                  <c:v>-1.4186966255829239</c:v>
                </c:pt>
                <c:pt idx="102">
                  <c:v>-1.4186966255829239</c:v>
                </c:pt>
                <c:pt idx="103">
                  <c:v>-1.4186966255829239</c:v>
                </c:pt>
                <c:pt idx="104">
                  <c:v>-1.4186966255829239</c:v>
                </c:pt>
                <c:pt idx="105">
                  <c:v>-1.4186966255829239</c:v>
                </c:pt>
                <c:pt idx="106">
                  <c:v>-1.4186966255829239</c:v>
                </c:pt>
                <c:pt idx="107">
                  <c:v>-1.4186966255829239</c:v>
                </c:pt>
                <c:pt idx="108">
                  <c:v>-1.4186966255829239</c:v>
                </c:pt>
                <c:pt idx="109">
                  <c:v>-1.4186966255829239</c:v>
                </c:pt>
                <c:pt idx="110">
                  <c:v>-1.4186966255829239</c:v>
                </c:pt>
                <c:pt idx="111">
                  <c:v>-1.4186966255829239</c:v>
                </c:pt>
                <c:pt idx="112">
                  <c:v>-1.4186966255829239</c:v>
                </c:pt>
                <c:pt idx="113">
                  <c:v>-1.4186966255829239</c:v>
                </c:pt>
                <c:pt idx="114">
                  <c:v>-1.4186966255829239</c:v>
                </c:pt>
                <c:pt idx="115">
                  <c:v>-1.4186966255829239</c:v>
                </c:pt>
                <c:pt idx="116">
                  <c:v>-1.4186966255829239</c:v>
                </c:pt>
                <c:pt idx="117">
                  <c:v>-1.4186966255829241</c:v>
                </c:pt>
                <c:pt idx="118">
                  <c:v>-1.4186966255829239</c:v>
                </c:pt>
                <c:pt idx="119">
                  <c:v>-1.4186966255829239</c:v>
                </c:pt>
                <c:pt idx="120">
                  <c:v>-1.4186966255829239</c:v>
                </c:pt>
                <c:pt idx="121">
                  <c:v>-1.4186966255829239</c:v>
                </c:pt>
                <c:pt idx="122">
                  <c:v>-1.4186966255829239</c:v>
                </c:pt>
                <c:pt idx="123">
                  <c:v>-1.4186966255829239</c:v>
                </c:pt>
                <c:pt idx="124">
                  <c:v>-1.4186966255829239</c:v>
                </c:pt>
                <c:pt idx="125">
                  <c:v>-1.4186966255829239</c:v>
                </c:pt>
                <c:pt idx="126">
                  <c:v>-1.4186966255829239</c:v>
                </c:pt>
                <c:pt idx="127">
                  <c:v>-1.4186966255829239</c:v>
                </c:pt>
                <c:pt idx="128">
                  <c:v>-1.4186966255829239</c:v>
                </c:pt>
                <c:pt idx="129">
                  <c:v>-1.4186966255829239</c:v>
                </c:pt>
                <c:pt idx="130">
                  <c:v>-1.4186966255829239</c:v>
                </c:pt>
                <c:pt idx="131">
                  <c:v>-1.4186966255829239</c:v>
                </c:pt>
                <c:pt idx="132">
                  <c:v>-1.4186966255829239</c:v>
                </c:pt>
                <c:pt idx="133">
                  <c:v>-1.4186966255829239</c:v>
                </c:pt>
                <c:pt idx="134">
                  <c:v>-1.4186966255829239</c:v>
                </c:pt>
                <c:pt idx="135">
                  <c:v>-1.4186966255829239</c:v>
                </c:pt>
                <c:pt idx="136">
                  <c:v>-1.4186966255829239</c:v>
                </c:pt>
                <c:pt idx="137">
                  <c:v>-1.4186966255829239</c:v>
                </c:pt>
                <c:pt idx="138">
                  <c:v>-1.4186966255829239</c:v>
                </c:pt>
                <c:pt idx="139">
                  <c:v>-1.4186966255829239</c:v>
                </c:pt>
                <c:pt idx="140">
                  <c:v>-1.4186966255829239</c:v>
                </c:pt>
                <c:pt idx="141">
                  <c:v>-1.4186966255829239</c:v>
                </c:pt>
                <c:pt idx="142">
                  <c:v>-1.4186966255829239</c:v>
                </c:pt>
                <c:pt idx="143">
                  <c:v>-1.4186966255829239</c:v>
                </c:pt>
                <c:pt idx="144">
                  <c:v>-1.4186966255829239</c:v>
                </c:pt>
                <c:pt idx="145">
                  <c:v>-1.4186966255829239</c:v>
                </c:pt>
                <c:pt idx="146">
                  <c:v>-1.4186966255829239</c:v>
                </c:pt>
                <c:pt idx="147">
                  <c:v>-1.4186966255829239</c:v>
                </c:pt>
                <c:pt idx="148">
                  <c:v>-1.4186966255829239</c:v>
                </c:pt>
                <c:pt idx="149">
                  <c:v>-1.4186966255829239</c:v>
                </c:pt>
                <c:pt idx="150">
                  <c:v>-1.4186966255829239</c:v>
                </c:pt>
                <c:pt idx="151">
                  <c:v>-1.4186966255829239</c:v>
                </c:pt>
                <c:pt idx="152">
                  <c:v>-1.4186966255829239</c:v>
                </c:pt>
                <c:pt idx="153">
                  <c:v>-1.4186966255829239</c:v>
                </c:pt>
                <c:pt idx="154">
                  <c:v>-1.4186966255829239</c:v>
                </c:pt>
                <c:pt idx="155">
                  <c:v>-1.4186966255829239</c:v>
                </c:pt>
                <c:pt idx="156">
                  <c:v>-1.4186966255829239</c:v>
                </c:pt>
                <c:pt idx="157">
                  <c:v>-1.4186966255829239</c:v>
                </c:pt>
                <c:pt idx="158">
                  <c:v>-1.4186966255829239</c:v>
                </c:pt>
                <c:pt idx="159">
                  <c:v>-1.4186966255829239</c:v>
                </c:pt>
                <c:pt idx="160">
                  <c:v>-1.4186966255829239</c:v>
                </c:pt>
                <c:pt idx="161">
                  <c:v>-1.4186966255829239</c:v>
                </c:pt>
                <c:pt idx="162">
                  <c:v>-1.4186966255829239</c:v>
                </c:pt>
                <c:pt idx="163">
                  <c:v>-1.4186966255829239</c:v>
                </c:pt>
                <c:pt idx="164">
                  <c:v>-1.4186966255829239</c:v>
                </c:pt>
                <c:pt idx="165">
                  <c:v>-1.4186966255829239</c:v>
                </c:pt>
                <c:pt idx="166">
                  <c:v>-1.4186966255829239</c:v>
                </c:pt>
                <c:pt idx="167">
                  <c:v>-1.4186966255829239</c:v>
                </c:pt>
                <c:pt idx="168">
                  <c:v>-1.4186966255829239</c:v>
                </c:pt>
                <c:pt idx="169">
                  <c:v>-1.4186966255829239</c:v>
                </c:pt>
                <c:pt idx="170">
                  <c:v>-1.4186966255829239</c:v>
                </c:pt>
                <c:pt idx="171">
                  <c:v>-1.4186966255829239</c:v>
                </c:pt>
                <c:pt idx="172">
                  <c:v>-1.4186966255829239</c:v>
                </c:pt>
                <c:pt idx="173">
                  <c:v>-1.4186966255829239</c:v>
                </c:pt>
                <c:pt idx="174">
                  <c:v>-1.4186966255829239</c:v>
                </c:pt>
                <c:pt idx="175">
                  <c:v>-1.4186966255829239</c:v>
                </c:pt>
                <c:pt idx="176">
                  <c:v>-1.4186966255829239</c:v>
                </c:pt>
                <c:pt idx="177">
                  <c:v>-1.4186966255829239</c:v>
                </c:pt>
                <c:pt idx="178">
                  <c:v>-1.4186966255829239</c:v>
                </c:pt>
                <c:pt idx="179">
                  <c:v>-1.4186966255829239</c:v>
                </c:pt>
                <c:pt idx="180">
                  <c:v>-1.4186966255829239</c:v>
                </c:pt>
                <c:pt idx="181">
                  <c:v>-1.4186966255829239</c:v>
                </c:pt>
                <c:pt idx="182">
                  <c:v>-1.4186966255829239</c:v>
                </c:pt>
                <c:pt idx="183">
                  <c:v>-1.4186966255829239</c:v>
                </c:pt>
                <c:pt idx="184">
                  <c:v>-1.4186966255829239</c:v>
                </c:pt>
                <c:pt idx="185">
                  <c:v>-1.4186966255829239</c:v>
                </c:pt>
                <c:pt idx="186">
                  <c:v>-1.4186966255829239</c:v>
                </c:pt>
                <c:pt idx="187">
                  <c:v>-1.4186966255829239</c:v>
                </c:pt>
                <c:pt idx="188">
                  <c:v>-1.4186966255829239</c:v>
                </c:pt>
                <c:pt idx="189">
                  <c:v>-1.4186966255829239</c:v>
                </c:pt>
                <c:pt idx="190">
                  <c:v>-1.4186966255829239</c:v>
                </c:pt>
                <c:pt idx="191">
                  <c:v>-1.4186966255829239</c:v>
                </c:pt>
                <c:pt idx="192">
                  <c:v>-1.4186966255829239</c:v>
                </c:pt>
                <c:pt idx="193">
                  <c:v>-1.4186966255829239</c:v>
                </c:pt>
                <c:pt idx="194">
                  <c:v>-1.4186966255829239</c:v>
                </c:pt>
                <c:pt idx="195">
                  <c:v>-1.4186966255829239</c:v>
                </c:pt>
                <c:pt idx="196">
                  <c:v>-1.4186966255829239</c:v>
                </c:pt>
                <c:pt idx="197">
                  <c:v>-1.4186966255829239</c:v>
                </c:pt>
                <c:pt idx="198">
                  <c:v>-1.4186966255829239</c:v>
                </c:pt>
                <c:pt idx="199">
                  <c:v>-1.4186966255829239</c:v>
                </c:pt>
                <c:pt idx="200">
                  <c:v>-1.4186966255829239</c:v>
                </c:pt>
                <c:pt idx="201">
                  <c:v>-1.4186966255829239</c:v>
                </c:pt>
                <c:pt idx="202">
                  <c:v>-1.4186966255829239</c:v>
                </c:pt>
                <c:pt idx="203">
                  <c:v>-1.4186966255829239</c:v>
                </c:pt>
                <c:pt idx="204">
                  <c:v>-1.4186966255829239</c:v>
                </c:pt>
                <c:pt idx="205">
                  <c:v>-1.4186966255829239</c:v>
                </c:pt>
                <c:pt idx="206">
                  <c:v>-1.4186966255829239</c:v>
                </c:pt>
                <c:pt idx="207">
                  <c:v>-1.4186966255829239</c:v>
                </c:pt>
                <c:pt idx="208">
                  <c:v>-1.4186966255829239</c:v>
                </c:pt>
                <c:pt idx="209">
                  <c:v>-1.4186966255829239</c:v>
                </c:pt>
                <c:pt idx="210">
                  <c:v>-1.4186966255829239</c:v>
                </c:pt>
                <c:pt idx="211">
                  <c:v>-1.4186966255829239</c:v>
                </c:pt>
                <c:pt idx="212">
                  <c:v>-1.4186966255829239</c:v>
                </c:pt>
                <c:pt idx="213">
                  <c:v>-1.4186966255829239</c:v>
                </c:pt>
                <c:pt idx="214">
                  <c:v>-1.4186966255829239</c:v>
                </c:pt>
                <c:pt idx="215">
                  <c:v>-1.4186966255829239</c:v>
                </c:pt>
                <c:pt idx="216">
                  <c:v>-1.4186966255829239</c:v>
                </c:pt>
                <c:pt idx="217">
                  <c:v>-1.4186966255829239</c:v>
                </c:pt>
                <c:pt idx="218">
                  <c:v>-1.4186966255829239</c:v>
                </c:pt>
                <c:pt idx="219">
                  <c:v>-1.4186966255829239</c:v>
                </c:pt>
                <c:pt idx="220">
                  <c:v>-1.4186966255829239</c:v>
                </c:pt>
                <c:pt idx="221">
                  <c:v>-1.4186966255829239</c:v>
                </c:pt>
                <c:pt idx="222">
                  <c:v>-1.4186966255829239</c:v>
                </c:pt>
                <c:pt idx="223">
                  <c:v>-1.4186966255829239</c:v>
                </c:pt>
                <c:pt idx="224">
                  <c:v>-1.4186966255829239</c:v>
                </c:pt>
                <c:pt idx="225">
                  <c:v>-1.4186966255829239</c:v>
                </c:pt>
                <c:pt idx="226">
                  <c:v>-1.4186966255829239</c:v>
                </c:pt>
                <c:pt idx="227">
                  <c:v>-1.4186966255829239</c:v>
                </c:pt>
                <c:pt idx="228">
                  <c:v>-1.4186966255829239</c:v>
                </c:pt>
                <c:pt idx="229">
                  <c:v>-1.4186966255829239</c:v>
                </c:pt>
                <c:pt idx="230">
                  <c:v>-1.4186966255829239</c:v>
                </c:pt>
                <c:pt idx="231">
                  <c:v>-1.4186966255829239</c:v>
                </c:pt>
                <c:pt idx="232">
                  <c:v>-1.4186966255829239</c:v>
                </c:pt>
                <c:pt idx="233">
                  <c:v>-1.4186966255829239</c:v>
                </c:pt>
                <c:pt idx="234">
                  <c:v>-1.4186966255829239</c:v>
                </c:pt>
                <c:pt idx="235">
                  <c:v>-1.4186966255829239</c:v>
                </c:pt>
                <c:pt idx="236">
                  <c:v>-1.4186966255829239</c:v>
                </c:pt>
                <c:pt idx="237">
                  <c:v>-1.4186966255829239</c:v>
                </c:pt>
                <c:pt idx="238">
                  <c:v>-1.4186966255829239</c:v>
                </c:pt>
                <c:pt idx="239">
                  <c:v>-1.4186966255829239</c:v>
                </c:pt>
                <c:pt idx="240">
                  <c:v>-1.4186966255829239</c:v>
                </c:pt>
                <c:pt idx="241">
                  <c:v>-1.4186966255829239</c:v>
                </c:pt>
                <c:pt idx="242">
                  <c:v>-1.4186966255829239</c:v>
                </c:pt>
                <c:pt idx="243">
                  <c:v>-1.4186966255829239</c:v>
                </c:pt>
                <c:pt idx="244">
                  <c:v>-1.4186966255829239</c:v>
                </c:pt>
                <c:pt idx="245">
                  <c:v>-1.4186966255829239</c:v>
                </c:pt>
                <c:pt idx="246">
                  <c:v>-1.4186966255829239</c:v>
                </c:pt>
                <c:pt idx="247">
                  <c:v>-1.4186966255829239</c:v>
                </c:pt>
                <c:pt idx="248">
                  <c:v>-1.4186966255829239</c:v>
                </c:pt>
                <c:pt idx="249">
                  <c:v>-1.4186966255829239</c:v>
                </c:pt>
                <c:pt idx="250">
                  <c:v>-1.4186966255829239</c:v>
                </c:pt>
                <c:pt idx="251">
                  <c:v>-1.4186966255829239</c:v>
                </c:pt>
                <c:pt idx="252">
                  <c:v>-3.6314322084488442</c:v>
                </c:pt>
                <c:pt idx="253">
                  <c:v>-3.6314322084488424</c:v>
                </c:pt>
                <c:pt idx="254">
                  <c:v>-3.6314322084488451</c:v>
                </c:pt>
                <c:pt idx="255">
                  <c:v>-3.6314322084488406</c:v>
                </c:pt>
                <c:pt idx="256">
                  <c:v>-3.6314322084488424</c:v>
                </c:pt>
                <c:pt idx="257">
                  <c:v>-3.6314322084488442</c:v>
                </c:pt>
                <c:pt idx="258">
                  <c:v>-3.6314322084488433</c:v>
                </c:pt>
                <c:pt idx="259">
                  <c:v>-3.6314322084488433</c:v>
                </c:pt>
                <c:pt idx="260">
                  <c:v>-3.6314322084488442</c:v>
                </c:pt>
                <c:pt idx="261">
                  <c:v>-3.6314322084488433</c:v>
                </c:pt>
                <c:pt idx="262">
                  <c:v>-3.6314322084488442</c:v>
                </c:pt>
                <c:pt idx="263">
                  <c:v>-3.6314322084488415</c:v>
                </c:pt>
                <c:pt idx="264">
                  <c:v>-3.6314322084488433</c:v>
                </c:pt>
                <c:pt idx="265">
                  <c:v>-3.6314322084488397</c:v>
                </c:pt>
                <c:pt idx="266">
                  <c:v>-3.6314322084463413</c:v>
                </c:pt>
                <c:pt idx="267">
                  <c:v>-3.6314322084488406</c:v>
                </c:pt>
                <c:pt idx="268">
                  <c:v>-3.6314322084488415</c:v>
                </c:pt>
                <c:pt idx="269">
                  <c:v>-3.631432208443151</c:v>
                </c:pt>
                <c:pt idx="270">
                  <c:v>-3.6314322084414323</c:v>
                </c:pt>
                <c:pt idx="271">
                  <c:v>-3.6314322084488433</c:v>
                </c:pt>
                <c:pt idx="272">
                  <c:v>-3.6314322084488415</c:v>
                </c:pt>
                <c:pt idx="273">
                  <c:v>-3.631432208448806</c:v>
                </c:pt>
                <c:pt idx="274">
                  <c:v>-3.6314322084488442</c:v>
                </c:pt>
                <c:pt idx="275">
                  <c:v>-3.6314322084219954</c:v>
                </c:pt>
                <c:pt idx="276">
                  <c:v>-3.6314322084406516</c:v>
                </c:pt>
                <c:pt idx="277">
                  <c:v>-3.6314322084487101</c:v>
                </c:pt>
                <c:pt idx="278">
                  <c:v>-3.6314322084488211</c:v>
                </c:pt>
                <c:pt idx="279">
                  <c:v>-3.6314322084488406</c:v>
                </c:pt>
                <c:pt idx="280">
                  <c:v>-3.6314322084488442</c:v>
                </c:pt>
                <c:pt idx="281">
                  <c:v>-3.6314322084488424</c:v>
                </c:pt>
                <c:pt idx="282">
                  <c:v>-3.6314322084488433</c:v>
                </c:pt>
                <c:pt idx="283">
                  <c:v>-3.6314322084488362</c:v>
                </c:pt>
                <c:pt idx="284">
                  <c:v>-3.6314322084487918</c:v>
                </c:pt>
                <c:pt idx="285">
                  <c:v>-3.6314322084486568</c:v>
                </c:pt>
                <c:pt idx="286">
                  <c:v>-3.6314322084486106</c:v>
                </c:pt>
                <c:pt idx="287">
                  <c:v>-3.6314322084488433</c:v>
                </c:pt>
                <c:pt idx="288">
                  <c:v>-3.6314322084488424</c:v>
                </c:pt>
                <c:pt idx="289">
                  <c:v>-3.6314322084459612</c:v>
                </c:pt>
                <c:pt idx="290">
                  <c:v>-3.6314322084487323</c:v>
                </c:pt>
                <c:pt idx="291">
                  <c:v>-3.631432208448838</c:v>
                </c:pt>
                <c:pt idx="292">
                  <c:v>-3.6314322084488433</c:v>
                </c:pt>
                <c:pt idx="293">
                  <c:v>-3.6314322084488344</c:v>
                </c:pt>
                <c:pt idx="294">
                  <c:v>-3.6314322084488317</c:v>
                </c:pt>
                <c:pt idx="295">
                  <c:v>-3.6314322084488424</c:v>
                </c:pt>
                <c:pt idx="296">
                  <c:v>-3.6314322084488424</c:v>
                </c:pt>
                <c:pt idx="297">
                  <c:v>-3.6314322084488397</c:v>
                </c:pt>
                <c:pt idx="298">
                  <c:v>-3.6314322084488273</c:v>
                </c:pt>
                <c:pt idx="299">
                  <c:v>-3.6314322084488078</c:v>
                </c:pt>
                <c:pt idx="300">
                  <c:v>-3.6314322084488149</c:v>
                </c:pt>
                <c:pt idx="301">
                  <c:v>-3.6314322084488317</c:v>
                </c:pt>
                <c:pt idx="302">
                  <c:v>-3.631432208448774</c:v>
                </c:pt>
                <c:pt idx="303">
                  <c:v>-3.6314322084483157</c:v>
                </c:pt>
                <c:pt idx="304">
                  <c:v>-3.6314322084475696</c:v>
                </c:pt>
                <c:pt idx="305">
                  <c:v>-3.6314322084472721</c:v>
                </c:pt>
                <c:pt idx="306">
                  <c:v>-3.6314322084477038</c:v>
                </c:pt>
                <c:pt idx="307">
                  <c:v>-3.631432208448369</c:v>
                </c:pt>
                <c:pt idx="308">
                  <c:v>-3.6314322084488087</c:v>
                </c:pt>
                <c:pt idx="309">
                  <c:v>-3.6314322084488397</c:v>
                </c:pt>
                <c:pt idx="310">
                  <c:v>-3.6314322084488433</c:v>
                </c:pt>
                <c:pt idx="311">
                  <c:v>-3.6314322084488433</c:v>
                </c:pt>
                <c:pt idx="312">
                  <c:v>-3.6314322084472854</c:v>
                </c:pt>
                <c:pt idx="313">
                  <c:v>-3.6314322084488433</c:v>
                </c:pt>
                <c:pt idx="314">
                  <c:v>-3.6314322084488415</c:v>
                </c:pt>
                <c:pt idx="315">
                  <c:v>-3.6314322084488388</c:v>
                </c:pt>
                <c:pt idx="316">
                  <c:v>-3.6314322084488415</c:v>
                </c:pt>
                <c:pt idx="317">
                  <c:v>-3.6314322084488433</c:v>
                </c:pt>
                <c:pt idx="318">
                  <c:v>-3.6314322084488415</c:v>
                </c:pt>
                <c:pt idx="319">
                  <c:v>-3.6314322084488433</c:v>
                </c:pt>
                <c:pt idx="320">
                  <c:v>-3.6314322084488415</c:v>
                </c:pt>
                <c:pt idx="321">
                  <c:v>-3.6314322084488424</c:v>
                </c:pt>
                <c:pt idx="322">
                  <c:v>-3.6314322084488406</c:v>
                </c:pt>
                <c:pt idx="323">
                  <c:v>-3.6314322084488424</c:v>
                </c:pt>
                <c:pt idx="324">
                  <c:v>-3.6314322084488415</c:v>
                </c:pt>
                <c:pt idx="325">
                  <c:v>-3.6314322084488424</c:v>
                </c:pt>
                <c:pt idx="326">
                  <c:v>-3.6314322084488433</c:v>
                </c:pt>
                <c:pt idx="327">
                  <c:v>-3.6314322084488397</c:v>
                </c:pt>
                <c:pt idx="328">
                  <c:v>-3.6314322084488433</c:v>
                </c:pt>
                <c:pt idx="329">
                  <c:v>-3.6314322084488433</c:v>
                </c:pt>
                <c:pt idx="330">
                  <c:v>-3.6314322084488424</c:v>
                </c:pt>
                <c:pt idx="331">
                  <c:v>-3.6314322084488451</c:v>
                </c:pt>
                <c:pt idx="332">
                  <c:v>-3.6314322084488451</c:v>
                </c:pt>
                <c:pt idx="333">
                  <c:v>-3.6314322084488442</c:v>
                </c:pt>
                <c:pt idx="334">
                  <c:v>-3.6314322084488424</c:v>
                </c:pt>
                <c:pt idx="335">
                  <c:v>-3.6314322084488442</c:v>
                </c:pt>
                <c:pt idx="336">
                  <c:v>-3.6314322084488442</c:v>
                </c:pt>
                <c:pt idx="337">
                  <c:v>-3.6314322084488406</c:v>
                </c:pt>
                <c:pt idx="338">
                  <c:v>-3.6314322084488415</c:v>
                </c:pt>
                <c:pt idx="339">
                  <c:v>-3.6314322084488433</c:v>
                </c:pt>
                <c:pt idx="340">
                  <c:v>-3.6314322084488424</c:v>
                </c:pt>
                <c:pt idx="341">
                  <c:v>-3.6314322084488433</c:v>
                </c:pt>
                <c:pt idx="342">
                  <c:v>-3.6314322084488415</c:v>
                </c:pt>
                <c:pt idx="343">
                  <c:v>-3.6314322084488415</c:v>
                </c:pt>
                <c:pt idx="344">
                  <c:v>-3.6314322084488424</c:v>
                </c:pt>
                <c:pt idx="345">
                  <c:v>-3.6314322084368591</c:v>
                </c:pt>
                <c:pt idx="346">
                  <c:v>-3.6314322084453119</c:v>
                </c:pt>
                <c:pt idx="347">
                  <c:v>-3.6314322084488415</c:v>
                </c:pt>
                <c:pt idx="348">
                  <c:v>-3.6314322084488415</c:v>
                </c:pt>
                <c:pt idx="349">
                  <c:v>-3.6314322084361086</c:v>
                </c:pt>
                <c:pt idx="350">
                  <c:v>-3.6314322084488442</c:v>
                </c:pt>
                <c:pt idx="351">
                  <c:v>-3.6314322084488451</c:v>
                </c:pt>
                <c:pt idx="352">
                  <c:v>-3.6314322084360304</c:v>
                </c:pt>
                <c:pt idx="353">
                  <c:v>-3.631432208448043</c:v>
                </c:pt>
                <c:pt idx="354">
                  <c:v>-3.6314322084486852</c:v>
                </c:pt>
                <c:pt idx="355">
                  <c:v>-3.631432208448838</c:v>
                </c:pt>
                <c:pt idx="356">
                  <c:v>-3.6314322084488415</c:v>
                </c:pt>
                <c:pt idx="357">
                  <c:v>-3.6314322084488397</c:v>
                </c:pt>
                <c:pt idx="358">
                  <c:v>-3.6314322084488397</c:v>
                </c:pt>
                <c:pt idx="359">
                  <c:v>-3.6314322084487989</c:v>
                </c:pt>
                <c:pt idx="360">
                  <c:v>-3.6314322084485449</c:v>
                </c:pt>
                <c:pt idx="361">
                  <c:v>-3.6314322084463004</c:v>
                </c:pt>
                <c:pt idx="362">
                  <c:v>-3.6314322084325719</c:v>
                </c:pt>
                <c:pt idx="363">
                  <c:v>-3.6314322084234441</c:v>
                </c:pt>
                <c:pt idx="364">
                  <c:v>-3.6314322084154167</c:v>
                </c:pt>
                <c:pt idx="365">
                  <c:v>-3.6314322084452835</c:v>
                </c:pt>
                <c:pt idx="366">
                  <c:v>-3.6314322084488433</c:v>
                </c:pt>
                <c:pt idx="367">
                  <c:v>-3.6314322084488424</c:v>
                </c:pt>
                <c:pt idx="368">
                  <c:v>-3.6314322084488442</c:v>
                </c:pt>
                <c:pt idx="369">
                  <c:v>-3.6314322084441644</c:v>
                </c:pt>
                <c:pt idx="370">
                  <c:v>-3.6314322084488406</c:v>
                </c:pt>
                <c:pt idx="371">
                  <c:v>-3.6314322084488415</c:v>
                </c:pt>
                <c:pt idx="372">
                  <c:v>-3.6314322084488424</c:v>
                </c:pt>
                <c:pt idx="373">
                  <c:v>-3.6314322084488424</c:v>
                </c:pt>
                <c:pt idx="374">
                  <c:v>-3.6314322084488442</c:v>
                </c:pt>
                <c:pt idx="375">
                  <c:v>-3.6314322084488424</c:v>
                </c:pt>
                <c:pt idx="376">
                  <c:v>-3.6314322084488433</c:v>
                </c:pt>
                <c:pt idx="377">
                  <c:v>-3.6314322084488415</c:v>
                </c:pt>
                <c:pt idx="378">
                  <c:v>-3.6314322084488424</c:v>
                </c:pt>
                <c:pt idx="379">
                  <c:v>-3.6314322084488424</c:v>
                </c:pt>
                <c:pt idx="380">
                  <c:v>-3.6314322084488433</c:v>
                </c:pt>
                <c:pt idx="381">
                  <c:v>-3.6314322084488424</c:v>
                </c:pt>
                <c:pt idx="382">
                  <c:v>-3.6314322084488442</c:v>
                </c:pt>
                <c:pt idx="383">
                  <c:v>-3.6314322084488415</c:v>
                </c:pt>
                <c:pt idx="384">
                  <c:v>-3.6314322084488406</c:v>
                </c:pt>
                <c:pt idx="385">
                  <c:v>-3.6314322084488442</c:v>
                </c:pt>
                <c:pt idx="386">
                  <c:v>-3.6314322084488433</c:v>
                </c:pt>
                <c:pt idx="387">
                  <c:v>-3.6314322084488415</c:v>
                </c:pt>
                <c:pt idx="388">
                  <c:v>-3.6314322084488424</c:v>
                </c:pt>
                <c:pt idx="389">
                  <c:v>-3.6314322084488326</c:v>
                </c:pt>
                <c:pt idx="390">
                  <c:v>-3.6314322084487953</c:v>
                </c:pt>
                <c:pt idx="391">
                  <c:v>-3.6314322084487438</c:v>
                </c:pt>
                <c:pt idx="392">
                  <c:v>-3.6314322084488131</c:v>
                </c:pt>
                <c:pt idx="393">
                  <c:v>-3.631432208448838</c:v>
                </c:pt>
                <c:pt idx="394">
                  <c:v>-3.6314322084488433</c:v>
                </c:pt>
                <c:pt idx="395">
                  <c:v>-3.6314322084488424</c:v>
                </c:pt>
                <c:pt idx="396">
                  <c:v>-3.6314322084266495</c:v>
                </c:pt>
                <c:pt idx="397">
                  <c:v>-3.6314322084488433</c:v>
                </c:pt>
                <c:pt idx="398">
                  <c:v>-3.6314322084488406</c:v>
                </c:pt>
                <c:pt idx="399">
                  <c:v>-3.6314322084488353</c:v>
                </c:pt>
                <c:pt idx="400">
                  <c:v>-3.631432208448798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5C-4AFA-A23B-B434543FD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83359"/>
        <c:axId val="450883775"/>
      </c:scatterChart>
      <c:valAx>
        <c:axId val="45088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775"/>
        <c:crosses val="autoZero"/>
        <c:crossBetween val="midCat"/>
      </c:valAx>
      <c:valAx>
        <c:axId val="4508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'161. Graph. Darst. mit TiefPkte'!$C$9</c:f>
              <c:strCache>
                <c:ptCount val="1"/>
                <c:pt idx="0">
                  <c:v>F(X)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'161. Graph. Darst. mit TiefPkte'!$B$14:$B$56</c:f>
              <c:numCache>
                <c:formatCode>#,##0.00</c:formatCode>
                <c:ptCount val="43"/>
                <c:pt idx="0">
                  <c:v>-2.1</c:v>
                </c:pt>
                <c:pt idx="1">
                  <c:v>-2</c:v>
                </c:pt>
                <c:pt idx="2">
                  <c:v>-1.9</c:v>
                </c:pt>
                <c:pt idx="3">
                  <c:v>-1.7999999999999998</c:v>
                </c:pt>
                <c:pt idx="4">
                  <c:v>-1.6999999999999997</c:v>
                </c:pt>
                <c:pt idx="5">
                  <c:v>-1.5999999999999996</c:v>
                </c:pt>
                <c:pt idx="6">
                  <c:v>-1.4999999999999996</c:v>
                </c:pt>
                <c:pt idx="7">
                  <c:v>-1.3999999999999995</c:v>
                </c:pt>
                <c:pt idx="8">
                  <c:v>-1.2999999999999994</c:v>
                </c:pt>
                <c:pt idx="9">
                  <c:v>-1.1999999999999993</c:v>
                </c:pt>
                <c:pt idx="10">
                  <c:v>-1.0999999999999992</c:v>
                </c:pt>
                <c:pt idx="11">
                  <c:v>-0.99999999999999922</c:v>
                </c:pt>
                <c:pt idx="12">
                  <c:v>-0.89999999999999925</c:v>
                </c:pt>
                <c:pt idx="13">
                  <c:v>-0.79999999999999927</c:v>
                </c:pt>
                <c:pt idx="14">
                  <c:v>-0.69999999999999929</c:v>
                </c:pt>
                <c:pt idx="15">
                  <c:v>-0.59999999999999931</c:v>
                </c:pt>
                <c:pt idx="16">
                  <c:v>-0.49999999999999933</c:v>
                </c:pt>
                <c:pt idx="17">
                  <c:v>-0.39999999999999936</c:v>
                </c:pt>
                <c:pt idx="18">
                  <c:v>-0.29999999999999938</c:v>
                </c:pt>
                <c:pt idx="19">
                  <c:v>-0.19999999999999937</c:v>
                </c:pt>
                <c:pt idx="20">
                  <c:v>-9.9999999999999367E-2</c:v>
                </c:pt>
                <c:pt idx="21">
                  <c:v>6.3837823915946501E-16</c:v>
                </c:pt>
                <c:pt idx="22">
                  <c:v>0.10000000000000064</c:v>
                </c:pt>
                <c:pt idx="23">
                  <c:v>0.20000000000000065</c:v>
                </c:pt>
                <c:pt idx="24">
                  <c:v>0.30000000000000066</c:v>
                </c:pt>
                <c:pt idx="25">
                  <c:v>0.40000000000000069</c:v>
                </c:pt>
                <c:pt idx="26">
                  <c:v>0.50000000000000067</c:v>
                </c:pt>
                <c:pt idx="27">
                  <c:v>0.60000000000000064</c:v>
                </c:pt>
                <c:pt idx="28">
                  <c:v>0.70000000000000062</c:v>
                </c:pt>
                <c:pt idx="29">
                  <c:v>0.8000000000000006</c:v>
                </c:pt>
                <c:pt idx="30">
                  <c:v>0.90000000000000058</c:v>
                </c:pt>
                <c:pt idx="31">
                  <c:v>1.0000000000000007</c:v>
                </c:pt>
                <c:pt idx="32">
                  <c:v>1.1000000000000008</c:v>
                </c:pt>
                <c:pt idx="33">
                  <c:v>1.2000000000000008</c:v>
                </c:pt>
                <c:pt idx="34">
                  <c:v>1.3000000000000009</c:v>
                </c:pt>
                <c:pt idx="35">
                  <c:v>1.400000000000001</c:v>
                </c:pt>
                <c:pt idx="36">
                  <c:v>1.5000000000000011</c:v>
                </c:pt>
                <c:pt idx="37">
                  <c:v>1.6000000000000012</c:v>
                </c:pt>
                <c:pt idx="38">
                  <c:v>1.7000000000000013</c:v>
                </c:pt>
                <c:pt idx="39">
                  <c:v>1.8000000000000014</c:v>
                </c:pt>
                <c:pt idx="40">
                  <c:v>1.9000000000000015</c:v>
                </c:pt>
                <c:pt idx="41">
                  <c:v>2.0000000000000013</c:v>
                </c:pt>
                <c:pt idx="42">
                  <c:v>2.1000000000000014</c:v>
                </c:pt>
              </c:numCache>
            </c:numRef>
          </c:xVal>
          <c:yVal>
            <c:numRef>
              <c:f>'161. Graph. Darst. mit TiefPkte'!$C$14:$C$56</c:f>
              <c:numCache>
                <c:formatCode>#,##0.00</c:formatCode>
                <c:ptCount val="43"/>
                <c:pt idx="0">
                  <c:v>-2.9360099999999978</c:v>
                </c:pt>
                <c:pt idx="1">
                  <c:v>0</c:v>
                </c:pt>
                <c:pt idx="2">
                  <c:v>1.9340099999999953</c:v>
                </c:pt>
                <c:pt idx="3">
                  <c:v>3.0643200000000022</c:v>
                </c:pt>
                <c:pt idx="4">
                  <c:v>3.5664299999999987</c:v>
                </c:pt>
                <c:pt idx="5">
                  <c:v>3.594240000000001</c:v>
                </c:pt>
                <c:pt idx="6">
                  <c:v>3.2812499999999982</c:v>
                </c:pt>
                <c:pt idx="7">
                  <c:v>2.7417599999999958</c:v>
                </c:pt>
                <c:pt idx="8">
                  <c:v>2.0720699999999965</c:v>
                </c:pt>
                <c:pt idx="9">
                  <c:v>1.3516799999999964</c:v>
                </c:pt>
                <c:pt idx="10">
                  <c:v>0.64448999999999401</c:v>
                </c:pt>
                <c:pt idx="11">
                  <c:v>-4.4408920985006262E-15</c:v>
                </c:pt>
                <c:pt idx="12">
                  <c:v>-0.54549000000000358</c:v>
                </c:pt>
                <c:pt idx="13">
                  <c:v>-0.96768000000000276</c:v>
                </c:pt>
                <c:pt idx="14">
                  <c:v>-1.2530700000000012</c:v>
                </c:pt>
                <c:pt idx="15">
                  <c:v>-1.3977600000000006</c:v>
                </c:pt>
                <c:pt idx="16">
                  <c:v>-1.4062499999999996</c:v>
                </c:pt>
                <c:pt idx="17">
                  <c:v>-1.2902399999999989</c:v>
                </c:pt>
                <c:pt idx="18">
                  <c:v>-1.0674299999999983</c:v>
                </c:pt>
                <c:pt idx="19">
                  <c:v>-0.76031999999999789</c:v>
                </c:pt>
                <c:pt idx="20">
                  <c:v>-0.39500999999999759</c:v>
                </c:pt>
                <c:pt idx="21">
                  <c:v>2.55351295663786E-15</c:v>
                </c:pt>
                <c:pt idx="22">
                  <c:v>0.39501000000000247</c:v>
                </c:pt>
                <c:pt idx="23">
                  <c:v>0.76032000000000222</c:v>
                </c:pt>
                <c:pt idx="24">
                  <c:v>1.0674300000000017</c:v>
                </c:pt>
                <c:pt idx="25">
                  <c:v>1.2902400000000012</c:v>
                </c:pt>
                <c:pt idx="26">
                  <c:v>1.4062500000000004</c:v>
                </c:pt>
                <c:pt idx="27">
                  <c:v>1.3977599999999997</c:v>
                </c:pt>
                <c:pt idx="28">
                  <c:v>1.2530699999999988</c:v>
                </c:pt>
                <c:pt idx="29">
                  <c:v>0.96767999999999743</c:v>
                </c:pt>
                <c:pt idx="30">
                  <c:v>0.54548999999999692</c:v>
                </c:pt>
                <c:pt idx="31">
                  <c:v>0</c:v>
                </c:pt>
                <c:pt idx="32">
                  <c:v>-0.64449000000000556</c:v>
                </c:pt>
                <c:pt idx="33">
                  <c:v>-1.3516800000000062</c:v>
                </c:pt>
                <c:pt idx="34">
                  <c:v>-2.0720700000000063</c:v>
                </c:pt>
                <c:pt idx="35">
                  <c:v>-2.7417600000000073</c:v>
                </c:pt>
                <c:pt idx="36">
                  <c:v>-3.2812500000000062</c:v>
                </c:pt>
                <c:pt idx="37">
                  <c:v>-3.5942400000000037</c:v>
                </c:pt>
                <c:pt idx="38">
                  <c:v>-3.566429999999996</c:v>
                </c:pt>
                <c:pt idx="39">
                  <c:v>-3.0643199999999924</c:v>
                </c:pt>
                <c:pt idx="40">
                  <c:v>-1.9340099999999785</c:v>
                </c:pt>
                <c:pt idx="41">
                  <c:v>3.3750779948604759E-14</c:v>
                </c:pt>
                <c:pt idx="42">
                  <c:v>2.93601000000006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7-4C54-B2BC-5DC2A56D6B8E}"/>
            </c:ext>
          </c:extLst>
        </c:ser>
        <c:ser>
          <c:idx val="1"/>
          <c:order val="1"/>
          <c:tx>
            <c:v>MAxMin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'161. Graph. Darst. mit TiefPkte'!$B$10:$B$13</c:f>
              <c:numCache>
                <c:formatCode>0.00</c:formatCode>
                <c:ptCount val="4"/>
                <c:pt idx="0">
                  <c:v>-0.54391329436868796</c:v>
                </c:pt>
                <c:pt idx="1">
                  <c:v>1.6444320474632528</c:v>
                </c:pt>
                <c:pt idx="2">
                  <c:v>-1.6444333541879204</c:v>
                </c:pt>
                <c:pt idx="3">
                  <c:v>0.54391138276908968</c:v>
                </c:pt>
              </c:numCache>
            </c:numRef>
          </c:xVal>
          <c:yVal>
            <c:numRef>
              <c:f>'161. Graph. Darst. mit TiefPkte'!$C$10:$C$13</c:f>
              <c:numCache>
                <c:formatCode>#,##0.00</c:formatCode>
                <c:ptCount val="4"/>
                <c:pt idx="0">
                  <c:v>-1.4186966255758606</c:v>
                </c:pt>
                <c:pt idx="1">
                  <c:v>-3.6314322084355046</c:v>
                </c:pt>
                <c:pt idx="2">
                  <c:v>3.6314322084441608</c:v>
                </c:pt>
                <c:pt idx="3">
                  <c:v>1.418696625577931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B7-4C54-B2BC-5DC2A56D6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20176"/>
        <c:axId val="574823920"/>
      </c:scatterChart>
      <c:valAx>
        <c:axId val="57482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823920"/>
        <c:crosses val="autoZero"/>
        <c:crossBetween val="midCat"/>
      </c:valAx>
      <c:valAx>
        <c:axId val="5748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82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in Abhängigkeit vom Anfangspunkt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'170. Nullstellen'!$B$7:$B$8</c:f>
              <c:strCache>
                <c:ptCount val="2"/>
                <c:pt idx="1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'170. Nullstellen'!$B$9:$B$409</c:f>
              <c:numCache>
                <c:formatCode>General</c:formatCode>
                <c:ptCount val="401"/>
                <c:pt idx="0">
                  <c:v>-2.1</c:v>
                </c:pt>
                <c:pt idx="1">
                  <c:v>-2</c:v>
                </c:pt>
                <c:pt idx="2">
                  <c:v>-1.9</c:v>
                </c:pt>
                <c:pt idx="3">
                  <c:v>-1.7999999999999998</c:v>
                </c:pt>
                <c:pt idx="4">
                  <c:v>-1.6999999999999997</c:v>
                </c:pt>
                <c:pt idx="5">
                  <c:v>-1.5999999999999996</c:v>
                </c:pt>
                <c:pt idx="6">
                  <c:v>-1.4999999999999996</c:v>
                </c:pt>
                <c:pt idx="7">
                  <c:v>-1.3999999999999995</c:v>
                </c:pt>
                <c:pt idx="8">
                  <c:v>-1.2999999999999994</c:v>
                </c:pt>
                <c:pt idx="9">
                  <c:v>-1.1999999999999993</c:v>
                </c:pt>
                <c:pt idx="10">
                  <c:v>-1.0999999999999992</c:v>
                </c:pt>
                <c:pt idx="11">
                  <c:v>-0.99999999999999922</c:v>
                </c:pt>
                <c:pt idx="12">
                  <c:v>-0.89999999999999925</c:v>
                </c:pt>
                <c:pt idx="13">
                  <c:v>-0.79999999999999927</c:v>
                </c:pt>
                <c:pt idx="14">
                  <c:v>-0.69999999999999929</c:v>
                </c:pt>
                <c:pt idx="15">
                  <c:v>-0.59999999999999931</c:v>
                </c:pt>
                <c:pt idx="16">
                  <c:v>-0.49999999999999933</c:v>
                </c:pt>
                <c:pt idx="17">
                  <c:v>-0.39999999999999936</c:v>
                </c:pt>
                <c:pt idx="18">
                  <c:v>-0.29999999999999938</c:v>
                </c:pt>
                <c:pt idx="19">
                  <c:v>-0.19999999999999937</c:v>
                </c:pt>
                <c:pt idx="20">
                  <c:v>-9.9999999999999367E-2</c:v>
                </c:pt>
                <c:pt idx="21">
                  <c:v>6.3837823915946501E-16</c:v>
                </c:pt>
                <c:pt idx="22">
                  <c:v>0.10000000000000064</c:v>
                </c:pt>
                <c:pt idx="23">
                  <c:v>0.20000000000000065</c:v>
                </c:pt>
                <c:pt idx="24">
                  <c:v>0.30000000000000066</c:v>
                </c:pt>
                <c:pt idx="25">
                  <c:v>0.40000000000000069</c:v>
                </c:pt>
                <c:pt idx="26">
                  <c:v>0.50000000000000067</c:v>
                </c:pt>
                <c:pt idx="27">
                  <c:v>0.60000000000000064</c:v>
                </c:pt>
                <c:pt idx="28">
                  <c:v>0.70000000000000062</c:v>
                </c:pt>
                <c:pt idx="29">
                  <c:v>0.8000000000000006</c:v>
                </c:pt>
                <c:pt idx="30">
                  <c:v>0.90000000000000058</c:v>
                </c:pt>
                <c:pt idx="31">
                  <c:v>1.0000000000000007</c:v>
                </c:pt>
                <c:pt idx="32">
                  <c:v>1.1000000000000008</c:v>
                </c:pt>
                <c:pt idx="33">
                  <c:v>1.2000000000000008</c:v>
                </c:pt>
                <c:pt idx="34">
                  <c:v>1.3000000000000009</c:v>
                </c:pt>
                <c:pt idx="35">
                  <c:v>1.400000000000001</c:v>
                </c:pt>
                <c:pt idx="36">
                  <c:v>1.5000000000000011</c:v>
                </c:pt>
                <c:pt idx="37">
                  <c:v>1.6000000000000012</c:v>
                </c:pt>
                <c:pt idx="38">
                  <c:v>1.7000000000000013</c:v>
                </c:pt>
                <c:pt idx="39">
                  <c:v>1.8000000000000014</c:v>
                </c:pt>
                <c:pt idx="40">
                  <c:v>1.9000000000000015</c:v>
                </c:pt>
                <c:pt idx="41">
                  <c:v>2.0000000000000013</c:v>
                </c:pt>
                <c:pt idx="42">
                  <c:v>2.1000000000000014</c:v>
                </c:pt>
              </c:numCache>
            </c:numRef>
          </c:xVal>
          <c:yVal>
            <c:numRef>
              <c:f>'170. Nullstellen'!$C$9:$C$409</c:f>
              <c:numCache>
                <c:formatCode>#,##0.00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1.9721522630525295E-29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9.9085180771852156E-17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2.0653183002900276E-20</c:v>
                </c:pt>
                <c:pt idx="33">
                  <c:v>5.0081027461037523E-14</c:v>
                </c:pt>
                <c:pt idx="34">
                  <c:v>2.0489352564382658E-12</c:v>
                </c:pt>
                <c:pt idx="35">
                  <c:v>4.1158311176590271E-16</c:v>
                </c:pt>
                <c:pt idx="36">
                  <c:v>2.8749850547097472E-21</c:v>
                </c:pt>
                <c:pt idx="37">
                  <c:v>2.2151993479526494E-14</c:v>
                </c:pt>
                <c:pt idx="38">
                  <c:v>1.2043211654796311E-9</c:v>
                </c:pt>
                <c:pt idx="39">
                  <c:v>3.3190990669564537E-13</c:v>
                </c:pt>
                <c:pt idx="40">
                  <c:v>1.3490691653907337E-16</c:v>
                </c:pt>
                <c:pt idx="41">
                  <c:v>1.139115147139141E-27</c:v>
                </c:pt>
                <c:pt idx="42">
                  <c:v>1.0073155141296237E-15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56-4003-B75B-6200CAFC5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883359"/>
        <c:axId val="450883775"/>
      </c:scatterChart>
      <c:valAx>
        <c:axId val="45088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775"/>
        <c:crosses val="autoZero"/>
        <c:crossBetween val="midCat"/>
      </c:valAx>
      <c:valAx>
        <c:axId val="45088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088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MAxMin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3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3FA-48DD-9BA1-F6FEBD08CDB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'171. Graph. Darst. HT und Null'!$B$15:$B$18</c:f>
              <c:numCache>
                <c:formatCode>0.00</c:formatCode>
                <c:ptCount val="4"/>
                <c:pt idx="0">
                  <c:v>-0.54391329436868796</c:v>
                </c:pt>
                <c:pt idx="1">
                  <c:v>1.6444320474632528</c:v>
                </c:pt>
                <c:pt idx="2">
                  <c:v>-1.6444333541879204</c:v>
                </c:pt>
                <c:pt idx="3">
                  <c:v>0.54391138276908968</c:v>
                </c:pt>
              </c:numCache>
            </c:numRef>
          </c:xVal>
          <c:yVal>
            <c:numRef>
              <c:f>'171. Graph. Darst. HT und Null'!$C$15:$C$18</c:f>
              <c:numCache>
                <c:formatCode>#,##0.00</c:formatCode>
                <c:ptCount val="4"/>
                <c:pt idx="0">
                  <c:v>-1.4186966255758606</c:v>
                </c:pt>
                <c:pt idx="1">
                  <c:v>-3.6314322084355046</c:v>
                </c:pt>
                <c:pt idx="2">
                  <c:v>3.6314322084441608</c:v>
                </c:pt>
                <c:pt idx="3">
                  <c:v>1.418696625577931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FA-48DD-9BA1-F6FEBD08CDB8}"/>
            </c:ext>
          </c:extLst>
        </c:ser>
        <c:ser>
          <c:idx val="2"/>
          <c:order val="2"/>
          <c:tx>
            <c:v>Nullstellen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2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3FA-48DD-9BA1-F6FEBD08CDB8}"/>
                </c:ext>
              </c:extLst>
            </c:dLbl>
            <c:dLbl>
              <c:idx val="3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FA-48DD-9BA1-F6FEBD08CDB8}"/>
                </c:ext>
              </c:extLst>
            </c:dLbl>
            <c:dLbl>
              <c:idx val="4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FA-48DD-9BA1-F6FEBD08CDB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'171. Graph. Darst. HT und Null'!$B$10:$B$14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</c:numCache>
            </c:numRef>
          </c:xVal>
          <c:yVal>
            <c:numRef>
              <c:f>'171. Graph. Darst. HT und Null'!$C$10:$C$14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FA-48DD-9BA1-F6FEBD08C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20176"/>
        <c:axId val="574823920"/>
      </c:scatterChart>
      <c:scatterChart>
        <c:scatterStyle val="smoothMarker"/>
        <c:varyColors val="0"/>
        <c:ser>
          <c:idx val="0"/>
          <c:order val="0"/>
          <c:tx>
            <c:strRef>
              <c:f>'171. Graph. Darst. HT und Null'!$C$9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'171. Graph. Darst. HT und Null'!$B$19:$B$61</c:f>
              <c:numCache>
                <c:formatCode>#,##0.00</c:formatCode>
                <c:ptCount val="43"/>
                <c:pt idx="0">
                  <c:v>-2.1</c:v>
                </c:pt>
                <c:pt idx="1">
                  <c:v>-2</c:v>
                </c:pt>
                <c:pt idx="2">
                  <c:v>-1.9</c:v>
                </c:pt>
                <c:pt idx="3">
                  <c:v>-1.7999999999999998</c:v>
                </c:pt>
                <c:pt idx="4">
                  <c:v>-1.6999999999999997</c:v>
                </c:pt>
                <c:pt idx="5">
                  <c:v>-1.5999999999999996</c:v>
                </c:pt>
                <c:pt idx="6">
                  <c:v>-1.4999999999999996</c:v>
                </c:pt>
                <c:pt idx="7">
                  <c:v>-1.3999999999999995</c:v>
                </c:pt>
                <c:pt idx="8">
                  <c:v>-1.2999999999999994</c:v>
                </c:pt>
                <c:pt idx="9">
                  <c:v>-1.1999999999999993</c:v>
                </c:pt>
                <c:pt idx="10">
                  <c:v>-1.0999999999999992</c:v>
                </c:pt>
                <c:pt idx="11">
                  <c:v>-0.99999999999999922</c:v>
                </c:pt>
                <c:pt idx="12">
                  <c:v>-0.89999999999999925</c:v>
                </c:pt>
                <c:pt idx="13">
                  <c:v>-0.79999999999999927</c:v>
                </c:pt>
                <c:pt idx="14">
                  <c:v>-0.69999999999999929</c:v>
                </c:pt>
                <c:pt idx="15">
                  <c:v>-0.59999999999999931</c:v>
                </c:pt>
                <c:pt idx="16">
                  <c:v>-0.49999999999999933</c:v>
                </c:pt>
                <c:pt idx="17">
                  <c:v>-0.39999999999999936</c:v>
                </c:pt>
                <c:pt idx="18">
                  <c:v>-0.29999999999999938</c:v>
                </c:pt>
                <c:pt idx="19">
                  <c:v>-0.19999999999999937</c:v>
                </c:pt>
                <c:pt idx="20">
                  <c:v>-9.9999999999999367E-2</c:v>
                </c:pt>
                <c:pt idx="21">
                  <c:v>6.3837823915946501E-16</c:v>
                </c:pt>
                <c:pt idx="22">
                  <c:v>0.10000000000000064</c:v>
                </c:pt>
                <c:pt idx="23">
                  <c:v>0.20000000000000065</c:v>
                </c:pt>
                <c:pt idx="24">
                  <c:v>0.30000000000000066</c:v>
                </c:pt>
                <c:pt idx="25">
                  <c:v>0.40000000000000069</c:v>
                </c:pt>
                <c:pt idx="26">
                  <c:v>0.50000000000000067</c:v>
                </c:pt>
                <c:pt idx="27">
                  <c:v>0.60000000000000064</c:v>
                </c:pt>
                <c:pt idx="28">
                  <c:v>0.70000000000000062</c:v>
                </c:pt>
                <c:pt idx="29">
                  <c:v>0.8000000000000006</c:v>
                </c:pt>
                <c:pt idx="30">
                  <c:v>0.90000000000000058</c:v>
                </c:pt>
                <c:pt idx="31">
                  <c:v>1.0000000000000007</c:v>
                </c:pt>
                <c:pt idx="32">
                  <c:v>1.1000000000000008</c:v>
                </c:pt>
                <c:pt idx="33">
                  <c:v>1.2000000000000008</c:v>
                </c:pt>
                <c:pt idx="34">
                  <c:v>1.3000000000000009</c:v>
                </c:pt>
                <c:pt idx="35">
                  <c:v>1.400000000000001</c:v>
                </c:pt>
                <c:pt idx="36">
                  <c:v>1.5000000000000011</c:v>
                </c:pt>
                <c:pt idx="37">
                  <c:v>1.6000000000000012</c:v>
                </c:pt>
                <c:pt idx="38">
                  <c:v>1.7000000000000013</c:v>
                </c:pt>
                <c:pt idx="39">
                  <c:v>1.8000000000000014</c:v>
                </c:pt>
                <c:pt idx="40">
                  <c:v>1.9000000000000015</c:v>
                </c:pt>
                <c:pt idx="41">
                  <c:v>2.0000000000000013</c:v>
                </c:pt>
                <c:pt idx="42">
                  <c:v>2.1000000000000014</c:v>
                </c:pt>
              </c:numCache>
            </c:numRef>
          </c:xVal>
          <c:yVal>
            <c:numRef>
              <c:f>'171. Graph. Darst. HT und Null'!$C$19:$C$61</c:f>
              <c:numCache>
                <c:formatCode>#,##0.00</c:formatCode>
                <c:ptCount val="43"/>
                <c:pt idx="0">
                  <c:v>-2.9360099999999978</c:v>
                </c:pt>
                <c:pt idx="1">
                  <c:v>0</c:v>
                </c:pt>
                <c:pt idx="2">
                  <c:v>1.9340099999999953</c:v>
                </c:pt>
                <c:pt idx="3">
                  <c:v>3.0643200000000022</c:v>
                </c:pt>
                <c:pt idx="4">
                  <c:v>3.5664299999999987</c:v>
                </c:pt>
                <c:pt idx="5">
                  <c:v>3.594240000000001</c:v>
                </c:pt>
                <c:pt idx="6">
                  <c:v>3.2812499999999982</c:v>
                </c:pt>
                <c:pt idx="7">
                  <c:v>2.7417599999999958</c:v>
                </c:pt>
                <c:pt idx="8">
                  <c:v>2.0720699999999965</c:v>
                </c:pt>
                <c:pt idx="9">
                  <c:v>1.3516799999999964</c:v>
                </c:pt>
                <c:pt idx="10">
                  <c:v>0.64448999999999401</c:v>
                </c:pt>
                <c:pt idx="11">
                  <c:v>-4.4408920985006262E-15</c:v>
                </c:pt>
                <c:pt idx="12">
                  <c:v>-0.54549000000000358</c:v>
                </c:pt>
                <c:pt idx="13">
                  <c:v>-0.96768000000000276</c:v>
                </c:pt>
                <c:pt idx="14">
                  <c:v>-1.2530700000000012</c:v>
                </c:pt>
                <c:pt idx="15">
                  <c:v>-1.3977600000000006</c:v>
                </c:pt>
                <c:pt idx="16">
                  <c:v>-1.4062499999999996</c:v>
                </c:pt>
                <c:pt idx="17">
                  <c:v>-1.2902399999999989</c:v>
                </c:pt>
                <c:pt idx="18">
                  <c:v>-1.0674299999999983</c:v>
                </c:pt>
                <c:pt idx="19">
                  <c:v>-0.76031999999999789</c:v>
                </c:pt>
                <c:pt idx="20">
                  <c:v>-0.39500999999999759</c:v>
                </c:pt>
                <c:pt idx="21">
                  <c:v>2.55351295663786E-15</c:v>
                </c:pt>
                <c:pt idx="22">
                  <c:v>0.39501000000000247</c:v>
                </c:pt>
                <c:pt idx="23">
                  <c:v>0.76032000000000222</c:v>
                </c:pt>
                <c:pt idx="24">
                  <c:v>1.0674300000000017</c:v>
                </c:pt>
                <c:pt idx="25">
                  <c:v>1.2902400000000012</c:v>
                </c:pt>
                <c:pt idx="26">
                  <c:v>1.4062500000000004</c:v>
                </c:pt>
                <c:pt idx="27">
                  <c:v>1.3977599999999997</c:v>
                </c:pt>
                <c:pt idx="28">
                  <c:v>1.2530699999999988</c:v>
                </c:pt>
                <c:pt idx="29">
                  <c:v>0.96767999999999743</c:v>
                </c:pt>
                <c:pt idx="30">
                  <c:v>0.54548999999999692</c:v>
                </c:pt>
                <c:pt idx="31">
                  <c:v>0</c:v>
                </c:pt>
                <c:pt idx="32">
                  <c:v>-0.64449000000000556</c:v>
                </c:pt>
                <c:pt idx="33">
                  <c:v>-1.3516800000000062</c:v>
                </c:pt>
                <c:pt idx="34">
                  <c:v>-2.0720700000000063</c:v>
                </c:pt>
                <c:pt idx="35">
                  <c:v>-2.7417600000000073</c:v>
                </c:pt>
                <c:pt idx="36">
                  <c:v>-3.2812500000000062</c:v>
                </c:pt>
                <c:pt idx="37">
                  <c:v>-3.5942400000000037</c:v>
                </c:pt>
                <c:pt idx="38">
                  <c:v>-3.566429999999996</c:v>
                </c:pt>
                <c:pt idx="39">
                  <c:v>-3.0643199999999924</c:v>
                </c:pt>
                <c:pt idx="40">
                  <c:v>-1.9340099999999785</c:v>
                </c:pt>
                <c:pt idx="41">
                  <c:v>3.3750779948604759E-14</c:v>
                </c:pt>
                <c:pt idx="42">
                  <c:v>2.93601000000006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A-48DD-9BA1-F6FEBD08C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820176"/>
        <c:axId val="574823920"/>
      </c:scatterChart>
      <c:valAx>
        <c:axId val="57482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823920"/>
        <c:crosses val="autoZero"/>
        <c:crossBetween val="midCat"/>
      </c:valAx>
      <c:valAx>
        <c:axId val="57482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482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'220. Bsp. Quadr. Gleichung'!$I$7</c:f>
              <c:strCache>
                <c:ptCount val="1"/>
                <c:pt idx="0">
                  <c:v>x^2 - 4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'220. Bsp. Quadr. Gleichung'!$H$8:$H$28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'220. Bsp. Quadr. Gleichung'!$I$8:$I$28</c:f>
              <c:numCache>
                <c:formatCode>General</c:formatCode>
                <c:ptCount val="21"/>
                <c:pt idx="0">
                  <c:v>96</c:v>
                </c:pt>
                <c:pt idx="1">
                  <c:v>77</c:v>
                </c:pt>
                <c:pt idx="2">
                  <c:v>60</c:v>
                </c:pt>
                <c:pt idx="3">
                  <c:v>45</c:v>
                </c:pt>
                <c:pt idx="4">
                  <c:v>32</c:v>
                </c:pt>
                <c:pt idx="5">
                  <c:v>21</c:v>
                </c:pt>
                <c:pt idx="6">
                  <c:v>12</c:v>
                </c:pt>
                <c:pt idx="7">
                  <c:v>5</c:v>
                </c:pt>
                <c:pt idx="8">
                  <c:v>0</c:v>
                </c:pt>
                <c:pt idx="9">
                  <c:v>-3</c:v>
                </c:pt>
                <c:pt idx="10">
                  <c:v>-4</c:v>
                </c:pt>
                <c:pt idx="11">
                  <c:v>-3</c:v>
                </c:pt>
                <c:pt idx="12">
                  <c:v>0</c:v>
                </c:pt>
                <c:pt idx="13">
                  <c:v>5</c:v>
                </c:pt>
                <c:pt idx="14">
                  <c:v>12</c:v>
                </c:pt>
                <c:pt idx="15">
                  <c:v>21</c:v>
                </c:pt>
                <c:pt idx="16">
                  <c:v>32</c:v>
                </c:pt>
                <c:pt idx="17">
                  <c:v>45</c:v>
                </c:pt>
                <c:pt idx="18">
                  <c:v>60</c:v>
                </c:pt>
                <c:pt idx="19">
                  <c:v>77</c:v>
                </c:pt>
                <c:pt idx="20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B7-4178-83CC-76F11CCAB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958303"/>
        <c:axId val="242959135"/>
      </c:scatterChart>
      <c:valAx>
        <c:axId val="24295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2959135"/>
        <c:crosses val="autoZero"/>
        <c:crossBetween val="midCat"/>
      </c:valAx>
      <c:valAx>
        <c:axId val="24295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295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23</xdr:row>
      <xdr:rowOff>48747</xdr:rowOff>
    </xdr:from>
    <xdr:to>
      <xdr:col>10</xdr:col>
      <xdr:colOff>233737</xdr:colOff>
      <xdr:row>32</xdr:row>
      <xdr:rowOff>157162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438B0C-69E8-4D5D-8302-5F8B90264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0275" y="4215935"/>
          <a:ext cx="2272087" cy="1737190"/>
        </a:xfrm>
        <a:prstGeom prst="rect">
          <a:avLst/>
        </a:prstGeom>
      </xdr:spPr>
    </xdr:pic>
    <xdr:clientData/>
  </xdr:twoCellAnchor>
  <xdr:twoCellAnchor editAs="oneCell">
    <xdr:from>
      <xdr:col>6</xdr:col>
      <xdr:colOff>42862</xdr:colOff>
      <xdr:row>35</xdr:row>
      <xdr:rowOff>6480</xdr:rowOff>
    </xdr:from>
    <xdr:to>
      <xdr:col>10</xdr:col>
      <xdr:colOff>56606</xdr:colOff>
      <xdr:row>46</xdr:row>
      <xdr:rowOff>156686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FE8CBC-BF5E-48C1-A5BD-BE3F13C75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4975" y="3630743"/>
          <a:ext cx="2452144" cy="2140931"/>
        </a:xfrm>
        <a:prstGeom prst="rect">
          <a:avLst/>
        </a:prstGeom>
      </xdr:spPr>
    </xdr:pic>
    <xdr:clientData/>
  </xdr:twoCellAnchor>
  <xdr:twoCellAnchor>
    <xdr:from>
      <xdr:col>3</xdr:col>
      <xdr:colOff>1050727</xdr:colOff>
      <xdr:row>4</xdr:row>
      <xdr:rowOff>185142</xdr:rowOff>
    </xdr:from>
    <xdr:to>
      <xdr:col>11</xdr:col>
      <xdr:colOff>68462</xdr:colOff>
      <xdr:row>19</xdr:row>
      <xdr:rowOff>70842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552FCD8-5391-47EE-9600-FFD427194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538162</xdr:colOff>
      <xdr:row>23</xdr:row>
      <xdr:rowOff>822</xdr:rowOff>
    </xdr:from>
    <xdr:to>
      <xdr:col>10</xdr:col>
      <xdr:colOff>228974</xdr:colOff>
      <xdr:row>31</xdr:row>
      <xdr:rowOff>180973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E8AF61-235F-497E-A94C-0E86EF342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3162" y="4534722"/>
          <a:ext cx="2129212" cy="1627951"/>
        </a:xfrm>
        <a:prstGeom prst="rect">
          <a:avLst/>
        </a:prstGeom>
      </xdr:spPr>
    </xdr:pic>
    <xdr:clientData/>
  </xdr:twoCellAnchor>
  <xdr:twoCellAnchor editAs="oneCell">
    <xdr:from>
      <xdr:col>6</xdr:col>
      <xdr:colOff>447674</xdr:colOff>
      <xdr:row>35</xdr:row>
      <xdr:rowOff>39818</xdr:rowOff>
    </xdr:from>
    <xdr:to>
      <xdr:col>10</xdr:col>
      <xdr:colOff>461418</xdr:colOff>
      <xdr:row>47</xdr:row>
      <xdr:rowOff>9049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6E7467-4BF7-4DAA-9843-86F3D37A4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4" y="6745418"/>
          <a:ext cx="2452144" cy="2140931"/>
        </a:xfrm>
        <a:prstGeom prst="rect">
          <a:avLst/>
        </a:prstGeom>
      </xdr:spPr>
    </xdr:pic>
    <xdr:clientData/>
  </xdr:twoCellAnchor>
  <xdr:twoCellAnchor>
    <xdr:from>
      <xdr:col>4</xdr:col>
      <xdr:colOff>457199</xdr:colOff>
      <xdr:row>6</xdr:row>
      <xdr:rowOff>52388</xdr:rowOff>
    </xdr:from>
    <xdr:to>
      <xdr:col>10</xdr:col>
      <xdr:colOff>157161</xdr:colOff>
      <xdr:row>19</xdr:row>
      <xdr:rowOff>97632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58723B-7A4E-484C-9916-5DBE0D66AF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6</xdr:row>
      <xdr:rowOff>52388</xdr:rowOff>
    </xdr:from>
    <xdr:to>
      <xdr:col>10</xdr:col>
      <xdr:colOff>157161</xdr:colOff>
      <xdr:row>19</xdr:row>
      <xdr:rowOff>97632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4B2A79-3241-485F-A65E-28B9A0ACE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99647</xdr:colOff>
      <xdr:row>22</xdr:row>
      <xdr:rowOff>52753</xdr:rowOff>
    </xdr:from>
    <xdr:to>
      <xdr:col>10</xdr:col>
      <xdr:colOff>611619</xdr:colOff>
      <xdr:row>38</xdr:row>
      <xdr:rowOff>181707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DF2F57-5387-40B0-928E-11695D83C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647" y="4232030"/>
          <a:ext cx="3436880" cy="3036277"/>
        </a:xfrm>
        <a:prstGeom prst="rect">
          <a:avLst/>
        </a:prstGeom>
      </xdr:spPr>
    </xdr:pic>
    <xdr:clientData/>
  </xdr:twoCellAnchor>
  <xdr:twoCellAnchor editAs="oneCell">
    <xdr:from>
      <xdr:col>6</xdr:col>
      <xdr:colOff>87924</xdr:colOff>
      <xdr:row>42</xdr:row>
      <xdr:rowOff>103122</xdr:rowOff>
    </xdr:from>
    <xdr:to>
      <xdr:col>10</xdr:col>
      <xdr:colOff>615461</xdr:colOff>
      <xdr:row>57</xdr:row>
      <xdr:rowOff>44276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57E8EA2-2832-4920-81CB-5427B5C35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2924" y="7916553"/>
          <a:ext cx="3452445" cy="26667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99647</xdr:colOff>
      <xdr:row>26</xdr:row>
      <xdr:rowOff>52753</xdr:rowOff>
    </xdr:from>
    <xdr:to>
      <xdr:col>10</xdr:col>
      <xdr:colOff>611619</xdr:colOff>
      <xdr:row>42</xdr:row>
      <xdr:rowOff>181707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1446D2-9566-4ECA-AE9E-04FB0F612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647" y="4258993"/>
          <a:ext cx="3438052" cy="3055034"/>
        </a:xfrm>
        <a:prstGeom prst="rect">
          <a:avLst/>
        </a:prstGeom>
      </xdr:spPr>
    </xdr:pic>
    <xdr:clientData/>
  </xdr:twoCellAnchor>
  <xdr:twoCellAnchor editAs="oneCell">
    <xdr:from>
      <xdr:col>6</xdr:col>
      <xdr:colOff>87924</xdr:colOff>
      <xdr:row>46</xdr:row>
      <xdr:rowOff>103122</xdr:rowOff>
    </xdr:from>
    <xdr:to>
      <xdr:col>10</xdr:col>
      <xdr:colOff>615461</xdr:colOff>
      <xdr:row>61</xdr:row>
      <xdr:rowOff>44276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4D2E47-2D8B-40F1-9028-276AA3FF8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2924" y="7966962"/>
          <a:ext cx="3453617" cy="2684354"/>
        </a:xfrm>
        <a:prstGeom prst="rect">
          <a:avLst/>
        </a:prstGeom>
      </xdr:spPr>
    </xdr:pic>
    <xdr:clientData/>
  </xdr:twoCellAnchor>
  <xdr:twoCellAnchor>
    <xdr:from>
      <xdr:col>4</xdr:col>
      <xdr:colOff>476249</xdr:colOff>
      <xdr:row>5</xdr:row>
      <xdr:rowOff>105507</xdr:rowOff>
    </xdr:from>
    <xdr:to>
      <xdr:col>11</xdr:col>
      <xdr:colOff>123092</xdr:colOff>
      <xdr:row>25</xdr:row>
      <xdr:rowOff>70338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166ECA-957D-4086-84C5-9F687478E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6</xdr:row>
      <xdr:rowOff>52388</xdr:rowOff>
    </xdr:from>
    <xdr:to>
      <xdr:col>10</xdr:col>
      <xdr:colOff>157161</xdr:colOff>
      <xdr:row>19</xdr:row>
      <xdr:rowOff>97632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0F711-07A9-40DB-A925-57C126B72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99647</xdr:colOff>
      <xdr:row>22</xdr:row>
      <xdr:rowOff>52753</xdr:rowOff>
    </xdr:from>
    <xdr:to>
      <xdr:col>10</xdr:col>
      <xdr:colOff>611619</xdr:colOff>
      <xdr:row>38</xdr:row>
      <xdr:rowOff>181707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4F6DF9-0CAC-41B2-AD10-87933D72D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647" y="4258993"/>
          <a:ext cx="3438052" cy="3055034"/>
        </a:xfrm>
        <a:prstGeom prst="rect">
          <a:avLst/>
        </a:prstGeom>
      </xdr:spPr>
    </xdr:pic>
    <xdr:clientData/>
  </xdr:twoCellAnchor>
  <xdr:twoCellAnchor editAs="oneCell">
    <xdr:from>
      <xdr:col>6</xdr:col>
      <xdr:colOff>87924</xdr:colOff>
      <xdr:row>42</xdr:row>
      <xdr:rowOff>103122</xdr:rowOff>
    </xdr:from>
    <xdr:to>
      <xdr:col>10</xdr:col>
      <xdr:colOff>615461</xdr:colOff>
      <xdr:row>57</xdr:row>
      <xdr:rowOff>44276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AE1915-E908-4BD5-A356-ECC1D9211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2924" y="7966962"/>
          <a:ext cx="3453617" cy="268435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99647</xdr:colOff>
      <xdr:row>29</xdr:row>
      <xdr:rowOff>52753</xdr:rowOff>
    </xdr:from>
    <xdr:to>
      <xdr:col>10</xdr:col>
      <xdr:colOff>611619</xdr:colOff>
      <xdr:row>45</xdr:row>
      <xdr:rowOff>181707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57E0D0-E922-48F9-B21A-BD7395EA8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647" y="4990513"/>
          <a:ext cx="3438052" cy="3055034"/>
        </a:xfrm>
        <a:prstGeom prst="rect">
          <a:avLst/>
        </a:prstGeom>
      </xdr:spPr>
    </xdr:pic>
    <xdr:clientData/>
  </xdr:twoCellAnchor>
  <xdr:twoCellAnchor editAs="oneCell">
    <xdr:from>
      <xdr:col>6</xdr:col>
      <xdr:colOff>87924</xdr:colOff>
      <xdr:row>49</xdr:row>
      <xdr:rowOff>103122</xdr:rowOff>
    </xdr:from>
    <xdr:to>
      <xdr:col>10</xdr:col>
      <xdr:colOff>615461</xdr:colOff>
      <xdr:row>64</xdr:row>
      <xdr:rowOff>44276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EF6C49-A26F-4E02-8226-1050CD9B3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2924" y="8698482"/>
          <a:ext cx="3453617" cy="2684354"/>
        </a:xfrm>
        <a:prstGeom prst="rect">
          <a:avLst/>
        </a:prstGeom>
      </xdr:spPr>
    </xdr:pic>
    <xdr:clientData/>
  </xdr:twoCellAnchor>
  <xdr:twoCellAnchor>
    <xdr:from>
      <xdr:col>3</xdr:col>
      <xdr:colOff>65942</xdr:colOff>
      <xdr:row>8</xdr:row>
      <xdr:rowOff>131885</xdr:rowOff>
    </xdr:from>
    <xdr:to>
      <xdr:col>9</xdr:col>
      <xdr:colOff>183173</xdr:colOff>
      <xdr:row>25</xdr:row>
      <xdr:rowOff>158994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E29C9F7A-02A8-4B06-8B57-0844FF8A5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457199</xdr:colOff>
      <xdr:row>6</xdr:row>
      <xdr:rowOff>52388</xdr:rowOff>
    </xdr:from>
    <xdr:to>
      <xdr:col>10</xdr:col>
      <xdr:colOff>157161</xdr:colOff>
      <xdr:row>19</xdr:row>
      <xdr:rowOff>97632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0E5992-AACA-43F9-A3E6-67281E0130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99647</xdr:colOff>
      <xdr:row>22</xdr:row>
      <xdr:rowOff>52753</xdr:rowOff>
    </xdr:from>
    <xdr:to>
      <xdr:col>10</xdr:col>
      <xdr:colOff>611619</xdr:colOff>
      <xdr:row>38</xdr:row>
      <xdr:rowOff>181707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D29D3-32A4-4F90-A3DF-3EC7BD5C2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4647" y="4258993"/>
          <a:ext cx="3438052" cy="3055034"/>
        </a:xfrm>
        <a:prstGeom prst="rect">
          <a:avLst/>
        </a:prstGeom>
      </xdr:spPr>
    </xdr:pic>
    <xdr:clientData/>
  </xdr:twoCellAnchor>
  <xdr:twoCellAnchor editAs="oneCell">
    <xdr:from>
      <xdr:col>6</xdr:col>
      <xdr:colOff>87924</xdr:colOff>
      <xdr:row>42</xdr:row>
      <xdr:rowOff>103122</xdr:rowOff>
    </xdr:from>
    <xdr:to>
      <xdr:col>10</xdr:col>
      <xdr:colOff>615461</xdr:colOff>
      <xdr:row>57</xdr:row>
      <xdr:rowOff>44276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9E59A2-7722-4F47-83C3-F08D6AC1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2924" y="7966962"/>
          <a:ext cx="3453617" cy="268435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99647</xdr:colOff>
      <xdr:row>34</xdr:row>
      <xdr:rowOff>52753</xdr:rowOff>
    </xdr:from>
    <xdr:to>
      <xdr:col>10</xdr:col>
      <xdr:colOff>611619</xdr:colOff>
      <xdr:row>50</xdr:row>
      <xdr:rowOff>181707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8C5875-EA64-40B9-9EB9-57D13315A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0822" y="5748703"/>
          <a:ext cx="3407572" cy="3176954"/>
        </a:xfrm>
        <a:prstGeom prst="rect">
          <a:avLst/>
        </a:prstGeom>
      </xdr:spPr>
    </xdr:pic>
    <xdr:clientData/>
  </xdr:twoCellAnchor>
  <xdr:twoCellAnchor editAs="oneCell">
    <xdr:from>
      <xdr:col>6</xdr:col>
      <xdr:colOff>87924</xdr:colOff>
      <xdr:row>54</xdr:row>
      <xdr:rowOff>103122</xdr:rowOff>
    </xdr:from>
    <xdr:to>
      <xdr:col>10</xdr:col>
      <xdr:colOff>615461</xdr:colOff>
      <xdr:row>69</xdr:row>
      <xdr:rowOff>44276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712E-8A91-4005-A1D9-F77B69F22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9099" y="9609072"/>
          <a:ext cx="3423137" cy="2798654"/>
        </a:xfrm>
        <a:prstGeom prst="rect">
          <a:avLst/>
        </a:prstGeom>
      </xdr:spPr>
    </xdr:pic>
    <xdr:clientData/>
  </xdr:twoCellAnchor>
  <xdr:twoCellAnchor>
    <xdr:from>
      <xdr:col>3</xdr:col>
      <xdr:colOff>263769</xdr:colOff>
      <xdr:row>6</xdr:row>
      <xdr:rowOff>80596</xdr:rowOff>
    </xdr:from>
    <xdr:to>
      <xdr:col>9</xdr:col>
      <xdr:colOff>381000</xdr:colOff>
      <xdr:row>28</xdr:row>
      <xdr:rowOff>107705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64C189E-B8FF-424B-9265-170CC3ADAD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53577</xdr:colOff>
      <xdr:row>4</xdr:row>
      <xdr:rowOff>98770</xdr:rowOff>
    </xdr:from>
    <xdr:to>
      <xdr:col>6</xdr:col>
      <xdr:colOff>754019</xdr:colOff>
      <xdr:row>16</xdr:row>
      <xdr:rowOff>167439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12AE6EC-53DF-4E07-8947-63C83108B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218" y="860770"/>
          <a:ext cx="4510442" cy="2354669"/>
        </a:xfrm>
        <a:prstGeom prst="rect">
          <a:avLst/>
        </a:prstGeom>
        <a:ln>
          <a:solidFill>
            <a:srgbClr val="92D050"/>
          </a:solidFill>
        </a:ln>
      </xdr:spPr>
    </xdr:pic>
    <xdr:clientData/>
  </xdr:twoCellAnchor>
  <xdr:twoCellAnchor editAs="oneCell">
    <xdr:from>
      <xdr:col>7</xdr:col>
      <xdr:colOff>422670</xdr:colOff>
      <xdr:row>4</xdr:row>
      <xdr:rowOff>63805</xdr:rowOff>
    </xdr:from>
    <xdr:to>
      <xdr:col>10</xdr:col>
      <xdr:colOff>528311</xdr:colOff>
      <xdr:row>16</xdr:row>
      <xdr:rowOff>81840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72D8B05-D0F6-422C-BCBB-3A390B3CC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7311" y="825805"/>
          <a:ext cx="2391641" cy="230403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24157</xdr:colOff>
      <xdr:row>0</xdr:row>
      <xdr:rowOff>169717</xdr:rowOff>
    </xdr:from>
    <xdr:to>
      <xdr:col>9</xdr:col>
      <xdr:colOff>565264</xdr:colOff>
      <xdr:row>10</xdr:row>
      <xdr:rowOff>31172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69344B-13FC-40B2-AC49-02A2BE333FAB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1757" y="169717"/>
          <a:ext cx="2369907" cy="1697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334622</xdr:colOff>
      <xdr:row>11</xdr:row>
      <xdr:rowOff>14127</xdr:rowOff>
    </xdr:from>
    <xdr:to>
      <xdr:col>8</xdr:col>
      <xdr:colOff>420961</xdr:colOff>
      <xdr:row>19</xdr:row>
      <xdr:rowOff>35114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43B241-95E3-4B2F-8F08-CF43D4702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68222" y="2017629"/>
          <a:ext cx="2524739" cy="147808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257174</xdr:colOff>
      <xdr:row>2</xdr:row>
      <xdr:rowOff>45243</xdr:rowOff>
    </xdr:from>
    <xdr:to>
      <xdr:col>16</xdr:col>
      <xdr:colOff>561974</xdr:colOff>
      <xdr:row>17</xdr:row>
      <xdr:rowOff>73818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B20AF-6CEC-4900-A842-3CC54F6AF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851339</xdr:colOff>
      <xdr:row>16</xdr:row>
      <xdr:rowOff>57807</xdr:rowOff>
    </xdr:from>
    <xdr:to>
      <xdr:col>5</xdr:col>
      <xdr:colOff>1784672</xdr:colOff>
      <xdr:row>21</xdr:row>
      <xdr:rowOff>23866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6F8337-D8CA-479A-8327-013DCFC16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26980" y="3000704"/>
          <a:ext cx="933333" cy="885714"/>
        </a:xfrm>
        <a:prstGeom prst="rect">
          <a:avLst/>
        </a:prstGeom>
      </xdr:spPr>
    </xdr:pic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0.16839</cdr:x>
      <cdr:y>0.28055</cdr:y>
    </cdr:from>
    <cdr:to>
      <cdr:x>0.40467</cdr:x>
      <cdr:y>0.89999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16B0695-163D-486B-9F4C-BF9C61FCEBDC}"/>
            </a:ext>
          </a:extLst>
        </cdr:cNvPr>
        <cdr:cNvCxnSpPr/>
      </cdr:nvCxnSpPr>
      <cdr:spPr>
        <a:xfrm xmlns:a="http://schemas.openxmlformats.org/drawingml/2006/main">
          <a:off x="769883" y="782055"/>
          <a:ext cx="1080267" cy="1726716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0.58513</cdr:x>
      <cdr:y>0.31369</cdr:y>
    </cdr:from>
    <cdr:to>
      <cdr:x>0.83341</cdr:x>
      <cdr:y>0.90942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0A4F7B91-C1A3-4661-AA3D-BF420FF13D90}"/>
            </a:ext>
          </a:extLst>
        </cdr:cNvPr>
        <cdr:cNvCxnSpPr/>
      </cdr:nvCxnSpPr>
      <cdr:spPr>
        <a:xfrm xmlns:a="http://schemas.openxmlformats.org/drawingml/2006/main" flipH="1">
          <a:off x="2675212" y="874412"/>
          <a:ext cx="1135117" cy="1660635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rgbClr val="C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1651B-1E96-46E8-8EBA-50D5E5F78A68}" name="Table1" displayName="Table1" ref="A5:C19" totalsRowShown="0" headerRowDxfId="6" headerRowBorderDxfId="5" tableBorderDxfId="4" totalsRowBorderDxfId="3">
  <autoFilter ref="A5:C19" xr:uid="{1E71651B-1E96-46E8-8EBA-50D5E5F78A68}"/>
  <tableColumns count="3">
    <tableColumn id="1" xr3:uid="{D745F483-4C17-49E4-9916-594F15567DBD}" name="LfdNr" dataDxfId="2"/>
    <tableColumn id="2" xr3:uid="{56D00920-A9A7-4552-A9D4-DC78170DEA0D}" name="Blatt" dataDxfId="1"/>
    <tableColumn id="3" xr3:uid="{8761D56D-3939-4C78-B5A6-27B3600A5640}" name="Beschreibu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s-aalen.de/uploads/mediapool/media/file/38278/1.0_UABM_ReadMe_DE.pdf" TargetMode="External"/><Relationship Id="rId2" Type="http://schemas.openxmlformats.org/officeDocument/2006/relationships/hyperlink" Target="https://www.hs-aalen.de/uploads/mediapool/media/file/36356/UABM_library.zip" TargetMode="External"/><Relationship Id="rId1" Type="http://schemas.openxmlformats.org/officeDocument/2006/relationships/hyperlink" Target="https://www.hs-aalen.de/de/pages/wirtschaftswissenschaften_forsch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e.wikipedia.org/wiki/Extremwert" TargetMode="External"/><Relationship Id="rId1" Type="http://schemas.openxmlformats.org/officeDocument/2006/relationships/hyperlink" Target="https://de.wikipedia.org/wiki/Satz_vom_Minimum_und_Maximu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de.wikipedia.org/wiki/Newtonverfahren%20: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https://www.hs-aalen.de/uploads/mediapool/media/file/38283/5.0_UABM_MaxMin.pdf" TargetMode="External"/><Relationship Id="rId1" Type="http://schemas.openxmlformats.org/officeDocument/2006/relationships/hyperlink" Target="https://de.wikipedia.org/wiki/Satz_vom_Minimum_und_Maxim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F4D0-DFDA-4447-98F5-329D054EE271}">
  <dimension ref="A1:C19"/>
  <sheetViews>
    <sheetView topLeftCell="A7" zoomScale="160" zoomScaleNormal="160" workbookViewId="0">
      <selection activeCell="A5" sqref="A5"/>
    </sheetView>
  </sheetViews>
  <sheetFormatPr defaultColWidth="9.109375" defaultRowHeight="14.4" x14ac:dyDescent="0.3"/>
  <cols>
    <col min="2" max="2" width="31.33203125" bestFit="1" customWidth="1"/>
    <col min="3" max="3" width="92.33203125" bestFit="1" customWidth="1"/>
  </cols>
  <sheetData>
    <row r="1" spans="1:3" x14ac:dyDescent="0.3">
      <c r="A1" s="6" t="s">
        <v>11</v>
      </c>
    </row>
    <row r="3" spans="1:3" x14ac:dyDescent="0.3">
      <c r="A3" t="s">
        <v>12</v>
      </c>
    </row>
    <row r="5" spans="1:3" x14ac:dyDescent="0.3">
      <c r="A5" s="24" t="s">
        <v>13</v>
      </c>
      <c r="B5" s="25" t="s">
        <v>14</v>
      </c>
      <c r="C5" s="26" t="s">
        <v>15</v>
      </c>
    </row>
    <row r="6" spans="1:3" x14ac:dyDescent="0.3">
      <c r="A6" s="27">
        <v>1</v>
      </c>
      <c r="B6" s="28" t="s">
        <v>16</v>
      </c>
      <c r="C6" s="29" t="s">
        <v>17</v>
      </c>
    </row>
    <row r="7" spans="1:3" x14ac:dyDescent="0.3">
      <c r="A7" s="27">
        <v>2</v>
      </c>
      <c r="B7" s="28" t="s">
        <v>26</v>
      </c>
      <c r="C7" s="29" t="s">
        <v>27</v>
      </c>
    </row>
    <row r="8" spans="1:3" x14ac:dyDescent="0.3">
      <c r="A8" s="30">
        <v>3</v>
      </c>
      <c r="B8" s="31" t="s">
        <v>90</v>
      </c>
      <c r="C8" s="32" t="s">
        <v>91</v>
      </c>
    </row>
    <row r="9" spans="1:3" x14ac:dyDescent="0.3">
      <c r="A9" s="27">
        <v>4</v>
      </c>
      <c r="B9" s="8" t="s">
        <v>98</v>
      </c>
      <c r="C9" t="s">
        <v>104</v>
      </c>
    </row>
    <row r="10" spans="1:3" x14ac:dyDescent="0.3">
      <c r="A10" s="30">
        <v>5</v>
      </c>
      <c r="B10" s="8" t="s">
        <v>99</v>
      </c>
      <c r="C10" t="s">
        <v>100</v>
      </c>
    </row>
    <row r="11" spans="1:3" x14ac:dyDescent="0.3">
      <c r="A11" s="27">
        <v>6</v>
      </c>
      <c r="B11" s="8" t="s">
        <v>101</v>
      </c>
      <c r="C11" t="s">
        <v>102</v>
      </c>
    </row>
    <row r="12" spans="1:3" x14ac:dyDescent="0.3">
      <c r="A12" s="30">
        <v>7</v>
      </c>
      <c r="B12" s="8" t="s">
        <v>103</v>
      </c>
      <c r="C12" t="s">
        <v>105</v>
      </c>
    </row>
    <row r="13" spans="1:3" x14ac:dyDescent="0.3">
      <c r="A13" s="27">
        <v>8</v>
      </c>
      <c r="B13" s="8" t="s">
        <v>106</v>
      </c>
      <c r="C13" t="s">
        <v>111</v>
      </c>
    </row>
    <row r="14" spans="1:3" x14ac:dyDescent="0.3">
      <c r="A14" s="30">
        <v>9</v>
      </c>
      <c r="B14" s="8" t="s">
        <v>107</v>
      </c>
      <c r="C14" t="s">
        <v>112</v>
      </c>
    </row>
    <row r="15" spans="1:3" x14ac:dyDescent="0.3">
      <c r="A15" s="27">
        <v>10</v>
      </c>
      <c r="B15" s="8" t="s">
        <v>108</v>
      </c>
      <c r="C15" t="s">
        <v>113</v>
      </c>
    </row>
    <row r="16" spans="1:3" x14ac:dyDescent="0.3">
      <c r="A16" s="30">
        <v>11</v>
      </c>
      <c r="B16" s="8" t="s">
        <v>109</v>
      </c>
      <c r="C16" t="s">
        <v>114</v>
      </c>
    </row>
    <row r="17" spans="1:3" x14ac:dyDescent="0.3">
      <c r="A17" s="27">
        <v>12</v>
      </c>
      <c r="B17" s="55" t="s">
        <v>117</v>
      </c>
      <c r="C17" s="29" t="s">
        <v>118</v>
      </c>
    </row>
    <row r="18" spans="1:3" x14ac:dyDescent="0.3">
      <c r="A18" s="30">
        <v>13</v>
      </c>
      <c r="B18" s="28" t="s">
        <v>119</v>
      </c>
      <c r="C18" s="29" t="s">
        <v>120</v>
      </c>
    </row>
    <row r="19" spans="1:3" x14ac:dyDescent="0.3">
      <c r="A19" s="27">
        <v>14</v>
      </c>
      <c r="B19" s="28" t="s">
        <v>121</v>
      </c>
      <c r="C19" s="29" t="s">
        <v>122</v>
      </c>
    </row>
  </sheetData>
  <hyperlinks>
    <hyperlink ref="B6" location="'110. Zielsetzung'!A1" display="'110. Zielsetzung'!A1" xr:uid="{E395C158-C83C-44C0-B605-391FA775D6C5}"/>
    <hyperlink ref="B7" location="'120. Installiere UABM Toolset'!A1" display="'120. Installiere UABM Toolset'!A1" xr:uid="{E5A6A0AA-9DC1-4F4A-AFBB-B394520E4438}"/>
    <hyperlink ref="B8" location="'130. Aufgabenstellung'!A1" display="'130. Aufgabenstellung'!A1" xr:uid="{16F54AE2-EBA6-480E-9A44-410DD5F8E4C1}"/>
    <hyperlink ref="B9" location="'140. Graphische Darstellung'!A1" display="'140. Graphische Darstellung'!A1" xr:uid="{A02B29C2-3204-46EC-9B5E-6F4D70530C3B}"/>
    <hyperlink ref="B10" location="'141. Verfeinerung Graph. Darst.'!A1" display="'141. Verfeinerung Graph. Darst.'!A1" xr:uid="{447ECCDE-5941-4878-9E82-72044A5C029B}"/>
    <hyperlink ref="B11" location="'150. Hochpunkte'!A1" display="'150. Hochpunkte'!A1" xr:uid="{00645B3E-6F65-44F1-B516-E66DB64BDFC1}"/>
    <hyperlink ref="B12" location="'151. Graph. Darst. mit HochPkte'!A1" display="'151. Graph. Darst. mit HochPkte'!A1" xr:uid="{1DB3EC94-0EF0-4F48-AAC4-6F37BDFEC4E1}"/>
    <hyperlink ref="B13" location="'160. Tiefpunkte'!A1" display="'160. Tiefpunkte'!A1" xr:uid="{BBDF4E53-4224-47C0-A194-B4E6D1FC1481}"/>
    <hyperlink ref="B14" location="'161. Graph. Darst. mit TiefPkte'!A1" display="'161. Graph. Darst. mit TiefPkte'!A1" xr:uid="{A8DCFAEC-3FEC-4A58-9556-412AB76700E2}"/>
    <hyperlink ref="B15" location="'170. Nullstellen'!A1" display="'170. Nullstellen'!A1" xr:uid="{71788142-E299-4B6E-A690-E73E513F91CD}"/>
    <hyperlink ref="B16" location="'171. Graph. HochTief Nullst.'!A1" display="'171. Graph. HochTief Nullst.'!A1" xr:uid="{88F16FBF-8CA6-42EE-8DA0-ED7D1004D7B2}"/>
    <hyperlink ref="B17" location="'200. Grundl der KurvenDisk.'!A1" display="'200. Grundl der KurvenDisk.'!A1" xr:uid="{12A8B907-2F85-42EF-860E-BF782379B601}"/>
    <hyperlink ref="B18" location="'210. Exkurs Newton-Verfahren'!A1" display="'210. Exkurs Newton-Verfahren'!A1" xr:uid="{87CB3DC0-CE09-413C-9B85-F3C02B9F9828}"/>
    <hyperlink ref="B19" location="'220. Bsp. Quadr. Gleichung'!A1" display="'220. Bsp. Quadr. Gleichung'!A1" xr:uid="{983F5AC5-4C90-47D2-B3B4-888C0B946EFA}"/>
  </hyperlink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175" zoomScaleNormal="175" workbookViewId="0">
      <selection activeCell="B12" sqref="B12:H12"/>
    </sheetView>
  </sheetViews>
  <sheetFormatPr defaultColWidth="9.109375" defaultRowHeight="14.4" x14ac:dyDescent="0.3"/>
  <cols>
    <col min="1" max="1" width="3.6640625" customWidth="1"/>
  </cols>
  <sheetData>
    <row r="1" spans="1:8" x14ac:dyDescent="0.3">
      <c r="A1" s="6" t="s">
        <v>89</v>
      </c>
    </row>
    <row r="3" spans="1:8" x14ac:dyDescent="0.3">
      <c r="A3" t="s">
        <v>0</v>
      </c>
      <c r="B3" t="s">
        <v>1</v>
      </c>
    </row>
    <row r="4" spans="1:8" x14ac:dyDescent="0.3">
      <c r="B4" t="s">
        <v>2</v>
      </c>
    </row>
    <row r="6" spans="1:8" x14ac:dyDescent="0.3">
      <c r="A6" t="s">
        <v>3</v>
      </c>
      <c r="B6" t="s">
        <v>4</v>
      </c>
    </row>
    <row r="7" spans="1:8" x14ac:dyDescent="0.3">
      <c r="B7" t="s">
        <v>5</v>
      </c>
    </row>
    <row r="8" spans="1:8" x14ac:dyDescent="0.3">
      <c r="B8" s="4" t="s">
        <v>6</v>
      </c>
      <c r="C8" s="5"/>
      <c r="D8" s="5"/>
      <c r="E8" s="5"/>
      <c r="F8" s="5"/>
    </row>
    <row r="10" spans="1:8" x14ac:dyDescent="0.3">
      <c r="A10" t="s">
        <v>7</v>
      </c>
      <c r="B10" t="s">
        <v>8</v>
      </c>
    </row>
    <row r="11" spans="1:8" x14ac:dyDescent="0.3">
      <c r="B11" t="s">
        <v>9</v>
      </c>
    </row>
    <row r="12" spans="1:8" x14ac:dyDescent="0.3">
      <c r="B12" s="4" t="s">
        <v>10</v>
      </c>
      <c r="C12" s="5"/>
      <c r="D12" s="5"/>
      <c r="E12" s="5"/>
      <c r="F12" s="5"/>
      <c r="G12" s="5"/>
      <c r="H12" s="5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70E5-AAFD-403C-9EA9-E8677AD3F7A5}">
  <dimension ref="A1:B12"/>
  <sheetViews>
    <sheetView zoomScale="175" zoomScaleNormal="175" workbookViewId="0">
      <selection activeCell="E3" sqref="E3"/>
    </sheetView>
  </sheetViews>
  <sheetFormatPr defaultColWidth="9.109375" defaultRowHeight="14.4" x14ac:dyDescent="0.3"/>
  <sheetData>
    <row r="1" spans="1:2" x14ac:dyDescent="0.3">
      <c r="A1" s="6" t="s">
        <v>18</v>
      </c>
    </row>
    <row r="3" spans="1:2" x14ac:dyDescent="0.3">
      <c r="A3" s="1" t="s">
        <v>19</v>
      </c>
    </row>
    <row r="5" spans="1:2" x14ac:dyDescent="0.3">
      <c r="A5" s="1" t="s">
        <v>21</v>
      </c>
    </row>
    <row r="6" spans="1:2" x14ac:dyDescent="0.3">
      <c r="A6" s="7" t="s">
        <v>20</v>
      </c>
    </row>
    <row r="8" spans="1:2" x14ac:dyDescent="0.3">
      <c r="B8" s="1" t="s">
        <v>22</v>
      </c>
    </row>
    <row r="9" spans="1:2" x14ac:dyDescent="0.3">
      <c r="B9" s="7" t="s">
        <v>23</v>
      </c>
    </row>
    <row r="11" spans="1:2" x14ac:dyDescent="0.3">
      <c r="B11" s="1" t="s">
        <v>25</v>
      </c>
    </row>
    <row r="12" spans="1:2" x14ac:dyDescent="0.3">
      <c r="B12" s="7" t="s">
        <v>24</v>
      </c>
    </row>
  </sheetData>
  <hyperlinks>
    <hyperlink ref="A6" r:id="rId1" location="body-accordion-52102-0" xr:uid="{1C516FB5-DC71-4295-A5A2-88A99CD7E5F7}"/>
    <hyperlink ref="B9" r:id="rId2" xr:uid="{612AA1C7-8C51-477A-B150-3733EB0693B4}"/>
    <hyperlink ref="B12" r:id="rId3" xr:uid="{85C90DEE-8BD9-47F6-B1B3-AFBF3A2D25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A4F0-0F07-4787-A712-0F30025B340B}">
  <sheetPr>
    <tabColor rgb="FFFF0000"/>
  </sheetPr>
  <dimension ref="A1:C6"/>
  <sheetViews>
    <sheetView zoomScale="190" zoomScaleNormal="190" workbookViewId="0">
      <selection activeCell="B3" sqref="B3"/>
    </sheetView>
  </sheetViews>
  <sheetFormatPr defaultColWidth="9.109375" defaultRowHeight="14.4" x14ac:dyDescent="0.3"/>
  <cols>
    <col min="1" max="1" width="21.44140625" bestFit="1" customWidth="1"/>
  </cols>
  <sheetData>
    <row r="1" spans="1:3" x14ac:dyDescent="0.3">
      <c r="A1" s="6" t="s">
        <v>28</v>
      </c>
    </row>
    <row r="2" spans="1:3" x14ac:dyDescent="0.3">
      <c r="A2" s="33" t="s">
        <v>29</v>
      </c>
      <c r="B2" s="33">
        <v>3</v>
      </c>
    </row>
    <row r="3" spans="1:3" x14ac:dyDescent="0.3">
      <c r="A3" s="33" t="s">
        <v>30</v>
      </c>
      <c r="B3" s="33">
        <f>B2^5-5*B2^3+4*B2</f>
        <v>120</v>
      </c>
    </row>
    <row r="5" spans="1:3" x14ac:dyDescent="0.3">
      <c r="A5" t="s">
        <v>31</v>
      </c>
    </row>
    <row r="6" spans="1:3" x14ac:dyDescent="0.3">
      <c r="A6" s="2" t="s">
        <v>32</v>
      </c>
      <c r="B6" s="3"/>
      <c r="C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32BB6-24F6-4A91-94DF-FE2E530E59B1}">
  <sheetPr>
    <tabColor rgb="FF92D050"/>
  </sheetPr>
  <dimension ref="A1:L410"/>
  <sheetViews>
    <sheetView zoomScale="160" zoomScaleNormal="160" workbookViewId="0">
      <selection activeCell="C10" sqref="C10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12" max="12" width="8.88671875" style="13"/>
  </cols>
  <sheetData>
    <row r="1" spans="1:12" x14ac:dyDescent="0.3">
      <c r="A1" s="6" t="s">
        <v>73</v>
      </c>
      <c r="C1" s="13"/>
      <c r="D1" s="6" t="s">
        <v>74</v>
      </c>
      <c r="F1" s="13"/>
      <c r="G1" s="5" t="s">
        <v>79</v>
      </c>
      <c r="H1" s="3"/>
      <c r="I1" s="3"/>
      <c r="J1" s="3"/>
      <c r="K1" s="3"/>
    </row>
    <row r="2" spans="1:12" x14ac:dyDescent="0.3">
      <c r="A2" s="33" t="s">
        <v>29</v>
      </c>
      <c r="B2" s="33">
        <v>3</v>
      </c>
      <c r="C2" s="13"/>
      <c r="D2" s="33" t="s">
        <v>69</v>
      </c>
      <c r="E2" s="33" t="s">
        <v>82</v>
      </c>
      <c r="F2" s="13"/>
      <c r="G2" s="3" t="s">
        <v>80</v>
      </c>
      <c r="H2" s="3"/>
      <c r="I2" s="3"/>
      <c r="J2" s="3"/>
      <c r="K2" s="3"/>
    </row>
    <row r="3" spans="1:12" x14ac:dyDescent="0.3">
      <c r="A3" s="33" t="s">
        <v>30</v>
      </c>
      <c r="B3" s="33">
        <f>B2^5-5*B2^3+4*B2</f>
        <v>120</v>
      </c>
      <c r="C3" s="13"/>
      <c r="D3" s="33" t="s">
        <v>70</v>
      </c>
      <c r="E3" s="33">
        <v>-10</v>
      </c>
      <c r="F3" s="13"/>
      <c r="G3" s="23" t="s">
        <v>81</v>
      </c>
      <c r="H3" s="23"/>
      <c r="I3" s="23"/>
      <c r="J3" s="23"/>
      <c r="K3" s="23"/>
    </row>
    <row r="4" spans="1:12" x14ac:dyDescent="0.3">
      <c r="C4" s="13"/>
      <c r="D4" s="33" t="s">
        <v>62</v>
      </c>
      <c r="E4" s="33">
        <f>(E5-E3)/400</f>
        <v>0.05</v>
      </c>
      <c r="F4" s="13"/>
    </row>
    <row r="5" spans="1:12" x14ac:dyDescent="0.3">
      <c r="C5" s="13"/>
      <c r="D5" s="33" t="s">
        <v>71</v>
      </c>
      <c r="E5" s="33">
        <f>0-E3</f>
        <v>10</v>
      </c>
      <c r="F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t="s">
        <v>78</v>
      </c>
      <c r="F7" s="12"/>
    </row>
    <row r="8" spans="1:12" x14ac:dyDescent="0.3">
      <c r="F8" s="12"/>
    </row>
    <row r="9" spans="1:12" s="12" customFormat="1" x14ac:dyDescent="0.3">
      <c r="B9" s="12" t="s">
        <v>38</v>
      </c>
      <c r="C9" s="57" t="str">
        <f>A3</f>
        <v>F(X) = X^5 - 5X^2 + 4X</v>
      </c>
      <c r="K9"/>
      <c r="L9" s="15"/>
    </row>
    <row r="10" spans="1:12" x14ac:dyDescent="0.3">
      <c r="B10">
        <f>E3</f>
        <v>-10</v>
      </c>
      <c r="C10" s="14">
        <v>-95040</v>
      </c>
      <c r="D10" s="14"/>
      <c r="F10" s="12"/>
    </row>
    <row r="11" spans="1:12" x14ac:dyDescent="0.3">
      <c r="B11">
        <f t="shared" ref="B11:B74" si="0">B10+$E$4</f>
        <v>-9.9499999999999993</v>
      </c>
      <c r="C11" s="14">
        <v>-92639.300937187465</v>
      </c>
      <c r="D11" s="14"/>
      <c r="F11" s="12"/>
    </row>
    <row r="12" spans="1:12" x14ac:dyDescent="0.3">
      <c r="B12">
        <f t="shared" si="0"/>
        <v>-9.8999999999999986</v>
      </c>
      <c r="C12" s="14">
        <v>-90287.109989999939</v>
      </c>
      <c r="D12" s="14"/>
      <c r="F12" s="12"/>
    </row>
    <row r="13" spans="1:12" x14ac:dyDescent="0.3">
      <c r="B13">
        <f t="shared" si="0"/>
        <v>-9.8499999999999979</v>
      </c>
      <c r="C13" s="14">
        <v>-87982.692111562385</v>
      </c>
      <c r="D13" s="14"/>
      <c r="F13" s="12"/>
    </row>
    <row r="14" spans="1:12" x14ac:dyDescent="0.3">
      <c r="B14">
        <f t="shared" si="0"/>
        <v>-9.7999999999999972</v>
      </c>
      <c r="C14" s="14">
        <v>-85725.319679999884</v>
      </c>
      <c r="D14" s="14"/>
      <c r="F14" s="12"/>
    </row>
    <row r="15" spans="1:12" x14ac:dyDescent="0.3">
      <c r="B15">
        <f t="shared" si="0"/>
        <v>-9.7499999999999964</v>
      </c>
      <c r="C15" s="14">
        <v>-83514.27246093734</v>
      </c>
      <c r="D15" s="14"/>
      <c r="F15" s="12"/>
    </row>
    <row r="16" spans="1:12" x14ac:dyDescent="0.3">
      <c r="B16">
        <f t="shared" si="0"/>
        <v>-9.6999999999999957</v>
      </c>
      <c r="C16" s="14">
        <v>-81348.837569999829</v>
      </c>
      <c r="D16" s="14"/>
      <c r="F16" s="12"/>
    </row>
    <row r="17" spans="2:11" x14ac:dyDescent="0.3">
      <c r="B17">
        <f t="shared" si="0"/>
        <v>-9.649999999999995</v>
      </c>
      <c r="C17" s="14">
        <v>-79228.309435312287</v>
      </c>
      <c r="D17" s="14"/>
      <c r="F17" s="12"/>
    </row>
    <row r="18" spans="2:11" x14ac:dyDescent="0.3">
      <c r="B18">
        <f t="shared" si="0"/>
        <v>-9.5999999999999943</v>
      </c>
      <c r="C18" s="14">
        <v>-77151.989759999778</v>
      </c>
      <c r="D18" s="14"/>
      <c r="F18" s="12"/>
    </row>
    <row r="19" spans="2:11" x14ac:dyDescent="0.3">
      <c r="B19">
        <f t="shared" si="0"/>
        <v>-9.5499999999999936</v>
      </c>
      <c r="C19" s="14">
        <v>-75119.187484687223</v>
      </c>
      <c r="D19" s="14"/>
      <c r="F19" s="12"/>
    </row>
    <row r="20" spans="2:11" x14ac:dyDescent="0.3">
      <c r="B20">
        <f t="shared" si="0"/>
        <v>-9.4999999999999929</v>
      </c>
      <c r="C20" s="14">
        <v>-73129.218749999709</v>
      </c>
      <c r="D20" s="14"/>
      <c r="F20" s="12"/>
    </row>
    <row r="21" spans="2:11" x14ac:dyDescent="0.3">
      <c r="B21">
        <f t="shared" si="0"/>
        <v>-9.4499999999999922</v>
      </c>
      <c r="C21" s="14">
        <v>-71181.40685906219</v>
      </c>
      <c r="D21" s="14"/>
      <c r="F21" s="12"/>
    </row>
    <row r="22" spans="2:11" x14ac:dyDescent="0.3">
      <c r="B22">
        <f t="shared" si="0"/>
        <v>-9.3999999999999915</v>
      </c>
      <c r="C22" s="14">
        <v>-69275.082239999698</v>
      </c>
      <c r="D22" s="14"/>
      <c r="F22" s="13"/>
      <c r="G22" s="13"/>
      <c r="H22" s="13"/>
      <c r="I22" s="13"/>
      <c r="J22" s="13"/>
      <c r="K22" s="13"/>
    </row>
    <row r="23" spans="2:11" x14ac:dyDescent="0.3">
      <c r="B23">
        <f t="shared" si="0"/>
        <v>-9.3499999999999908</v>
      </c>
      <c r="C23" s="14">
        <v>-67409.582408437156</v>
      </c>
      <c r="D23" s="14"/>
      <c r="F23" s="13"/>
      <c r="G23" t="s">
        <v>76</v>
      </c>
    </row>
    <row r="24" spans="2:11" x14ac:dyDescent="0.3">
      <c r="B24">
        <f t="shared" si="0"/>
        <v>-9.2999999999999901</v>
      </c>
      <c r="C24" s="14">
        <v>-65584.25192999962</v>
      </c>
      <c r="D24" s="14"/>
      <c r="F24" s="13"/>
      <c r="G24" s="12"/>
      <c r="H24" s="12"/>
      <c r="I24" s="12"/>
      <c r="J24" s="12"/>
    </row>
    <row r="25" spans="2:11" x14ac:dyDescent="0.3">
      <c r="B25">
        <f t="shared" si="0"/>
        <v>-9.2499999999999893</v>
      </c>
      <c r="C25" s="14">
        <v>-63798.442382812122</v>
      </c>
      <c r="D25" s="14"/>
      <c r="F25" s="13"/>
    </row>
    <row r="26" spans="2:11" x14ac:dyDescent="0.3">
      <c r="B26">
        <f t="shared" si="0"/>
        <v>-9.1999999999999886</v>
      </c>
      <c r="C26" s="14">
        <v>-62051.512319999601</v>
      </c>
      <c r="D26" s="14"/>
      <c r="F26" s="13"/>
    </row>
    <row r="27" spans="2:11" x14ac:dyDescent="0.3">
      <c r="B27">
        <f t="shared" si="0"/>
        <v>-9.1499999999999879</v>
      </c>
      <c r="C27" s="14">
        <v>-60342.82723218709</v>
      </c>
      <c r="D27" s="14"/>
      <c r="F27" s="13"/>
    </row>
    <row r="28" spans="2:11" x14ac:dyDescent="0.3">
      <c r="B28">
        <f t="shared" si="0"/>
        <v>-9.0999999999999872</v>
      </c>
      <c r="C28" s="14">
        <v>-58671.759509999574</v>
      </c>
      <c r="D28" s="14"/>
      <c r="F28" s="13"/>
    </row>
    <row r="29" spans="2:11" x14ac:dyDescent="0.3">
      <c r="B29">
        <f t="shared" si="0"/>
        <v>-9.0499999999999865</v>
      </c>
      <c r="C29" s="14">
        <v>-57037.688406562069</v>
      </c>
      <c r="D29" s="14"/>
      <c r="F29" s="13"/>
    </row>
    <row r="30" spans="2:11" x14ac:dyDescent="0.3">
      <c r="B30">
        <f t="shared" si="0"/>
        <v>-8.9999999999999858</v>
      </c>
      <c r="C30" s="14">
        <v>-55439.999999999542</v>
      </c>
      <c r="D30" s="14"/>
      <c r="F30" s="13"/>
    </row>
    <row r="31" spans="2:11" x14ac:dyDescent="0.3">
      <c r="B31">
        <f t="shared" si="0"/>
        <v>-8.9499999999999851</v>
      </c>
      <c r="C31" s="14">
        <v>-53878.08715593705</v>
      </c>
      <c r="D31" s="14"/>
      <c r="F31" s="13"/>
    </row>
    <row r="32" spans="2:11" x14ac:dyDescent="0.3">
      <c r="B32">
        <f t="shared" si="0"/>
        <v>-8.8999999999999844</v>
      </c>
      <c r="C32" s="14">
        <v>-52351.349489999528</v>
      </c>
      <c r="D32" s="14"/>
      <c r="F32" s="13"/>
    </row>
    <row r="33" spans="2:11" x14ac:dyDescent="0.3">
      <c r="B33">
        <f t="shared" si="0"/>
        <v>-8.8499999999999837</v>
      </c>
      <c r="C33" s="14">
        <v>-50859.193330312009</v>
      </c>
      <c r="D33" s="14"/>
      <c r="F33" s="13"/>
    </row>
    <row r="34" spans="2:11" x14ac:dyDescent="0.3">
      <c r="B34">
        <f t="shared" si="0"/>
        <v>-8.7999999999999829</v>
      </c>
      <c r="C34" s="14">
        <v>-49401.031679999505</v>
      </c>
      <c r="D34" s="14"/>
      <c r="F34" s="13"/>
      <c r="G34" s="13"/>
      <c r="H34" s="13"/>
      <c r="I34" s="13"/>
      <c r="J34" s="13"/>
      <c r="K34" s="13"/>
    </row>
    <row r="35" spans="2:11" x14ac:dyDescent="0.3">
      <c r="B35">
        <f t="shared" si="0"/>
        <v>-8.7499999999999822</v>
      </c>
      <c r="C35" s="14">
        <v>-47976.284179686998</v>
      </c>
      <c r="D35" s="14"/>
      <c r="F35" s="13"/>
      <c r="G35" t="s">
        <v>77</v>
      </c>
    </row>
    <row r="36" spans="2:11" x14ac:dyDescent="0.3">
      <c r="B36">
        <f t="shared" si="0"/>
        <v>-8.6999999999999815</v>
      </c>
      <c r="C36" s="14">
        <v>-46584.377069999508</v>
      </c>
      <c r="D36" s="14"/>
      <c r="F36" s="13"/>
    </row>
    <row r="37" spans="2:11" x14ac:dyDescent="0.3">
      <c r="B37">
        <f t="shared" si="0"/>
        <v>-8.6499999999999808</v>
      </c>
      <c r="C37" s="14">
        <v>-45224.743154061973</v>
      </c>
      <c r="D37" s="14"/>
      <c r="F37" s="13"/>
    </row>
    <row r="38" spans="2:11" x14ac:dyDescent="0.3">
      <c r="B38">
        <f t="shared" si="0"/>
        <v>-8.5999999999999801</v>
      </c>
      <c r="C38" s="14">
        <v>-43896.821759999475</v>
      </c>
      <c r="D38" s="14"/>
      <c r="F38" s="13"/>
    </row>
    <row r="39" spans="2:11" x14ac:dyDescent="0.3">
      <c r="B39">
        <f t="shared" si="0"/>
        <v>-8.5499999999999794</v>
      </c>
      <c r="C39" s="14">
        <v>-42600.058703436975</v>
      </c>
      <c r="D39" s="14"/>
      <c r="F39" s="13"/>
    </row>
    <row r="40" spans="2:11" x14ac:dyDescent="0.3">
      <c r="B40">
        <f t="shared" si="0"/>
        <v>-8.4999999999999787</v>
      </c>
      <c r="C40" s="14">
        <v>-41333.906249999454</v>
      </c>
      <c r="D40" s="14"/>
      <c r="F40" s="13"/>
    </row>
    <row r="41" spans="2:11" x14ac:dyDescent="0.3">
      <c r="B41">
        <f t="shared" si="0"/>
        <v>-8.449999999999978</v>
      </c>
      <c r="C41" s="14">
        <v>-40097.823077811969</v>
      </c>
      <c r="D41" s="14"/>
      <c r="F41" s="13"/>
    </row>
    <row r="42" spans="2:11" x14ac:dyDescent="0.3">
      <c r="B42">
        <f t="shared" si="0"/>
        <v>-8.3999999999999773</v>
      </c>
      <c r="C42" s="14">
        <v>-38891.27423999946</v>
      </c>
      <c r="D42" s="14"/>
      <c r="F42" s="13"/>
    </row>
    <row r="43" spans="2:11" x14ac:dyDescent="0.3">
      <c r="B43">
        <f t="shared" si="0"/>
        <v>-8.3499999999999766</v>
      </c>
      <c r="C43" s="14">
        <v>-37713.731127186955</v>
      </c>
      <c r="D43" s="14"/>
      <c r="F43" s="13"/>
    </row>
    <row r="44" spans="2:11" x14ac:dyDescent="0.3">
      <c r="B44">
        <f t="shared" si="0"/>
        <v>-8.2999999999999758</v>
      </c>
      <c r="C44" s="14">
        <v>-36564.671429999449</v>
      </c>
      <c r="D44" s="14"/>
      <c r="F44" s="13"/>
    </row>
    <row r="45" spans="2:11" x14ac:dyDescent="0.3">
      <c r="B45">
        <f t="shared" si="0"/>
        <v>-8.2499999999999751</v>
      </c>
      <c r="C45" s="14">
        <v>-35443.579101561947</v>
      </c>
      <c r="D45" s="14"/>
      <c r="F45" s="13"/>
    </row>
    <row r="46" spans="2:11" x14ac:dyDescent="0.3">
      <c r="B46">
        <f t="shared" si="0"/>
        <v>-8.1999999999999744</v>
      </c>
      <c r="C46" s="14">
        <v>-34349.944319999449</v>
      </c>
      <c r="D46" s="14"/>
      <c r="F46" s="13"/>
    </row>
    <row r="47" spans="2:11" x14ac:dyDescent="0.3">
      <c r="B47">
        <f t="shared" si="0"/>
        <v>-8.1499999999999737</v>
      </c>
      <c r="C47" s="14">
        <v>-33283.263450936945</v>
      </c>
      <c r="D47" s="14"/>
      <c r="F47" s="13"/>
    </row>
    <row r="48" spans="2:11" x14ac:dyDescent="0.3">
      <c r="B48">
        <f t="shared" si="0"/>
        <v>-8.099999999999973</v>
      </c>
      <c r="C48" s="14">
        <v>-32243.039009999447</v>
      </c>
      <c r="D48" s="14"/>
      <c r="F48" s="13"/>
      <c r="G48" s="13"/>
      <c r="H48" s="13"/>
      <c r="I48" s="13"/>
      <c r="J48" s="13"/>
      <c r="K48" s="13"/>
    </row>
    <row r="49" spans="2:4" x14ac:dyDescent="0.3">
      <c r="B49">
        <f t="shared" si="0"/>
        <v>-8.0499999999999723</v>
      </c>
      <c r="C49" s="14">
        <v>-31228.779625311949</v>
      </c>
      <c r="D49" s="14"/>
    </row>
    <row r="50" spans="2:4" x14ac:dyDescent="0.3">
      <c r="B50">
        <f t="shared" si="0"/>
        <v>-7.9999999999999725</v>
      </c>
      <c r="C50" s="14">
        <v>-30239.999999999462</v>
      </c>
      <c r="D50" s="14"/>
    </row>
    <row r="51" spans="2:4" x14ac:dyDescent="0.3">
      <c r="B51">
        <f t="shared" si="0"/>
        <v>-7.9499999999999726</v>
      </c>
      <c r="C51" s="14">
        <v>-29276.220874686984</v>
      </c>
      <c r="D51" s="14"/>
    </row>
    <row r="52" spans="2:4" x14ac:dyDescent="0.3">
      <c r="B52">
        <f t="shared" si="0"/>
        <v>-7.8999999999999728</v>
      </c>
      <c r="C52" s="14">
        <v>-28336.968989999496</v>
      </c>
      <c r="D52" s="14"/>
    </row>
    <row r="53" spans="2:4" x14ac:dyDescent="0.3">
      <c r="B53">
        <f t="shared" si="0"/>
        <v>-7.849999999999973</v>
      </c>
      <c r="C53" s="14">
        <v>-27421.777049062013</v>
      </c>
      <c r="D53" s="14"/>
    </row>
    <row r="54" spans="2:4" x14ac:dyDescent="0.3">
      <c r="B54">
        <f t="shared" si="0"/>
        <v>-7.7999999999999732</v>
      </c>
      <c r="C54" s="14">
        <v>-26530.183679999533</v>
      </c>
      <c r="D54" s="14"/>
    </row>
    <row r="55" spans="2:4" x14ac:dyDescent="0.3">
      <c r="B55">
        <f t="shared" si="0"/>
        <v>-7.7499999999999734</v>
      </c>
      <c r="C55" s="14">
        <v>-25661.733398437042</v>
      </c>
      <c r="D55" s="14"/>
    </row>
    <row r="56" spans="2:4" x14ac:dyDescent="0.3">
      <c r="B56">
        <f t="shared" si="0"/>
        <v>-7.6999999999999735</v>
      </c>
      <c r="C56" s="14">
        <v>-24815.976569999562</v>
      </c>
      <c r="D56" s="14"/>
    </row>
    <row r="57" spans="2:4" x14ac:dyDescent="0.3">
      <c r="B57">
        <f t="shared" si="0"/>
        <v>-7.6499999999999737</v>
      </c>
      <c r="C57" s="14">
        <v>-23992.469372812073</v>
      </c>
      <c r="D57" s="14"/>
    </row>
    <row r="58" spans="2:4" x14ac:dyDescent="0.3">
      <c r="B58">
        <f t="shared" si="0"/>
        <v>-7.5999999999999739</v>
      </c>
      <c r="C58" s="14">
        <v>-23190.773759999589</v>
      </c>
      <c r="D58" s="14"/>
    </row>
    <row r="59" spans="2:4" x14ac:dyDescent="0.3">
      <c r="B59">
        <f t="shared" si="0"/>
        <v>-7.5499999999999741</v>
      </c>
      <c r="C59" s="14">
        <v>-22410.457422187101</v>
      </c>
      <c r="D59" s="14"/>
    </row>
    <row r="60" spans="2:4" x14ac:dyDescent="0.3">
      <c r="B60">
        <f t="shared" si="0"/>
        <v>-7.4999999999999742</v>
      </c>
      <c r="C60" s="14">
        <v>-21651.093749999618</v>
      </c>
      <c r="D60" s="14"/>
    </row>
    <row r="61" spans="2:4" x14ac:dyDescent="0.3">
      <c r="B61">
        <f t="shared" si="0"/>
        <v>-7.4499999999999744</v>
      </c>
      <c r="C61" s="14">
        <v>-20912.261796562132</v>
      </c>
      <c r="D61" s="14"/>
    </row>
    <row r="62" spans="2:4" x14ac:dyDescent="0.3">
      <c r="B62">
        <f t="shared" si="0"/>
        <v>-7.3999999999999746</v>
      </c>
      <c r="C62" s="14">
        <v>-20193.54623999964</v>
      </c>
      <c r="D62" s="14"/>
    </row>
    <row r="63" spans="2:4" x14ac:dyDescent="0.3">
      <c r="B63">
        <f t="shared" si="0"/>
        <v>-7.3499999999999748</v>
      </c>
      <c r="C63" s="14">
        <v>-19494.537345937155</v>
      </c>
      <c r="D63" s="14"/>
    </row>
    <row r="64" spans="2:4" x14ac:dyDescent="0.3">
      <c r="B64">
        <f t="shared" si="0"/>
        <v>-7.299999999999975</v>
      </c>
      <c r="C64" s="14">
        <v>-18814.830929999665</v>
      </c>
      <c r="D64" s="14"/>
    </row>
    <row r="65" spans="2:4" x14ac:dyDescent="0.3">
      <c r="B65">
        <f t="shared" si="0"/>
        <v>-7.2499999999999751</v>
      </c>
      <c r="C65" s="14">
        <v>-18154.028320312173</v>
      </c>
      <c r="D65" s="14"/>
    </row>
    <row r="66" spans="2:4" x14ac:dyDescent="0.3">
      <c r="B66">
        <f t="shared" si="0"/>
        <v>-7.1999999999999753</v>
      </c>
      <c r="C66" s="14">
        <v>-17511.736319999683</v>
      </c>
      <c r="D66" s="14"/>
    </row>
    <row r="67" spans="2:4" x14ac:dyDescent="0.3">
      <c r="B67">
        <f t="shared" si="0"/>
        <v>-7.1499999999999755</v>
      </c>
      <c r="C67" s="14">
        <v>-16887.567169687194</v>
      </c>
      <c r="D67" s="14"/>
    </row>
    <row r="68" spans="2:4" x14ac:dyDescent="0.3">
      <c r="B68">
        <f t="shared" si="0"/>
        <v>-7.0999999999999757</v>
      </c>
      <c r="C68" s="14">
        <v>-16281.138509999708</v>
      </c>
      <c r="D68" s="14"/>
    </row>
    <row r="69" spans="2:4" x14ac:dyDescent="0.3">
      <c r="B69">
        <f t="shared" si="0"/>
        <v>-7.0499999999999758</v>
      </c>
      <c r="C69" s="14">
        <v>-15692.073344062217</v>
      </c>
      <c r="D69" s="14"/>
    </row>
    <row r="70" spans="2:4" x14ac:dyDescent="0.3">
      <c r="B70">
        <f t="shared" si="0"/>
        <v>-6.999999999999976</v>
      </c>
      <c r="C70" s="14">
        <v>-15119.999999999731</v>
      </c>
      <c r="D70" s="14"/>
    </row>
    <row r="71" spans="2:4" x14ac:dyDescent="0.3">
      <c r="B71">
        <f t="shared" si="0"/>
        <v>-6.9499999999999762</v>
      </c>
      <c r="C71" s="14">
        <v>-14564.55209343724</v>
      </c>
      <c r="D71" s="14"/>
    </row>
    <row r="72" spans="2:4" x14ac:dyDescent="0.3">
      <c r="B72">
        <f t="shared" si="0"/>
        <v>-6.8999999999999764</v>
      </c>
      <c r="C72" s="14">
        <v>-14025.368489999748</v>
      </c>
      <c r="D72" s="14"/>
    </row>
    <row r="73" spans="2:4" x14ac:dyDescent="0.3">
      <c r="B73">
        <f t="shared" si="0"/>
        <v>-6.8499999999999766</v>
      </c>
      <c r="C73" s="14">
        <v>-13502.093267812257</v>
      </c>
      <c r="D73" s="14"/>
    </row>
    <row r="74" spans="2:4" x14ac:dyDescent="0.3">
      <c r="B74">
        <f t="shared" si="0"/>
        <v>-6.7999999999999767</v>
      </c>
      <c r="C74" s="14">
        <v>-12994.375679999766</v>
      </c>
      <c r="D74" s="14"/>
    </row>
    <row r="75" spans="2:4" x14ac:dyDescent="0.3">
      <c r="B75">
        <f t="shared" ref="B75:B138" si="1">B74+$E$4</f>
        <v>-6.7499999999999769</v>
      </c>
      <c r="C75" s="14">
        <v>-12501.870117187274</v>
      </c>
      <c r="D75" s="14"/>
    </row>
    <row r="76" spans="2:4" x14ac:dyDescent="0.3">
      <c r="B76">
        <f t="shared" si="1"/>
        <v>-6.6999999999999771</v>
      </c>
      <c r="C76" s="14">
        <v>-12024.236069999784</v>
      </c>
      <c r="D76" s="14"/>
    </row>
    <row r="77" spans="2:4" x14ac:dyDescent="0.3">
      <c r="B77">
        <f t="shared" si="1"/>
        <v>-6.6499999999999773</v>
      </c>
      <c r="C77" s="14">
        <v>-11561.138091562292</v>
      </c>
      <c r="D77" s="14"/>
    </row>
    <row r="78" spans="2:4" x14ac:dyDescent="0.3">
      <c r="B78">
        <f t="shared" si="1"/>
        <v>-6.5999999999999774</v>
      </c>
      <c r="C78" s="14">
        <v>-11112.245759999802</v>
      </c>
      <c r="D78" s="14"/>
    </row>
    <row r="79" spans="2:4" x14ac:dyDescent="0.3">
      <c r="B79">
        <f t="shared" si="1"/>
        <v>-6.5499999999999776</v>
      </c>
      <c r="C79" s="14">
        <v>-10677.233640937309</v>
      </c>
      <c r="D79" s="14"/>
    </row>
    <row r="80" spans="2:4" x14ac:dyDescent="0.3">
      <c r="B80">
        <f t="shared" si="1"/>
        <v>-6.4999999999999778</v>
      </c>
      <c r="C80" s="14">
        <v>-10255.781249999814</v>
      </c>
      <c r="D80" s="14"/>
    </row>
    <row r="81" spans="2:4" x14ac:dyDescent="0.3">
      <c r="B81">
        <f t="shared" si="1"/>
        <v>-6.449999999999978</v>
      </c>
      <c r="C81" s="14">
        <v>-9847.5730153123222</v>
      </c>
      <c r="D81" s="14"/>
    </row>
    <row r="82" spans="2:4" x14ac:dyDescent="0.3">
      <c r="B82">
        <f t="shared" si="1"/>
        <v>-6.3999999999999782</v>
      </c>
      <c r="C82" s="14">
        <v>-9452.2982399998327</v>
      </c>
      <c r="D82" s="14"/>
    </row>
    <row r="83" spans="2:4" x14ac:dyDescent="0.3">
      <c r="B83">
        <f t="shared" si="1"/>
        <v>-6.3499999999999783</v>
      </c>
      <c r="C83" s="14">
        <v>-9069.6510646873376</v>
      </c>
      <c r="D83" s="14"/>
    </row>
    <row r="84" spans="2:4" x14ac:dyDescent="0.3">
      <c r="B84">
        <f t="shared" si="1"/>
        <v>-6.2999999999999785</v>
      </c>
      <c r="C84" s="14">
        <v>-8699.3304299998435</v>
      </c>
      <c r="D84" s="14"/>
    </row>
    <row r="85" spans="2:4" x14ac:dyDescent="0.3">
      <c r="B85">
        <f t="shared" si="1"/>
        <v>-6.2499999999999787</v>
      </c>
      <c r="C85" s="14">
        <v>-8341.0400390623472</v>
      </c>
      <c r="D85" s="14"/>
    </row>
    <row r="86" spans="2:4" x14ac:dyDescent="0.3">
      <c r="B86">
        <f t="shared" si="1"/>
        <v>-6.1999999999999789</v>
      </c>
      <c r="C86" s="14">
        <v>-7994.4883199998549</v>
      </c>
      <c r="D86" s="14"/>
    </row>
    <row r="87" spans="2:4" x14ac:dyDescent="0.3">
      <c r="B87">
        <f t="shared" si="1"/>
        <v>-6.149999999999979</v>
      </c>
      <c r="C87" s="14">
        <v>-7659.3883884373627</v>
      </c>
      <c r="D87" s="14"/>
    </row>
    <row r="88" spans="2:4" x14ac:dyDescent="0.3">
      <c r="B88">
        <f t="shared" si="1"/>
        <v>-6.0999999999999792</v>
      </c>
      <c r="C88" s="14">
        <v>-7335.4580099998675</v>
      </c>
      <c r="D88" s="14"/>
    </row>
    <row r="89" spans="2:4" x14ac:dyDescent="0.3">
      <c r="B89">
        <f t="shared" si="1"/>
        <v>-6.0499999999999794</v>
      </c>
      <c r="C89" s="14">
        <v>-7022.4195628123734</v>
      </c>
      <c r="D89" s="14"/>
    </row>
    <row r="90" spans="2:4" x14ac:dyDescent="0.3">
      <c r="B90">
        <f t="shared" si="1"/>
        <v>-5.9999999999999796</v>
      </c>
      <c r="C90" s="14">
        <v>-6719.9999999998809</v>
      </c>
      <c r="D90" s="14"/>
    </row>
    <row r="91" spans="2:4" x14ac:dyDescent="0.3">
      <c r="B91">
        <f t="shared" si="1"/>
        <v>-5.9499999999999797</v>
      </c>
      <c r="C91" s="14">
        <v>-6427.9308121873864</v>
      </c>
      <c r="D91" s="14"/>
    </row>
    <row r="92" spans="2:4" x14ac:dyDescent="0.3">
      <c r="B92">
        <f t="shared" si="1"/>
        <v>-5.8999999999999799</v>
      </c>
      <c r="C92" s="14">
        <v>-6145.9479899998878</v>
      </c>
      <c r="D92" s="14"/>
    </row>
    <row r="93" spans="2:4" x14ac:dyDescent="0.3">
      <c r="B93">
        <f t="shared" si="1"/>
        <v>-5.8499999999999801</v>
      </c>
      <c r="C93" s="14">
        <v>-5873.7919865623935</v>
      </c>
      <c r="D93" s="14"/>
    </row>
    <row r="94" spans="2:4" x14ac:dyDescent="0.3">
      <c r="B94">
        <f t="shared" si="1"/>
        <v>-5.7999999999999803</v>
      </c>
      <c r="C94" s="14">
        <v>-5611.2076799998986</v>
      </c>
      <c r="D94" s="14"/>
    </row>
    <row r="95" spans="2:4" x14ac:dyDescent="0.3">
      <c r="B95">
        <f t="shared" si="1"/>
        <v>-5.7499999999999805</v>
      </c>
      <c r="C95" s="14">
        <v>-5357.9443359374027</v>
      </c>
      <c r="D95" s="14"/>
    </row>
    <row r="96" spans="2:4" x14ac:dyDescent="0.3">
      <c r="B96">
        <f t="shared" si="1"/>
        <v>-5.6999999999999806</v>
      </c>
      <c r="C96" s="14">
        <v>-5113.7555699999075</v>
      </c>
      <c r="D96" s="14"/>
    </row>
    <row r="97" spans="2:4" x14ac:dyDescent="0.3">
      <c r="B97">
        <f t="shared" si="1"/>
        <v>-5.6499999999999808</v>
      </c>
      <c r="C97" s="14">
        <v>-4878.3993103124112</v>
      </c>
      <c r="D97" s="14"/>
    </row>
    <row r="98" spans="2:4" x14ac:dyDescent="0.3">
      <c r="B98">
        <f t="shared" si="1"/>
        <v>-5.599999999999981</v>
      </c>
      <c r="C98" s="14">
        <v>-4651.637759999915</v>
      </c>
      <c r="D98" s="14"/>
    </row>
    <row r="99" spans="2:4" x14ac:dyDescent="0.3">
      <c r="B99">
        <f t="shared" si="1"/>
        <v>-5.5499999999999812</v>
      </c>
      <c r="C99" s="14">
        <v>-4433.2373596874195</v>
      </c>
      <c r="D99" s="14"/>
    </row>
    <row r="100" spans="2:4" x14ac:dyDescent="0.3">
      <c r="B100">
        <f t="shared" si="1"/>
        <v>-5.4999999999999813</v>
      </c>
      <c r="C100" s="14">
        <v>-4222.9687499999227</v>
      </c>
      <c r="D100" s="14"/>
    </row>
    <row r="101" spans="2:4" x14ac:dyDescent="0.3">
      <c r="B101">
        <f t="shared" si="1"/>
        <v>-5.4499999999999815</v>
      </c>
      <c r="C101" s="14">
        <v>-4020.6067340624259</v>
      </c>
      <c r="D101" s="14"/>
    </row>
    <row r="102" spans="2:4" x14ac:dyDescent="0.3">
      <c r="B102">
        <f t="shared" si="1"/>
        <v>-5.3999999999999817</v>
      </c>
      <c r="C102" s="14">
        <v>-3825.9302399999297</v>
      </c>
      <c r="D102" s="14"/>
    </row>
    <row r="103" spans="2:4" x14ac:dyDescent="0.3">
      <c r="B103">
        <f t="shared" si="1"/>
        <v>-5.3499999999999819</v>
      </c>
      <c r="C103" s="14">
        <v>-3638.7222834374338</v>
      </c>
      <c r="D103" s="14"/>
    </row>
    <row r="104" spans="2:4" x14ac:dyDescent="0.3">
      <c r="B104">
        <f t="shared" si="1"/>
        <v>-5.2999999999999821</v>
      </c>
      <c r="C104" s="14">
        <v>-3458.7699299999372</v>
      </c>
      <c r="D104" s="14"/>
    </row>
    <row r="105" spans="2:4" x14ac:dyDescent="0.3">
      <c r="B105">
        <f t="shared" si="1"/>
        <v>-5.2499999999999822</v>
      </c>
      <c r="C105" s="14">
        <v>-3285.86425781244</v>
      </c>
      <c r="D105" s="14"/>
    </row>
    <row r="106" spans="2:4" x14ac:dyDescent="0.3">
      <c r="B106">
        <f t="shared" si="1"/>
        <v>-5.1999999999999824</v>
      </c>
      <c r="C106" s="14">
        <v>-3119.8003199999425</v>
      </c>
      <c r="D106" s="14"/>
    </row>
    <row r="107" spans="2:4" x14ac:dyDescent="0.3">
      <c r="B107">
        <f t="shared" si="1"/>
        <v>-5.1499999999999826</v>
      </c>
      <c r="C107" s="14">
        <v>-2960.3771071874453</v>
      </c>
      <c r="D107" s="14"/>
    </row>
    <row r="108" spans="2:4" x14ac:dyDescent="0.3">
      <c r="B108">
        <f t="shared" si="1"/>
        <v>-5.0999999999999828</v>
      </c>
      <c r="C108" s="14">
        <v>-2807.3975099999484</v>
      </c>
      <c r="D108" s="14"/>
    </row>
    <row r="109" spans="2:4" x14ac:dyDescent="0.3">
      <c r="B109">
        <f t="shared" si="1"/>
        <v>-5.0499999999999829</v>
      </c>
      <c r="C109" s="14">
        <v>-2660.6682815624508</v>
      </c>
      <c r="D109" s="14"/>
    </row>
    <row r="110" spans="2:4" x14ac:dyDescent="0.3">
      <c r="B110">
        <f t="shared" si="1"/>
        <v>-4.9999999999999831</v>
      </c>
      <c r="C110" s="14">
        <v>-2519.9999999999532</v>
      </c>
      <c r="D110" s="14"/>
    </row>
    <row r="111" spans="2:4" x14ac:dyDescent="0.3">
      <c r="B111">
        <f t="shared" si="1"/>
        <v>-4.9499999999999833</v>
      </c>
      <c r="C111" s="14">
        <v>-2385.2070309374553</v>
      </c>
      <c r="D111" s="14"/>
    </row>
    <row r="112" spans="2:4" x14ac:dyDescent="0.3">
      <c r="B112">
        <f t="shared" si="1"/>
        <v>-4.8999999999999835</v>
      </c>
      <c r="C112" s="14">
        <v>-2256.1074899999585</v>
      </c>
      <c r="D112" s="14"/>
    </row>
    <row r="113" spans="2:4" x14ac:dyDescent="0.3">
      <c r="B113">
        <f t="shared" si="1"/>
        <v>-4.8499999999999837</v>
      </c>
      <c r="C113" s="14">
        <v>-2132.5232053124605</v>
      </c>
      <c r="D113" s="14"/>
    </row>
    <row r="114" spans="2:4" x14ac:dyDescent="0.3">
      <c r="B114">
        <f t="shared" si="1"/>
        <v>-4.7999999999999838</v>
      </c>
      <c r="C114" s="14">
        <v>-2014.279679999963</v>
      </c>
      <c r="D114" s="14"/>
    </row>
    <row r="115" spans="2:4" x14ac:dyDescent="0.3">
      <c r="B115">
        <f t="shared" si="1"/>
        <v>-4.749999999999984</v>
      </c>
      <c r="C115" s="14">
        <v>-1901.2060546874645</v>
      </c>
      <c r="D115" s="14"/>
    </row>
    <row r="116" spans="2:4" x14ac:dyDescent="0.3">
      <c r="B116">
        <f t="shared" si="1"/>
        <v>-4.6999999999999842</v>
      </c>
      <c r="C116" s="14">
        <v>-1793.1350699999664</v>
      </c>
      <c r="D116" s="14"/>
    </row>
    <row r="117" spans="2:4" x14ac:dyDescent="0.3">
      <c r="B117">
        <f t="shared" si="1"/>
        <v>-4.6499999999999844</v>
      </c>
      <c r="C117" s="14">
        <v>-1689.9030290624682</v>
      </c>
      <c r="D117" s="14"/>
    </row>
    <row r="118" spans="2:4" x14ac:dyDescent="0.3">
      <c r="B118">
        <f t="shared" si="1"/>
        <v>-4.5999999999999845</v>
      </c>
      <c r="C118" s="14">
        <v>-1591.3497599999705</v>
      </c>
      <c r="D118" s="14"/>
    </row>
    <row r="119" spans="2:4" x14ac:dyDescent="0.3">
      <c r="B119">
        <f t="shared" si="1"/>
        <v>-4.5499999999999847</v>
      </c>
      <c r="C119" s="14">
        <v>-1497.3185784374721</v>
      </c>
      <c r="D119" s="14"/>
    </row>
    <row r="120" spans="2:4" x14ac:dyDescent="0.3">
      <c r="B120">
        <f t="shared" si="1"/>
        <v>-4.4999999999999849</v>
      </c>
      <c r="C120" s="14">
        <v>-1407.6562499999739</v>
      </c>
      <c r="D120" s="14"/>
    </row>
    <row r="121" spans="2:4" x14ac:dyDescent="0.3">
      <c r="B121">
        <f t="shared" si="1"/>
        <v>-4.4499999999999851</v>
      </c>
      <c r="C121" s="14">
        <v>-1322.2129528124751</v>
      </c>
      <c r="D121" s="14"/>
    </row>
    <row r="122" spans="2:4" x14ac:dyDescent="0.3">
      <c r="B122">
        <f t="shared" si="1"/>
        <v>-4.3999999999999853</v>
      </c>
      <c r="C122" s="14">
        <v>-1240.8422399999768</v>
      </c>
      <c r="D122" s="14"/>
    </row>
    <row r="123" spans="2:4" x14ac:dyDescent="0.3">
      <c r="B123">
        <f t="shared" si="1"/>
        <v>-4.3499999999999854</v>
      </c>
      <c r="C123" s="14">
        <v>-1163.4010021874778</v>
      </c>
      <c r="D123" s="14"/>
    </row>
    <row r="124" spans="2:4" x14ac:dyDescent="0.3">
      <c r="B124">
        <f t="shared" si="1"/>
        <v>-4.2999999999999856</v>
      </c>
      <c r="C124" s="14">
        <v>-1089.7494299999796</v>
      </c>
      <c r="D124" s="14"/>
    </row>
    <row r="125" spans="2:4" x14ac:dyDescent="0.3">
      <c r="B125">
        <f t="shared" si="1"/>
        <v>-4.2499999999999858</v>
      </c>
      <c r="C125" s="14">
        <v>-1019.7509765624807</v>
      </c>
      <c r="D125" s="14"/>
    </row>
    <row r="126" spans="2:4" x14ac:dyDescent="0.3">
      <c r="B126">
        <f t="shared" si="1"/>
        <v>-4.199999999999986</v>
      </c>
      <c r="C126" s="14">
        <v>-953.27231999998207</v>
      </c>
      <c r="D126" s="14"/>
    </row>
    <row r="127" spans="2:4" x14ac:dyDescent="0.3">
      <c r="B127">
        <f t="shared" si="1"/>
        <v>-4.1499999999999861</v>
      </c>
      <c r="C127" s="14">
        <v>-890.18332593748323</v>
      </c>
      <c r="D127" s="14"/>
    </row>
    <row r="128" spans="2:4" x14ac:dyDescent="0.3">
      <c r="B128">
        <f t="shared" si="1"/>
        <v>-4.0999999999999863</v>
      </c>
      <c r="C128" s="14">
        <v>-830.35700999998414</v>
      </c>
      <c r="D128" s="14"/>
    </row>
    <row r="129" spans="2:4" x14ac:dyDescent="0.3">
      <c r="B129">
        <f t="shared" si="1"/>
        <v>-4.0499999999999865</v>
      </c>
      <c r="C129" s="14">
        <v>-773.66950031248507</v>
      </c>
      <c r="D129" s="14"/>
    </row>
    <row r="130" spans="2:4" x14ac:dyDescent="0.3">
      <c r="B130">
        <f t="shared" si="1"/>
        <v>-3.9999999999999867</v>
      </c>
      <c r="C130" s="14">
        <v>-719.99999999998613</v>
      </c>
      <c r="D130" s="14"/>
    </row>
    <row r="131" spans="2:4" x14ac:dyDescent="0.3">
      <c r="B131">
        <f t="shared" si="1"/>
        <v>-3.9499999999999869</v>
      </c>
      <c r="C131" s="14">
        <v>-669.2307496874871</v>
      </c>
      <c r="D131" s="14"/>
    </row>
    <row r="132" spans="2:4" x14ac:dyDescent="0.3">
      <c r="B132">
        <f t="shared" si="1"/>
        <v>-3.899999999999987</v>
      </c>
      <c r="C132" s="14">
        <v>-621.24698999998793</v>
      </c>
      <c r="D132" s="14"/>
    </row>
    <row r="133" spans="2:4" x14ac:dyDescent="0.3">
      <c r="B133">
        <f t="shared" si="1"/>
        <v>-3.8499999999999872</v>
      </c>
      <c r="C133" s="14">
        <v>-575.93692406248886</v>
      </c>
      <c r="D133" s="14"/>
    </row>
    <row r="134" spans="2:4" x14ac:dyDescent="0.3">
      <c r="B134">
        <f t="shared" si="1"/>
        <v>-3.7999999999999874</v>
      </c>
      <c r="C134" s="14">
        <v>-533.19167999998945</v>
      </c>
      <c r="D134" s="14"/>
    </row>
    <row r="135" spans="2:4" x14ac:dyDescent="0.3">
      <c r="B135">
        <f t="shared" si="1"/>
        <v>-3.7499999999999876</v>
      </c>
      <c r="C135" s="14">
        <v>-492.90527343749039</v>
      </c>
      <c r="D135" s="14"/>
    </row>
    <row r="136" spans="2:4" x14ac:dyDescent="0.3">
      <c r="B136">
        <f t="shared" si="1"/>
        <v>-3.6999999999999877</v>
      </c>
      <c r="C136" s="14">
        <v>-454.97456999999088</v>
      </c>
      <c r="D136" s="14"/>
    </row>
    <row r="137" spans="2:4" x14ac:dyDescent="0.3">
      <c r="B137">
        <f t="shared" si="1"/>
        <v>-3.6499999999999879</v>
      </c>
      <c r="C137" s="14">
        <v>-419.2992478124915</v>
      </c>
      <c r="D137" s="14"/>
    </row>
    <row r="138" spans="2:4" x14ac:dyDescent="0.3">
      <c r="B138">
        <f t="shared" si="1"/>
        <v>-3.5999999999999881</v>
      </c>
      <c r="C138" s="14">
        <v>-385.78175999999223</v>
      </c>
      <c r="D138" s="14"/>
    </row>
    <row r="139" spans="2:4" x14ac:dyDescent="0.3">
      <c r="B139">
        <f t="shared" ref="B139:B202" si="2">B138+$E$4</f>
        <v>-3.5499999999999883</v>
      </c>
      <c r="C139" s="14">
        <v>-354.32729718749295</v>
      </c>
      <c r="D139" s="14"/>
    </row>
    <row r="140" spans="2:4" x14ac:dyDescent="0.3">
      <c r="B140">
        <f t="shared" si="2"/>
        <v>-3.4999999999999885</v>
      </c>
      <c r="C140" s="14">
        <v>-324.84374999999346</v>
      </c>
      <c r="D140" s="14"/>
    </row>
    <row r="141" spans="2:4" x14ac:dyDescent="0.3">
      <c r="B141">
        <f t="shared" si="2"/>
        <v>-3.4499999999999886</v>
      </c>
      <c r="C141" s="14">
        <v>-297.24167156249393</v>
      </c>
      <c r="D141" s="14"/>
    </row>
    <row r="142" spans="2:4" x14ac:dyDescent="0.3">
      <c r="B142">
        <f t="shared" si="2"/>
        <v>-3.3999999999999888</v>
      </c>
      <c r="C142" s="14">
        <v>-271.43423999999442</v>
      </c>
      <c r="D142" s="14"/>
    </row>
    <row r="143" spans="2:4" x14ac:dyDescent="0.3">
      <c r="B143">
        <f t="shared" si="2"/>
        <v>-3.349999999999989</v>
      </c>
      <c r="C143" s="14">
        <v>-247.33722093749483</v>
      </c>
      <c r="D143" s="14"/>
    </row>
    <row r="144" spans="2:4" x14ac:dyDescent="0.3">
      <c r="B144">
        <f t="shared" si="2"/>
        <v>-3.2999999999999892</v>
      </c>
      <c r="C144" s="14">
        <v>-224.86892999999526</v>
      </c>
      <c r="D144" s="14"/>
    </row>
    <row r="145" spans="2:4" x14ac:dyDescent="0.3">
      <c r="B145">
        <f t="shared" si="2"/>
        <v>-3.2499999999999893</v>
      </c>
      <c r="C145" s="14">
        <v>-203.95019531249568</v>
      </c>
      <c r="D145" s="14"/>
    </row>
    <row r="146" spans="2:4" x14ac:dyDescent="0.3">
      <c r="B146">
        <f t="shared" si="2"/>
        <v>-3.1999999999999895</v>
      </c>
      <c r="C146" s="14">
        <v>-184.50431999999608</v>
      </c>
      <c r="D146" s="14"/>
    </row>
    <row r="147" spans="2:4" x14ac:dyDescent="0.3">
      <c r="B147">
        <f t="shared" si="2"/>
        <v>-3.1499999999999897</v>
      </c>
      <c r="C147" s="14">
        <v>-166.45704468749642</v>
      </c>
      <c r="D147" s="14"/>
    </row>
    <row r="148" spans="2:4" x14ac:dyDescent="0.3">
      <c r="B148">
        <f t="shared" si="2"/>
        <v>-3.0999999999999899</v>
      </c>
      <c r="C148" s="14">
        <v>-149.73650999999677</v>
      </c>
      <c r="D148" s="14"/>
    </row>
    <row r="149" spans="2:4" x14ac:dyDescent="0.3">
      <c r="B149">
        <f t="shared" si="2"/>
        <v>-3.0499999999999901</v>
      </c>
      <c r="C149" s="14">
        <v>-134.27321906249708</v>
      </c>
      <c r="D149" s="14"/>
    </row>
    <row r="150" spans="2:4" x14ac:dyDescent="0.3">
      <c r="B150">
        <f t="shared" si="2"/>
        <v>-2.9999999999999902</v>
      </c>
      <c r="C150" s="14">
        <v>-119.99999999999731</v>
      </c>
      <c r="D150" s="14"/>
    </row>
    <row r="151" spans="2:4" x14ac:dyDescent="0.3">
      <c r="B151">
        <f t="shared" si="2"/>
        <v>-2.9499999999999904</v>
      </c>
      <c r="C151" s="14">
        <v>-106.85196843749759</v>
      </c>
      <c r="D151" s="14"/>
    </row>
    <row r="152" spans="2:4" x14ac:dyDescent="0.3">
      <c r="B152">
        <f t="shared" si="2"/>
        <v>-2.8999999999999906</v>
      </c>
      <c r="C152" s="14">
        <v>-94.766489999997816</v>
      </c>
      <c r="D152" s="14"/>
    </row>
    <row r="153" spans="2:4" x14ac:dyDescent="0.3">
      <c r="B153">
        <f t="shared" si="2"/>
        <v>-2.8499999999999908</v>
      </c>
      <c r="C153" s="14">
        <v>-83.683142812498033</v>
      </c>
      <c r="D153" s="14"/>
    </row>
    <row r="154" spans="2:4" x14ac:dyDescent="0.3">
      <c r="B154">
        <f t="shared" si="2"/>
        <v>-2.7999999999999909</v>
      </c>
      <c r="C154" s="14">
        <v>-73.543679999998233</v>
      </c>
      <c r="D154" s="14"/>
    </row>
    <row r="155" spans="2:4" x14ac:dyDescent="0.3">
      <c r="B155">
        <f t="shared" si="2"/>
        <v>-2.7499999999999911</v>
      </c>
      <c r="C155" s="14">
        <v>-64.291992187498437</v>
      </c>
      <c r="D155" s="14"/>
    </row>
    <row r="156" spans="2:4" x14ac:dyDescent="0.3">
      <c r="B156">
        <f t="shared" si="2"/>
        <v>-2.6999999999999913</v>
      </c>
      <c r="C156" s="14">
        <v>-55.874069999998596</v>
      </c>
      <c r="D156" s="14"/>
    </row>
    <row r="157" spans="2:4" x14ac:dyDescent="0.3">
      <c r="B157">
        <f t="shared" si="2"/>
        <v>-2.6499999999999915</v>
      </c>
      <c r="C157" s="14">
        <v>-48.237966562498755</v>
      </c>
      <c r="D157" s="14"/>
    </row>
    <row r="158" spans="2:4" x14ac:dyDescent="0.3">
      <c r="B158">
        <f t="shared" si="2"/>
        <v>-2.5999999999999917</v>
      </c>
      <c r="C158" s="14">
        <v>-41.333759999998904</v>
      </c>
      <c r="D158" s="14"/>
    </row>
    <row r="159" spans="2:4" x14ac:dyDescent="0.3">
      <c r="B159">
        <f t="shared" si="2"/>
        <v>-2.5499999999999918</v>
      </c>
      <c r="C159" s="14">
        <v>-35.113515937499052</v>
      </c>
      <c r="D159" s="14"/>
    </row>
    <row r="160" spans="2:4" x14ac:dyDescent="0.3">
      <c r="B160">
        <f t="shared" si="2"/>
        <v>-2.499999999999992</v>
      </c>
      <c r="C160" s="14">
        <v>-29.531249999999158</v>
      </c>
      <c r="D160" s="14"/>
    </row>
    <row r="161" spans="2:4" x14ac:dyDescent="0.3">
      <c r="B161">
        <f t="shared" si="2"/>
        <v>-2.4499999999999922</v>
      </c>
      <c r="C161" s="14">
        <v>-24.542890312499267</v>
      </c>
      <c r="D161" s="14"/>
    </row>
    <row r="162" spans="2:4" x14ac:dyDescent="0.3">
      <c r="B162">
        <f t="shared" si="2"/>
        <v>-2.3999999999999924</v>
      </c>
      <c r="C162" s="14">
        <v>-20.106239999999364</v>
      </c>
      <c r="D162" s="14"/>
    </row>
    <row r="163" spans="2:4" x14ac:dyDescent="0.3">
      <c r="B163">
        <f t="shared" si="2"/>
        <v>-2.3499999999999925</v>
      </c>
      <c r="C163" s="14">
        <v>-16.180939687499468</v>
      </c>
      <c r="D163" s="14"/>
    </row>
    <row r="164" spans="2:4" x14ac:dyDescent="0.3">
      <c r="B164">
        <f t="shared" si="2"/>
        <v>-2.2999999999999927</v>
      </c>
      <c r="C164" s="14">
        <v>-12.728429999999516</v>
      </c>
      <c r="D164" s="14"/>
    </row>
    <row r="165" spans="2:4" x14ac:dyDescent="0.3">
      <c r="B165">
        <f t="shared" si="2"/>
        <v>-2.2499999999999929</v>
      </c>
      <c r="C165" s="14">
        <v>-9.7119140624996021</v>
      </c>
      <c r="D165" s="14"/>
    </row>
    <row r="166" spans="2:4" x14ac:dyDescent="0.3">
      <c r="B166">
        <f t="shared" si="2"/>
        <v>-2.1999999999999931</v>
      </c>
      <c r="C166" s="14">
        <v>-7.0963199999996682</v>
      </c>
      <c r="D166" s="14"/>
    </row>
    <row r="167" spans="2:4" x14ac:dyDescent="0.3">
      <c r="B167">
        <f t="shared" si="2"/>
        <v>-2.1499999999999932</v>
      </c>
      <c r="C167" s="14">
        <v>-4.8482634374997247</v>
      </c>
      <c r="D167" s="14"/>
    </row>
    <row r="168" spans="2:4" x14ac:dyDescent="0.3">
      <c r="B168">
        <f t="shared" si="2"/>
        <v>-2.0999999999999934</v>
      </c>
      <c r="C168" s="14">
        <v>-2.9360099999997722</v>
      </c>
      <c r="D168" s="14"/>
    </row>
    <row r="169" spans="2:4" x14ac:dyDescent="0.3">
      <c r="B169">
        <f t="shared" si="2"/>
        <v>-2.0499999999999936</v>
      </c>
      <c r="C169" s="14">
        <v>-1.3294378124998119</v>
      </c>
      <c r="D169" s="14"/>
    </row>
    <row r="170" spans="2:4" x14ac:dyDescent="0.3">
      <c r="B170">
        <f t="shared" si="2"/>
        <v>-1.9999999999999936</v>
      </c>
      <c r="C170" s="14">
        <v>1.5720758028692217E-13</v>
      </c>
      <c r="D170" s="14"/>
    </row>
    <row r="171" spans="2:4" x14ac:dyDescent="0.3">
      <c r="B171">
        <f t="shared" si="2"/>
        <v>-1.9499999999999935</v>
      </c>
      <c r="C171" s="14">
        <v>1.0793128125001257</v>
      </c>
      <c r="D171" s="14"/>
    </row>
    <row r="172" spans="2:4" x14ac:dyDescent="0.3">
      <c r="B172">
        <f t="shared" si="2"/>
        <v>-1.8999999999999935</v>
      </c>
      <c r="C172" s="14">
        <v>1.9340100000000993</v>
      </c>
      <c r="D172" s="14"/>
    </row>
    <row r="173" spans="2:4" x14ac:dyDescent="0.3">
      <c r="B173">
        <f t="shared" si="2"/>
        <v>-1.8499999999999934</v>
      </c>
      <c r="C173" s="14">
        <v>2.5881384375000742</v>
      </c>
      <c r="D173" s="14"/>
    </row>
    <row r="174" spans="2:4" x14ac:dyDescent="0.3">
      <c r="B174">
        <f t="shared" si="2"/>
        <v>-1.7999999999999934</v>
      </c>
      <c r="C174" s="14">
        <v>3.0643200000000528</v>
      </c>
      <c r="D174" s="14"/>
    </row>
    <row r="175" spans="2:4" x14ac:dyDescent="0.3">
      <c r="B175">
        <f t="shared" si="2"/>
        <v>-1.7499999999999933</v>
      </c>
      <c r="C175" s="14">
        <v>3.3837890625000373</v>
      </c>
      <c r="D175" s="14"/>
    </row>
    <row r="176" spans="2:4" x14ac:dyDescent="0.3">
      <c r="B176">
        <f t="shared" si="2"/>
        <v>-1.6999999999999933</v>
      </c>
      <c r="C176" s="14">
        <v>3.5664300000000155</v>
      </c>
      <c r="D176" s="14"/>
    </row>
    <row r="177" spans="2:4" x14ac:dyDescent="0.3">
      <c r="B177">
        <f t="shared" si="2"/>
        <v>-1.6499999999999932</v>
      </c>
      <c r="C177" s="14">
        <v>3.6308146875000009</v>
      </c>
      <c r="D177" s="14"/>
    </row>
    <row r="178" spans="2:4" x14ac:dyDescent="0.3">
      <c r="B178">
        <f t="shared" si="2"/>
        <v>-1.5999999999999932</v>
      </c>
      <c r="C178" s="14">
        <v>3.5942399999999859</v>
      </c>
      <c r="D178" s="14"/>
    </row>
    <row r="179" spans="2:4" x14ac:dyDescent="0.3">
      <c r="B179">
        <f t="shared" si="2"/>
        <v>-1.5499999999999932</v>
      </c>
      <c r="C179" s="14">
        <v>3.4727653124999787</v>
      </c>
      <c r="D179" s="14"/>
    </row>
    <row r="180" spans="2:4" x14ac:dyDescent="0.3">
      <c r="B180">
        <f t="shared" si="2"/>
        <v>-1.4999999999999931</v>
      </c>
      <c r="C180" s="14">
        <v>3.2812499999999707</v>
      </c>
      <c r="D180" s="14"/>
    </row>
    <row r="181" spans="2:4" x14ac:dyDescent="0.3">
      <c r="B181">
        <f t="shared" si="2"/>
        <v>-1.4499999999999931</v>
      </c>
      <c r="C181" s="14">
        <v>3.0333909374999628</v>
      </c>
      <c r="D181" s="14"/>
    </row>
    <row r="182" spans="2:4" x14ac:dyDescent="0.3">
      <c r="B182">
        <f t="shared" si="2"/>
        <v>-1.399999999999993</v>
      </c>
      <c r="C182" s="14">
        <v>2.7417599999999576</v>
      </c>
      <c r="D182" s="14"/>
    </row>
    <row r="183" spans="2:4" x14ac:dyDescent="0.3">
      <c r="B183">
        <f t="shared" si="2"/>
        <v>-1.349999999999993</v>
      </c>
      <c r="C183" s="14">
        <v>2.4178415624999534</v>
      </c>
      <c r="D183" s="14"/>
    </row>
    <row r="184" spans="2:4" x14ac:dyDescent="0.3">
      <c r="B184">
        <f t="shared" si="2"/>
        <v>-1.2999999999999929</v>
      </c>
      <c r="C184" s="14">
        <v>2.0720699999999503</v>
      </c>
      <c r="D184" s="14"/>
    </row>
    <row r="185" spans="2:4" x14ac:dyDescent="0.3">
      <c r="B185">
        <f t="shared" si="2"/>
        <v>-1.2499999999999929</v>
      </c>
      <c r="C185" s="14">
        <v>1.7138671874999485</v>
      </c>
      <c r="D185" s="14"/>
    </row>
    <row r="186" spans="2:4" x14ac:dyDescent="0.3">
      <c r="B186">
        <f t="shared" si="2"/>
        <v>-1.1999999999999929</v>
      </c>
      <c r="C186" s="14">
        <v>1.3516799999999494</v>
      </c>
      <c r="D186" s="14"/>
    </row>
    <row r="187" spans="2:4" x14ac:dyDescent="0.3">
      <c r="B187">
        <f t="shared" si="2"/>
        <v>-1.1499999999999928</v>
      </c>
      <c r="C187" s="14">
        <v>0.99301781249994914</v>
      </c>
      <c r="D187" s="14"/>
    </row>
    <row r="188" spans="2:4" x14ac:dyDescent="0.3">
      <c r="B188">
        <f t="shared" si="2"/>
        <v>-1.0999999999999928</v>
      </c>
      <c r="C188" s="14">
        <v>0.64448999999995049</v>
      </c>
      <c r="D188" s="14"/>
    </row>
    <row r="189" spans="2:4" x14ac:dyDescent="0.3">
      <c r="B189">
        <f t="shared" si="2"/>
        <v>-1.0499999999999927</v>
      </c>
      <c r="C189" s="14">
        <v>0.31184343749995325</v>
      </c>
      <c r="D189" s="14"/>
    </row>
    <row r="190" spans="2:4" x14ac:dyDescent="0.3">
      <c r="B190">
        <f t="shared" si="2"/>
        <v>-0.99999999999999267</v>
      </c>
      <c r="C190" s="14">
        <v>-4.4408920985006262E-14</v>
      </c>
      <c r="D190" s="14"/>
    </row>
    <row r="191" spans="2:4" x14ac:dyDescent="0.3">
      <c r="B191">
        <f t="shared" si="2"/>
        <v>-0.94999999999999263</v>
      </c>
      <c r="C191" s="14">
        <v>-0.28690593750004068</v>
      </c>
      <c r="D191" s="14"/>
    </row>
    <row r="192" spans="2:4" x14ac:dyDescent="0.3">
      <c r="B192">
        <f t="shared" si="2"/>
        <v>-0.89999999999999258</v>
      </c>
      <c r="C192" s="14">
        <v>-0.545490000000036</v>
      </c>
      <c r="D192" s="14"/>
    </row>
    <row r="193" spans="2:4" x14ac:dyDescent="0.3">
      <c r="B193">
        <f t="shared" si="2"/>
        <v>-0.84999999999999254</v>
      </c>
      <c r="C193" s="14">
        <v>-0.77308031250003184</v>
      </c>
      <c r="D193" s="14"/>
    </row>
    <row r="194" spans="2:4" x14ac:dyDescent="0.3">
      <c r="B194">
        <f t="shared" si="2"/>
        <v>-0.79999999999999249</v>
      </c>
      <c r="C194" s="14">
        <v>-0.96768000000002719</v>
      </c>
      <c r="D194" s="14"/>
    </row>
    <row r="195" spans="2:4" x14ac:dyDescent="0.3">
      <c r="B195">
        <f t="shared" si="2"/>
        <v>-0.74999999999999245</v>
      </c>
      <c r="C195" s="14">
        <v>-1.1279296875000218</v>
      </c>
      <c r="D195" s="14"/>
    </row>
    <row r="196" spans="2:4" x14ac:dyDescent="0.3">
      <c r="B196">
        <f t="shared" si="2"/>
        <v>-0.69999999999999241</v>
      </c>
      <c r="C196" s="14">
        <v>-1.2530700000000161</v>
      </c>
      <c r="D196" s="14"/>
    </row>
    <row r="197" spans="2:4" x14ac:dyDescent="0.3">
      <c r="B197">
        <f t="shared" si="2"/>
        <v>-0.64999999999999236</v>
      </c>
      <c r="C197" s="14">
        <v>-1.342904062500011</v>
      </c>
      <c r="D197" s="14"/>
    </row>
    <row r="198" spans="2:4" x14ac:dyDescent="0.3">
      <c r="B198">
        <f t="shared" si="2"/>
        <v>-0.59999999999999232</v>
      </c>
      <c r="C198" s="14">
        <v>-1.3977600000000057</v>
      </c>
      <c r="D198" s="14"/>
    </row>
    <row r="199" spans="2:4" x14ac:dyDescent="0.3">
      <c r="B199">
        <f t="shared" si="2"/>
        <v>-0.54999999999999227</v>
      </c>
      <c r="C199" s="14">
        <v>-1.4184534375000006</v>
      </c>
      <c r="D199" s="14"/>
    </row>
    <row r="200" spans="2:4" x14ac:dyDescent="0.3">
      <c r="B200">
        <f t="shared" si="2"/>
        <v>-0.49999999999999228</v>
      </c>
      <c r="C200" s="14">
        <v>-1.4062499999999956</v>
      </c>
      <c r="D200" s="14"/>
    </row>
    <row r="201" spans="2:4" x14ac:dyDescent="0.3">
      <c r="B201">
        <f t="shared" si="2"/>
        <v>-0.4499999999999923</v>
      </c>
      <c r="C201" s="14">
        <v>-1.3628278124999911</v>
      </c>
      <c r="D201" s="14"/>
    </row>
    <row r="202" spans="2:4" x14ac:dyDescent="0.3">
      <c r="B202">
        <f t="shared" si="2"/>
        <v>-0.39999999999999231</v>
      </c>
      <c r="C202" s="14">
        <v>-1.2902399999999867</v>
      </c>
      <c r="D202" s="14"/>
    </row>
    <row r="203" spans="2:4" x14ac:dyDescent="0.3">
      <c r="B203">
        <f t="shared" ref="B203:B266" si="3">B202+$E$4</f>
        <v>-0.34999999999999232</v>
      </c>
      <c r="C203" s="14">
        <v>-1.1908771874999828</v>
      </c>
      <c r="D203" s="14"/>
    </row>
    <row r="204" spans="2:4" x14ac:dyDescent="0.3">
      <c r="B204">
        <f t="shared" si="3"/>
        <v>-0.29999999999999233</v>
      </c>
      <c r="C204" s="14">
        <v>-1.0674299999999795</v>
      </c>
      <c r="D204" s="14"/>
    </row>
    <row r="205" spans="2:4" x14ac:dyDescent="0.3">
      <c r="B205">
        <f t="shared" si="3"/>
        <v>-0.24999999999999234</v>
      </c>
      <c r="C205" s="14">
        <v>-0.92285156249997635</v>
      </c>
      <c r="D205" s="14"/>
    </row>
    <row r="206" spans="2:4" x14ac:dyDescent="0.3">
      <c r="B206">
        <f t="shared" si="3"/>
        <v>-0.19999999999999235</v>
      </c>
      <c r="C206" s="14">
        <v>-0.76031999999997391</v>
      </c>
      <c r="D206" s="14"/>
    </row>
    <row r="207" spans="2:4" x14ac:dyDescent="0.3">
      <c r="B207">
        <f t="shared" si="3"/>
        <v>-0.14999999999999236</v>
      </c>
      <c r="C207" s="14">
        <v>-0.58320093749997204</v>
      </c>
      <c r="D207" s="14"/>
    </row>
    <row r="208" spans="2:4" x14ac:dyDescent="0.3">
      <c r="B208">
        <f t="shared" si="3"/>
        <v>-9.9999999999992359E-2</v>
      </c>
      <c r="C208" s="14">
        <v>-0.39500999999997055</v>
      </c>
      <c r="D208" s="14"/>
    </row>
    <row r="209" spans="2:4" x14ac:dyDescent="0.3">
      <c r="B209">
        <f t="shared" si="3"/>
        <v>-4.9999999999992356E-2</v>
      </c>
      <c r="C209" s="14">
        <v>-0.1993753124999697</v>
      </c>
      <c r="D209" s="14"/>
    </row>
    <row r="210" spans="2:4" x14ac:dyDescent="0.3">
      <c r="B210">
        <f t="shared" si="3"/>
        <v>7.6466610821057657E-15</v>
      </c>
      <c r="C210" s="14">
        <v>3.0586644328423063E-14</v>
      </c>
      <c r="D210" s="14"/>
    </row>
    <row r="211" spans="2:4" x14ac:dyDescent="0.3">
      <c r="B211">
        <f t="shared" si="3"/>
        <v>5.0000000000007649E-2</v>
      </c>
      <c r="C211" s="14">
        <v>0.19937531250003032</v>
      </c>
      <c r="D211" s="14"/>
    </row>
    <row r="212" spans="2:4" x14ac:dyDescent="0.3">
      <c r="B212">
        <f t="shared" si="3"/>
        <v>0.10000000000000765</v>
      </c>
      <c r="C212" s="14">
        <v>0.39501000000002945</v>
      </c>
      <c r="D212" s="14"/>
    </row>
    <row r="213" spans="2:4" x14ac:dyDescent="0.3">
      <c r="B213">
        <f t="shared" si="3"/>
        <v>0.15000000000000765</v>
      </c>
      <c r="C213" s="14">
        <v>0.5832009375000281</v>
      </c>
      <c r="D213" s="14"/>
    </row>
    <row r="214" spans="2:4" x14ac:dyDescent="0.3">
      <c r="B214">
        <f t="shared" si="3"/>
        <v>0.20000000000000767</v>
      </c>
      <c r="C214" s="14">
        <v>0.7603200000000262</v>
      </c>
      <c r="D214" s="14"/>
    </row>
    <row r="215" spans="2:4" x14ac:dyDescent="0.3">
      <c r="B215">
        <f t="shared" si="3"/>
        <v>0.25000000000000766</v>
      </c>
      <c r="C215" s="14">
        <v>0.92285156250002365</v>
      </c>
      <c r="D215" s="14"/>
    </row>
    <row r="216" spans="2:4" x14ac:dyDescent="0.3">
      <c r="B216">
        <f t="shared" si="3"/>
        <v>0.30000000000000765</v>
      </c>
      <c r="C216" s="14">
        <v>1.0674300000000205</v>
      </c>
      <c r="D216" s="14"/>
    </row>
    <row r="217" spans="2:4" x14ac:dyDescent="0.3">
      <c r="B217">
        <f t="shared" si="3"/>
        <v>0.35000000000000764</v>
      </c>
      <c r="C217" s="14">
        <v>1.190877187500017</v>
      </c>
      <c r="D217" s="14"/>
    </row>
    <row r="218" spans="2:4" x14ac:dyDescent="0.3">
      <c r="B218">
        <f t="shared" si="3"/>
        <v>0.40000000000000763</v>
      </c>
      <c r="C218" s="14">
        <v>1.2902400000000132</v>
      </c>
      <c r="D218" s="14"/>
    </row>
    <row r="219" spans="2:4" x14ac:dyDescent="0.3">
      <c r="B219">
        <f t="shared" si="3"/>
        <v>0.45000000000000762</v>
      </c>
      <c r="C219" s="14">
        <v>1.3628278125000088</v>
      </c>
      <c r="D219" s="14"/>
    </row>
    <row r="220" spans="2:4" x14ac:dyDescent="0.3">
      <c r="B220">
        <f t="shared" si="3"/>
        <v>0.50000000000000766</v>
      </c>
      <c r="C220" s="14">
        <v>1.4062500000000044</v>
      </c>
      <c r="D220" s="14"/>
    </row>
    <row r="221" spans="2:4" x14ac:dyDescent="0.3">
      <c r="B221">
        <f t="shared" si="3"/>
        <v>0.5500000000000077</v>
      </c>
      <c r="C221" s="14">
        <v>1.4184534374999993</v>
      </c>
      <c r="D221" s="14"/>
    </row>
    <row r="222" spans="2:4" x14ac:dyDescent="0.3">
      <c r="B222">
        <f t="shared" si="3"/>
        <v>0.60000000000000775</v>
      </c>
      <c r="C222" s="14">
        <v>1.3977599999999941</v>
      </c>
      <c r="D222" s="14"/>
    </row>
    <row r="223" spans="2:4" x14ac:dyDescent="0.3">
      <c r="B223">
        <f t="shared" si="3"/>
        <v>0.65000000000000779</v>
      </c>
      <c r="C223" s="14">
        <v>1.3429040624999886</v>
      </c>
      <c r="D223" s="14"/>
    </row>
    <row r="224" spans="2:4" x14ac:dyDescent="0.3">
      <c r="B224">
        <f t="shared" si="3"/>
        <v>0.70000000000000784</v>
      </c>
      <c r="C224" s="14">
        <v>1.2530699999999833</v>
      </c>
      <c r="D224" s="14"/>
    </row>
    <row r="225" spans="2:4" x14ac:dyDescent="0.3">
      <c r="B225">
        <f t="shared" si="3"/>
        <v>0.75000000000000788</v>
      </c>
      <c r="C225" s="14">
        <v>1.1279296874999778</v>
      </c>
      <c r="D225" s="14"/>
    </row>
    <row r="226" spans="2:4" x14ac:dyDescent="0.3">
      <c r="B226">
        <f t="shared" si="3"/>
        <v>0.80000000000000793</v>
      </c>
      <c r="C226" s="14">
        <v>0.96767999999997212</v>
      </c>
      <c r="D226" s="14"/>
    </row>
    <row r="227" spans="2:4" x14ac:dyDescent="0.3">
      <c r="B227">
        <f t="shared" si="3"/>
        <v>0.85000000000000797</v>
      </c>
      <c r="C227" s="14">
        <v>0.77308031249996612</v>
      </c>
      <c r="D227" s="14"/>
    </row>
    <row r="228" spans="2:4" x14ac:dyDescent="0.3">
      <c r="B228">
        <f t="shared" si="3"/>
        <v>0.90000000000000802</v>
      </c>
      <c r="C228" s="14">
        <v>0.54548999999996095</v>
      </c>
      <c r="D228" s="14"/>
    </row>
    <row r="229" spans="2:4" x14ac:dyDescent="0.3">
      <c r="B229">
        <f t="shared" si="3"/>
        <v>0.95000000000000806</v>
      </c>
      <c r="C229" s="14">
        <v>0.2869059374999563</v>
      </c>
      <c r="D229" s="14"/>
    </row>
    <row r="230" spans="2:4" x14ac:dyDescent="0.3">
      <c r="B230">
        <f t="shared" si="3"/>
        <v>1.000000000000008</v>
      </c>
      <c r="C230" s="14">
        <v>-4.7961634663806763E-14</v>
      </c>
      <c r="D230" s="14"/>
    </row>
    <row r="231" spans="2:4" x14ac:dyDescent="0.3">
      <c r="B231">
        <f t="shared" si="3"/>
        <v>1.050000000000008</v>
      </c>
      <c r="C231" s="14">
        <v>-0.31184343750005095</v>
      </c>
      <c r="D231" s="14"/>
    </row>
    <row r="232" spans="2:4" x14ac:dyDescent="0.3">
      <c r="B232">
        <f t="shared" si="3"/>
        <v>1.1000000000000081</v>
      </c>
      <c r="C232" s="14">
        <v>-0.6444900000000553</v>
      </c>
      <c r="D232" s="14"/>
    </row>
    <row r="233" spans="2:4" x14ac:dyDescent="0.3">
      <c r="B233">
        <f t="shared" si="3"/>
        <v>1.1500000000000081</v>
      </c>
      <c r="C233" s="14">
        <v>-0.9930178125000575</v>
      </c>
      <c r="D233" s="14"/>
    </row>
    <row r="234" spans="2:4" x14ac:dyDescent="0.3">
      <c r="B234">
        <f t="shared" si="3"/>
        <v>1.2000000000000082</v>
      </c>
      <c r="C234" s="14">
        <v>-1.3516800000000604</v>
      </c>
      <c r="D234" s="14"/>
    </row>
    <row r="235" spans="2:4" x14ac:dyDescent="0.3">
      <c r="B235">
        <f t="shared" si="3"/>
        <v>1.2500000000000082</v>
      </c>
      <c r="C235" s="14">
        <v>-1.7138671875000595</v>
      </c>
      <c r="D235" s="14"/>
    </row>
    <row r="236" spans="2:4" x14ac:dyDescent="0.3">
      <c r="B236">
        <f t="shared" si="3"/>
        <v>1.3000000000000083</v>
      </c>
      <c r="C236" s="14">
        <v>-2.0720700000000587</v>
      </c>
      <c r="D236" s="14"/>
    </row>
    <row r="237" spans="2:4" x14ac:dyDescent="0.3">
      <c r="B237">
        <f t="shared" si="3"/>
        <v>1.3500000000000083</v>
      </c>
      <c r="C237" s="14">
        <v>-2.4178415625000556</v>
      </c>
      <c r="D237" s="14"/>
    </row>
    <row r="238" spans="2:4" x14ac:dyDescent="0.3">
      <c r="B238">
        <f t="shared" si="3"/>
        <v>1.4000000000000083</v>
      </c>
      <c r="C238" s="14">
        <v>-2.7417600000000526</v>
      </c>
      <c r="D238" s="14"/>
    </row>
    <row r="239" spans="2:4" x14ac:dyDescent="0.3">
      <c r="B239">
        <f t="shared" si="3"/>
        <v>1.4500000000000084</v>
      </c>
      <c r="C239" s="14">
        <v>-3.0333909375000454</v>
      </c>
      <c r="D239" s="14"/>
    </row>
    <row r="240" spans="2:4" x14ac:dyDescent="0.3">
      <c r="B240">
        <f t="shared" si="3"/>
        <v>1.5000000000000084</v>
      </c>
      <c r="C240" s="14">
        <v>-3.2812500000000373</v>
      </c>
      <c r="D240" s="14"/>
    </row>
    <row r="241" spans="2:4" x14ac:dyDescent="0.3">
      <c r="B241">
        <f t="shared" si="3"/>
        <v>1.5500000000000085</v>
      </c>
      <c r="C241" s="14">
        <v>-3.4727653125000275</v>
      </c>
      <c r="D241" s="14"/>
    </row>
    <row r="242" spans="2:4" x14ac:dyDescent="0.3">
      <c r="B242">
        <f t="shared" si="3"/>
        <v>1.6000000000000085</v>
      </c>
      <c r="C242" s="14">
        <v>-3.5942400000000116</v>
      </c>
      <c r="D242" s="14"/>
    </row>
    <row r="243" spans="2:4" x14ac:dyDescent="0.3">
      <c r="B243">
        <f t="shared" si="3"/>
        <v>1.6500000000000086</v>
      </c>
      <c r="C243" s="14">
        <v>-3.6308146874999983</v>
      </c>
      <c r="D243" s="14"/>
    </row>
    <row r="244" spans="2:4" x14ac:dyDescent="0.3">
      <c r="B244">
        <f t="shared" si="3"/>
        <v>1.7000000000000086</v>
      </c>
      <c r="C244" s="14">
        <v>-3.5664299999999773</v>
      </c>
      <c r="D244" s="14"/>
    </row>
    <row r="245" spans="2:4" x14ac:dyDescent="0.3">
      <c r="B245">
        <f t="shared" si="3"/>
        <v>1.7500000000000087</v>
      </c>
      <c r="C245" s="14">
        <v>-3.3837890624999547</v>
      </c>
      <c r="D245" s="14"/>
    </row>
    <row r="246" spans="2:4" x14ac:dyDescent="0.3">
      <c r="B246">
        <f t="shared" si="3"/>
        <v>1.8000000000000087</v>
      </c>
      <c r="C246" s="14">
        <v>-3.0643199999999311</v>
      </c>
      <c r="D246" s="14"/>
    </row>
    <row r="247" spans="2:4" x14ac:dyDescent="0.3">
      <c r="B247">
        <f t="shared" si="3"/>
        <v>1.8500000000000087</v>
      </c>
      <c r="C247" s="14">
        <v>-2.5881384374998992</v>
      </c>
      <c r="D247" s="14"/>
    </row>
    <row r="248" spans="2:4" x14ac:dyDescent="0.3">
      <c r="B248">
        <f t="shared" si="3"/>
        <v>1.9000000000000088</v>
      </c>
      <c r="C248" s="14">
        <v>-1.9340099999998674</v>
      </c>
      <c r="D248" s="14"/>
    </row>
    <row r="249" spans="2:4" x14ac:dyDescent="0.3">
      <c r="B249">
        <f t="shared" si="3"/>
        <v>1.9500000000000088</v>
      </c>
      <c r="C249" s="14">
        <v>-1.0793128124998299</v>
      </c>
      <c r="D249" s="14"/>
    </row>
    <row r="250" spans="2:4" x14ac:dyDescent="0.3">
      <c r="B250">
        <f t="shared" si="3"/>
        <v>2.0000000000000089</v>
      </c>
      <c r="C250" s="14">
        <v>2.1316282072803006E-13</v>
      </c>
      <c r="D250" s="14"/>
    </row>
    <row r="251" spans="2:4" x14ac:dyDescent="0.3">
      <c r="B251">
        <f t="shared" si="3"/>
        <v>2.0500000000000087</v>
      </c>
      <c r="C251" s="14">
        <v>1.3294378125002488</v>
      </c>
      <c r="D251" s="14"/>
    </row>
    <row r="252" spans="2:4" x14ac:dyDescent="0.3">
      <c r="B252">
        <f t="shared" si="3"/>
        <v>2.1000000000000085</v>
      </c>
      <c r="C252" s="14">
        <v>2.9360100000003015</v>
      </c>
      <c r="D252" s="14"/>
    </row>
    <row r="253" spans="2:4" x14ac:dyDescent="0.3">
      <c r="B253">
        <f t="shared" si="3"/>
        <v>2.1500000000000083</v>
      </c>
      <c r="C253" s="14">
        <v>4.8482634375003464</v>
      </c>
      <c r="D253" s="14"/>
    </row>
    <row r="254" spans="2:4" x14ac:dyDescent="0.3">
      <c r="B254">
        <f t="shared" si="3"/>
        <v>2.2000000000000082</v>
      </c>
      <c r="C254" s="14">
        <v>7.0963200000004036</v>
      </c>
      <c r="D254" s="14"/>
    </row>
    <row r="255" spans="2:4" x14ac:dyDescent="0.3">
      <c r="B255">
        <f t="shared" si="3"/>
        <v>2.250000000000008</v>
      </c>
      <c r="C255" s="14">
        <v>9.711914062500437</v>
      </c>
      <c r="D255" s="14"/>
    </row>
    <row r="256" spans="2:4" x14ac:dyDescent="0.3">
      <c r="B256">
        <f t="shared" si="3"/>
        <v>2.3000000000000078</v>
      </c>
      <c r="C256" s="14">
        <v>12.728430000000493</v>
      </c>
      <c r="D256" s="14"/>
    </row>
    <row r="257" spans="2:4" x14ac:dyDescent="0.3">
      <c r="B257">
        <f t="shared" si="3"/>
        <v>2.3500000000000076</v>
      </c>
      <c r="C257" s="14">
        <v>16.180939687500551</v>
      </c>
      <c r="D257" s="14"/>
    </row>
    <row r="258" spans="2:4" x14ac:dyDescent="0.3">
      <c r="B258">
        <f t="shared" si="3"/>
        <v>2.4000000000000075</v>
      </c>
      <c r="C258" s="14">
        <v>20.106240000000632</v>
      </c>
      <c r="D258" s="14"/>
    </row>
    <row r="259" spans="2:4" x14ac:dyDescent="0.3">
      <c r="B259">
        <f t="shared" si="3"/>
        <v>2.4500000000000073</v>
      </c>
      <c r="C259" s="14">
        <v>24.542890312500692</v>
      </c>
      <c r="D259" s="14"/>
    </row>
    <row r="260" spans="2:4" x14ac:dyDescent="0.3">
      <c r="B260">
        <f t="shared" si="3"/>
        <v>2.5000000000000071</v>
      </c>
      <c r="C260" s="14">
        <v>29.531250000000739</v>
      </c>
      <c r="D260" s="14"/>
    </row>
    <row r="261" spans="2:4" x14ac:dyDescent="0.3">
      <c r="B261">
        <f t="shared" si="3"/>
        <v>2.5500000000000069</v>
      </c>
      <c r="C261" s="14">
        <v>35.113515937500807</v>
      </c>
      <c r="D261" s="14"/>
    </row>
    <row r="262" spans="2:4" x14ac:dyDescent="0.3">
      <c r="B262">
        <f t="shared" si="3"/>
        <v>2.6000000000000068</v>
      </c>
      <c r="C262" s="14">
        <v>41.333760000000886</v>
      </c>
      <c r="D262" s="14"/>
    </row>
    <row r="263" spans="2:4" x14ac:dyDescent="0.3">
      <c r="B263">
        <f t="shared" si="3"/>
        <v>2.6500000000000066</v>
      </c>
      <c r="C263" s="14">
        <v>48.237966562500958</v>
      </c>
      <c r="D263" s="14"/>
    </row>
    <row r="264" spans="2:4" x14ac:dyDescent="0.3">
      <c r="B264">
        <f t="shared" si="3"/>
        <v>2.7000000000000064</v>
      </c>
      <c r="C264" s="14">
        <v>55.874070000001026</v>
      </c>
      <c r="D264" s="14"/>
    </row>
    <row r="265" spans="2:4" x14ac:dyDescent="0.3">
      <c r="B265">
        <f t="shared" si="3"/>
        <v>2.7500000000000062</v>
      </c>
      <c r="C265" s="14">
        <v>64.291992187501094</v>
      </c>
      <c r="D265" s="14"/>
    </row>
    <row r="266" spans="2:4" x14ac:dyDescent="0.3">
      <c r="B266">
        <f t="shared" si="3"/>
        <v>2.800000000000006</v>
      </c>
      <c r="C266" s="14">
        <v>73.54368000000116</v>
      </c>
      <c r="D266" s="14"/>
    </row>
    <row r="267" spans="2:4" x14ac:dyDescent="0.3">
      <c r="B267">
        <f t="shared" ref="B267:B330" si="4">B266+$E$4</f>
        <v>2.8500000000000059</v>
      </c>
      <c r="C267" s="14">
        <v>83.683142812501302</v>
      </c>
      <c r="D267" s="14"/>
    </row>
    <row r="268" spans="2:4" x14ac:dyDescent="0.3">
      <c r="B268">
        <f t="shared" si="4"/>
        <v>2.9000000000000057</v>
      </c>
      <c r="C268" s="14">
        <v>94.766490000001284</v>
      </c>
      <c r="D268" s="14"/>
    </row>
    <row r="269" spans="2:4" x14ac:dyDescent="0.3">
      <c r="B269">
        <f t="shared" si="4"/>
        <v>2.9500000000000055</v>
      </c>
      <c r="C269" s="14">
        <v>106.85196843750138</v>
      </c>
      <c r="D269" s="14"/>
    </row>
    <row r="270" spans="2:4" x14ac:dyDescent="0.3">
      <c r="B270">
        <f t="shared" si="4"/>
        <v>3.0000000000000053</v>
      </c>
      <c r="C270" s="14">
        <v>120.00000000000145</v>
      </c>
      <c r="D270" s="14"/>
    </row>
    <row r="271" spans="2:4" x14ac:dyDescent="0.3">
      <c r="B271">
        <f t="shared" si="4"/>
        <v>3.0500000000000052</v>
      </c>
      <c r="C271" s="14">
        <v>134.27321906250154</v>
      </c>
      <c r="D271" s="14"/>
    </row>
    <row r="272" spans="2:4" x14ac:dyDescent="0.3">
      <c r="B272">
        <f t="shared" si="4"/>
        <v>3.100000000000005</v>
      </c>
      <c r="C272" s="14">
        <v>149.73651000000166</v>
      </c>
      <c r="D272" s="14"/>
    </row>
    <row r="273" spans="2:4" x14ac:dyDescent="0.3">
      <c r="B273">
        <f t="shared" si="4"/>
        <v>3.1500000000000048</v>
      </c>
      <c r="C273" s="14">
        <v>166.45704468750165</v>
      </c>
      <c r="D273" s="14"/>
    </row>
    <row r="274" spans="2:4" x14ac:dyDescent="0.3">
      <c r="B274">
        <f t="shared" si="4"/>
        <v>3.2000000000000046</v>
      </c>
      <c r="C274" s="14">
        <v>184.50432000000177</v>
      </c>
      <c r="D274" s="14"/>
    </row>
    <row r="275" spans="2:4" x14ac:dyDescent="0.3">
      <c r="B275">
        <f t="shared" si="4"/>
        <v>3.2500000000000044</v>
      </c>
      <c r="C275" s="14">
        <v>203.95019531250176</v>
      </c>
      <c r="D275" s="14"/>
    </row>
    <row r="276" spans="2:4" x14ac:dyDescent="0.3">
      <c r="B276">
        <f t="shared" si="4"/>
        <v>3.3000000000000043</v>
      </c>
      <c r="C276" s="14">
        <v>224.86893000000188</v>
      </c>
      <c r="D276" s="14"/>
    </row>
    <row r="277" spans="2:4" x14ac:dyDescent="0.3">
      <c r="B277">
        <f t="shared" si="4"/>
        <v>3.3500000000000041</v>
      </c>
      <c r="C277" s="14">
        <v>247.33722093750185</v>
      </c>
      <c r="D277" s="14"/>
    </row>
    <row r="278" spans="2:4" x14ac:dyDescent="0.3">
      <c r="B278">
        <f t="shared" si="4"/>
        <v>3.4000000000000039</v>
      </c>
      <c r="C278" s="14">
        <v>271.43424000000198</v>
      </c>
      <c r="D278" s="14"/>
    </row>
    <row r="279" spans="2:4" x14ac:dyDescent="0.3">
      <c r="B279">
        <f t="shared" si="4"/>
        <v>3.4500000000000037</v>
      </c>
      <c r="C279" s="14">
        <v>297.24167156250206</v>
      </c>
      <c r="D279" s="14"/>
    </row>
    <row r="280" spans="2:4" x14ac:dyDescent="0.3">
      <c r="B280">
        <f t="shared" si="4"/>
        <v>3.5000000000000036</v>
      </c>
      <c r="C280" s="14">
        <v>324.84375000000199</v>
      </c>
      <c r="D280" s="14"/>
    </row>
    <row r="281" spans="2:4" x14ac:dyDescent="0.3">
      <c r="B281">
        <f t="shared" si="4"/>
        <v>3.5500000000000034</v>
      </c>
      <c r="C281" s="14">
        <v>354.3272971875021</v>
      </c>
      <c r="D281" s="14"/>
    </row>
    <row r="282" spans="2:4" x14ac:dyDescent="0.3">
      <c r="B282">
        <f t="shared" si="4"/>
        <v>3.6000000000000032</v>
      </c>
      <c r="C282" s="14">
        <v>385.78176000000201</v>
      </c>
      <c r="D282" s="14"/>
    </row>
    <row r="283" spans="2:4" x14ac:dyDescent="0.3">
      <c r="B283">
        <f t="shared" si="4"/>
        <v>3.650000000000003</v>
      </c>
      <c r="C283" s="14">
        <v>419.29924781250224</v>
      </c>
      <c r="D283" s="14"/>
    </row>
    <row r="284" spans="2:4" x14ac:dyDescent="0.3">
      <c r="B284">
        <f t="shared" si="4"/>
        <v>3.7000000000000028</v>
      </c>
      <c r="C284" s="14">
        <v>454.97457000000202</v>
      </c>
      <c r="D284" s="14"/>
    </row>
    <row r="285" spans="2:4" x14ac:dyDescent="0.3">
      <c r="B285">
        <f t="shared" si="4"/>
        <v>3.7500000000000027</v>
      </c>
      <c r="C285" s="14">
        <v>492.90527343750193</v>
      </c>
      <c r="D285" s="14"/>
    </row>
    <row r="286" spans="2:4" x14ac:dyDescent="0.3">
      <c r="B286">
        <f t="shared" si="4"/>
        <v>3.8000000000000025</v>
      </c>
      <c r="C286" s="14">
        <v>533.19168000000218</v>
      </c>
      <c r="D286" s="14"/>
    </row>
    <row r="287" spans="2:4" x14ac:dyDescent="0.3">
      <c r="B287">
        <f t="shared" si="4"/>
        <v>3.8500000000000023</v>
      </c>
      <c r="C287" s="14">
        <v>575.93692406250204</v>
      </c>
      <c r="D287" s="14"/>
    </row>
    <row r="288" spans="2:4" x14ac:dyDescent="0.3">
      <c r="B288">
        <f t="shared" si="4"/>
        <v>3.9000000000000021</v>
      </c>
      <c r="C288" s="14">
        <v>621.24699000000203</v>
      </c>
      <c r="D288" s="14"/>
    </row>
    <row r="289" spans="2:4" x14ac:dyDescent="0.3">
      <c r="B289">
        <f t="shared" si="4"/>
        <v>3.950000000000002</v>
      </c>
      <c r="C289" s="14">
        <v>669.23074968750188</v>
      </c>
      <c r="D289" s="14"/>
    </row>
    <row r="290" spans="2:4" x14ac:dyDescent="0.3">
      <c r="B290">
        <f t="shared" si="4"/>
        <v>4.0000000000000018</v>
      </c>
      <c r="C290" s="14">
        <v>720.00000000000182</v>
      </c>
      <c r="D290" s="14"/>
    </row>
    <row r="291" spans="2:4" x14ac:dyDescent="0.3">
      <c r="B291">
        <f t="shared" si="4"/>
        <v>4.0500000000000016</v>
      </c>
      <c r="C291" s="14">
        <v>773.6695003125019</v>
      </c>
      <c r="D291" s="14"/>
    </row>
    <row r="292" spans="2:4" x14ac:dyDescent="0.3">
      <c r="B292">
        <f t="shared" si="4"/>
        <v>4.1000000000000014</v>
      </c>
      <c r="C292" s="14">
        <v>830.35701000000176</v>
      </c>
      <c r="D292" s="14"/>
    </row>
    <row r="293" spans="2:4" x14ac:dyDescent="0.3">
      <c r="B293">
        <f t="shared" si="4"/>
        <v>4.1500000000000012</v>
      </c>
      <c r="C293" s="14">
        <v>890.18332593750165</v>
      </c>
      <c r="D293" s="14"/>
    </row>
    <row r="294" spans="2:4" x14ac:dyDescent="0.3">
      <c r="B294">
        <f t="shared" si="4"/>
        <v>4.2000000000000011</v>
      </c>
      <c r="C294" s="14">
        <v>953.27232000000117</v>
      </c>
      <c r="D294" s="14"/>
    </row>
    <row r="295" spans="2:4" x14ac:dyDescent="0.3">
      <c r="B295">
        <f t="shared" si="4"/>
        <v>4.2500000000000009</v>
      </c>
      <c r="C295" s="14">
        <v>1019.7509765625014</v>
      </c>
      <c r="D295" s="14"/>
    </row>
    <row r="296" spans="2:4" x14ac:dyDescent="0.3">
      <c r="B296">
        <f t="shared" si="4"/>
        <v>4.3000000000000007</v>
      </c>
      <c r="C296" s="14">
        <v>1089.749430000001</v>
      </c>
      <c r="D296" s="14"/>
    </row>
    <row r="297" spans="2:4" x14ac:dyDescent="0.3">
      <c r="B297">
        <f t="shared" si="4"/>
        <v>4.3500000000000005</v>
      </c>
      <c r="C297" s="14">
        <v>1163.4010021875006</v>
      </c>
      <c r="D297" s="14"/>
    </row>
    <row r="298" spans="2:4" x14ac:dyDescent="0.3">
      <c r="B298">
        <f t="shared" si="4"/>
        <v>4.4000000000000004</v>
      </c>
      <c r="C298" s="14">
        <v>1240.8422400000004</v>
      </c>
      <c r="D298" s="14"/>
    </row>
    <row r="299" spans="2:4" x14ac:dyDescent="0.3">
      <c r="B299">
        <f t="shared" si="4"/>
        <v>4.45</v>
      </c>
      <c r="C299" s="14">
        <v>1322.2129528125004</v>
      </c>
      <c r="D299" s="14"/>
    </row>
    <row r="300" spans="2:4" x14ac:dyDescent="0.3">
      <c r="B300">
        <f t="shared" si="4"/>
        <v>4.5</v>
      </c>
      <c r="C300" s="14">
        <v>1407.65625</v>
      </c>
      <c r="D300" s="14"/>
    </row>
    <row r="301" spans="2:4" x14ac:dyDescent="0.3">
      <c r="B301">
        <f t="shared" si="4"/>
        <v>4.55</v>
      </c>
      <c r="C301" s="14">
        <v>1497.3185784374996</v>
      </c>
      <c r="D301" s="14"/>
    </row>
    <row r="302" spans="2:4" x14ac:dyDescent="0.3">
      <c r="B302">
        <f t="shared" si="4"/>
        <v>4.5999999999999996</v>
      </c>
      <c r="C302" s="14">
        <v>1591.3497599999996</v>
      </c>
      <c r="D302" s="14"/>
    </row>
    <row r="303" spans="2:4" x14ac:dyDescent="0.3">
      <c r="B303">
        <f t="shared" si="4"/>
        <v>4.6499999999999995</v>
      </c>
      <c r="C303" s="14">
        <v>1689.9030290624987</v>
      </c>
      <c r="D303" s="14"/>
    </row>
    <row r="304" spans="2:4" x14ac:dyDescent="0.3">
      <c r="B304">
        <f t="shared" si="4"/>
        <v>4.6999999999999993</v>
      </c>
      <c r="C304" s="14">
        <v>1793.1350699999982</v>
      </c>
      <c r="D304" s="14"/>
    </row>
    <row r="305" spans="2:4" x14ac:dyDescent="0.3">
      <c r="B305">
        <f t="shared" si="4"/>
        <v>4.7499999999999991</v>
      </c>
      <c r="C305" s="14">
        <v>1901.206054687498</v>
      </c>
      <c r="D305" s="14"/>
    </row>
    <row r="306" spans="2:4" x14ac:dyDescent="0.3">
      <c r="B306">
        <f t="shared" si="4"/>
        <v>4.7999999999999989</v>
      </c>
      <c r="C306" s="14">
        <v>2014.2796799999976</v>
      </c>
      <c r="D306" s="14"/>
    </row>
    <row r="307" spans="2:4" x14ac:dyDescent="0.3">
      <c r="B307">
        <f t="shared" si="4"/>
        <v>4.8499999999999988</v>
      </c>
      <c r="C307" s="14">
        <v>2132.5232053124969</v>
      </c>
      <c r="D307" s="14"/>
    </row>
    <row r="308" spans="2:4" x14ac:dyDescent="0.3">
      <c r="B308">
        <f t="shared" si="4"/>
        <v>4.8999999999999986</v>
      </c>
      <c r="C308" s="14">
        <v>2256.1074899999967</v>
      </c>
      <c r="D308" s="14"/>
    </row>
    <row r="309" spans="2:4" x14ac:dyDescent="0.3">
      <c r="B309">
        <f t="shared" si="4"/>
        <v>4.9499999999999984</v>
      </c>
      <c r="C309" s="14">
        <v>2385.2070309374958</v>
      </c>
      <c r="D309" s="14"/>
    </row>
    <row r="310" spans="2:4" x14ac:dyDescent="0.3">
      <c r="B310">
        <f t="shared" si="4"/>
        <v>4.9999999999999982</v>
      </c>
      <c r="C310" s="14">
        <v>2519.9999999999955</v>
      </c>
      <c r="D310" s="14"/>
    </row>
    <row r="311" spans="2:4" x14ac:dyDescent="0.3">
      <c r="B311">
        <f t="shared" si="4"/>
        <v>5.049999999999998</v>
      </c>
      <c r="C311" s="14">
        <v>2660.668281562494</v>
      </c>
      <c r="D311" s="14"/>
    </row>
    <row r="312" spans="2:4" x14ac:dyDescent="0.3">
      <c r="B312">
        <f t="shared" si="4"/>
        <v>5.0999999999999979</v>
      </c>
      <c r="C312" s="14">
        <v>2807.3975099999934</v>
      </c>
      <c r="D312" s="14"/>
    </row>
    <row r="313" spans="2:4" x14ac:dyDescent="0.3">
      <c r="B313">
        <f t="shared" si="4"/>
        <v>5.1499999999999977</v>
      </c>
      <c r="C313" s="14">
        <v>2960.3771071874921</v>
      </c>
      <c r="D313" s="14"/>
    </row>
    <row r="314" spans="2:4" x14ac:dyDescent="0.3">
      <c r="B314">
        <f t="shared" si="4"/>
        <v>5.1999999999999975</v>
      </c>
      <c r="C314" s="14">
        <v>3119.8003199999926</v>
      </c>
      <c r="D314" s="14"/>
    </row>
    <row r="315" spans="2:4" x14ac:dyDescent="0.3">
      <c r="B315">
        <f t="shared" si="4"/>
        <v>5.2499999999999973</v>
      </c>
      <c r="C315" s="14">
        <v>3285.8642578124909</v>
      </c>
      <c r="D315" s="14"/>
    </row>
    <row r="316" spans="2:4" x14ac:dyDescent="0.3">
      <c r="B316">
        <f t="shared" si="4"/>
        <v>5.2999999999999972</v>
      </c>
      <c r="C316" s="14">
        <v>3458.7699299999899</v>
      </c>
      <c r="D316" s="14"/>
    </row>
    <row r="317" spans="2:4" x14ac:dyDescent="0.3">
      <c r="B317">
        <f t="shared" si="4"/>
        <v>5.349999999999997</v>
      </c>
      <c r="C317" s="14">
        <v>3638.7222834374884</v>
      </c>
      <c r="D317" s="14"/>
    </row>
    <row r="318" spans="2:4" x14ac:dyDescent="0.3">
      <c r="B318">
        <f t="shared" si="4"/>
        <v>5.3999999999999968</v>
      </c>
      <c r="C318" s="14">
        <v>3825.9302399999874</v>
      </c>
      <c r="D318" s="14"/>
    </row>
    <row r="319" spans="2:4" x14ac:dyDescent="0.3">
      <c r="B319">
        <f t="shared" si="4"/>
        <v>5.4499999999999966</v>
      </c>
      <c r="C319" s="14">
        <v>4020.6067340624859</v>
      </c>
      <c r="D319" s="14"/>
    </row>
    <row r="320" spans="2:4" x14ac:dyDescent="0.3">
      <c r="B320">
        <f t="shared" si="4"/>
        <v>5.4999999999999964</v>
      </c>
      <c r="C320" s="14">
        <v>4222.9687499999854</v>
      </c>
      <c r="D320" s="14"/>
    </row>
    <row r="321" spans="2:4" x14ac:dyDescent="0.3">
      <c r="B321">
        <f t="shared" si="4"/>
        <v>5.5499999999999963</v>
      </c>
      <c r="C321" s="14">
        <v>4433.237359687485</v>
      </c>
      <c r="D321" s="14"/>
    </row>
    <row r="322" spans="2:4" x14ac:dyDescent="0.3">
      <c r="B322">
        <f t="shared" si="4"/>
        <v>5.5999999999999961</v>
      </c>
      <c r="C322" s="14">
        <v>4651.6377599999823</v>
      </c>
      <c r="D322" s="14"/>
    </row>
    <row r="323" spans="2:4" x14ac:dyDescent="0.3">
      <c r="B323">
        <f t="shared" si="4"/>
        <v>5.6499999999999959</v>
      </c>
      <c r="C323" s="14">
        <v>4878.3993103124812</v>
      </c>
      <c r="D323" s="14"/>
    </row>
    <row r="324" spans="2:4" x14ac:dyDescent="0.3">
      <c r="B324">
        <f t="shared" si="4"/>
        <v>5.6999999999999957</v>
      </c>
      <c r="C324" s="14">
        <v>5113.7555699999803</v>
      </c>
      <c r="D324" s="14"/>
    </row>
    <row r="325" spans="2:4" x14ac:dyDescent="0.3">
      <c r="B325">
        <f t="shared" si="4"/>
        <v>5.7499999999999956</v>
      </c>
      <c r="C325" s="14">
        <v>5357.9443359374791</v>
      </c>
      <c r="D325" s="14"/>
    </row>
    <row r="326" spans="2:4" x14ac:dyDescent="0.3">
      <c r="B326">
        <f t="shared" si="4"/>
        <v>5.7999999999999954</v>
      </c>
      <c r="C326" s="14">
        <v>5611.2076799999759</v>
      </c>
      <c r="D326" s="14"/>
    </row>
    <row r="327" spans="2:4" x14ac:dyDescent="0.3">
      <c r="B327">
        <f t="shared" si="4"/>
        <v>5.8499999999999952</v>
      </c>
      <c r="C327" s="14">
        <v>5873.7919865624754</v>
      </c>
      <c r="D327" s="14"/>
    </row>
    <row r="328" spans="2:4" x14ac:dyDescent="0.3">
      <c r="B328">
        <f t="shared" si="4"/>
        <v>5.899999999999995</v>
      </c>
      <c r="C328" s="14">
        <v>6145.9479899999715</v>
      </c>
      <c r="D328" s="14"/>
    </row>
    <row r="329" spans="2:4" x14ac:dyDescent="0.3">
      <c r="B329">
        <f t="shared" si="4"/>
        <v>5.9499999999999948</v>
      </c>
      <c r="C329" s="14">
        <v>6427.930812187471</v>
      </c>
      <c r="D329" s="14"/>
    </row>
    <row r="330" spans="2:4" x14ac:dyDescent="0.3">
      <c r="B330">
        <f t="shared" si="4"/>
        <v>5.9999999999999947</v>
      </c>
      <c r="C330" s="14">
        <v>6719.9999999999682</v>
      </c>
      <c r="D330" s="14"/>
    </row>
    <row r="331" spans="2:4" x14ac:dyDescent="0.3">
      <c r="B331">
        <f t="shared" ref="B331:B394" si="5">B330+$E$4</f>
        <v>6.0499999999999945</v>
      </c>
      <c r="C331" s="14">
        <v>7022.4195628124662</v>
      </c>
      <c r="D331" s="14"/>
    </row>
    <row r="332" spans="2:4" x14ac:dyDescent="0.3">
      <c r="B332">
        <f t="shared" si="5"/>
        <v>6.0999999999999943</v>
      </c>
      <c r="C332" s="14">
        <v>7335.4580099999639</v>
      </c>
      <c r="D332" s="14"/>
    </row>
    <row r="333" spans="2:4" x14ac:dyDescent="0.3">
      <c r="B333">
        <f t="shared" si="5"/>
        <v>6.1499999999999941</v>
      </c>
      <c r="C333" s="14">
        <v>7659.3883884374609</v>
      </c>
      <c r="D333" s="14"/>
    </row>
    <row r="334" spans="2:4" x14ac:dyDescent="0.3">
      <c r="B334">
        <f t="shared" si="5"/>
        <v>6.199999999999994</v>
      </c>
      <c r="C334" s="14">
        <v>7994.4883199999604</v>
      </c>
      <c r="D334" s="14"/>
    </row>
    <row r="335" spans="2:4" x14ac:dyDescent="0.3">
      <c r="B335">
        <f t="shared" si="5"/>
        <v>6.2499999999999938</v>
      </c>
      <c r="C335" s="14">
        <v>8341.0400390624563</v>
      </c>
      <c r="D335" s="14"/>
    </row>
    <row r="336" spans="2:4" x14ac:dyDescent="0.3">
      <c r="B336">
        <f t="shared" si="5"/>
        <v>6.2999999999999936</v>
      </c>
      <c r="C336" s="14">
        <v>8699.3304299999545</v>
      </c>
      <c r="D336" s="14"/>
    </row>
    <row r="337" spans="2:4" x14ac:dyDescent="0.3">
      <c r="B337">
        <f t="shared" si="5"/>
        <v>6.3499999999999934</v>
      </c>
      <c r="C337" s="14">
        <v>9069.6510646874522</v>
      </c>
      <c r="D337" s="14"/>
    </row>
    <row r="338" spans="2:4" x14ac:dyDescent="0.3">
      <c r="B338">
        <f t="shared" si="5"/>
        <v>6.3999999999999932</v>
      </c>
      <c r="C338" s="14">
        <v>9452.2982399999491</v>
      </c>
      <c r="D338" s="14"/>
    </row>
    <row r="339" spans="2:4" x14ac:dyDescent="0.3">
      <c r="B339">
        <f t="shared" si="5"/>
        <v>6.4499999999999931</v>
      </c>
      <c r="C339" s="14">
        <v>9847.5730153124459</v>
      </c>
      <c r="D339" s="14"/>
    </row>
    <row r="340" spans="2:4" x14ac:dyDescent="0.3">
      <c r="B340">
        <f t="shared" si="5"/>
        <v>6.4999999999999929</v>
      </c>
      <c r="C340" s="14">
        <v>10255.781249999942</v>
      </c>
      <c r="D340" s="14"/>
    </row>
    <row r="341" spans="2:4" x14ac:dyDescent="0.3">
      <c r="B341">
        <f t="shared" si="5"/>
        <v>6.5499999999999927</v>
      </c>
      <c r="C341" s="14">
        <v>10677.233640937438</v>
      </c>
      <c r="D341" s="14"/>
    </row>
    <row r="342" spans="2:4" x14ac:dyDescent="0.3">
      <c r="B342">
        <f t="shared" si="5"/>
        <v>6.5999999999999925</v>
      </c>
      <c r="C342" s="14">
        <v>11112.245759999934</v>
      </c>
      <c r="D342" s="14"/>
    </row>
    <row r="343" spans="2:4" x14ac:dyDescent="0.3">
      <c r="B343">
        <f t="shared" si="5"/>
        <v>6.6499999999999924</v>
      </c>
      <c r="C343" s="14">
        <v>11561.13809156243</v>
      </c>
      <c r="D343" s="14"/>
    </row>
    <row r="344" spans="2:4" x14ac:dyDescent="0.3">
      <c r="B344">
        <f t="shared" si="5"/>
        <v>6.6999999999999922</v>
      </c>
      <c r="C344" s="14">
        <v>12024.236069999924</v>
      </c>
      <c r="D344" s="14"/>
    </row>
    <row r="345" spans="2:4" x14ac:dyDescent="0.3">
      <c r="B345">
        <f t="shared" si="5"/>
        <v>6.749999999999992</v>
      </c>
      <c r="C345" s="14">
        <v>12501.870117187424</v>
      </c>
      <c r="D345" s="14"/>
    </row>
    <row r="346" spans="2:4" x14ac:dyDescent="0.3">
      <c r="B346">
        <f t="shared" si="5"/>
        <v>6.7999999999999918</v>
      </c>
      <c r="C346" s="14">
        <v>12994.375679999917</v>
      </c>
      <c r="D346" s="14"/>
    </row>
    <row r="347" spans="2:4" x14ac:dyDescent="0.3">
      <c r="B347">
        <f t="shared" si="5"/>
        <v>6.8499999999999917</v>
      </c>
      <c r="C347" s="14">
        <v>13502.093267812414</v>
      </c>
      <c r="D347" s="14"/>
    </row>
    <row r="348" spans="2:4" x14ac:dyDescent="0.3">
      <c r="B348">
        <f t="shared" si="5"/>
        <v>6.8999999999999915</v>
      </c>
      <c r="C348" s="14">
        <v>14025.368489999912</v>
      </c>
      <c r="D348" s="14"/>
    </row>
    <row r="349" spans="2:4" x14ac:dyDescent="0.3">
      <c r="B349">
        <f t="shared" si="5"/>
        <v>6.9499999999999913</v>
      </c>
      <c r="C349" s="14">
        <v>14564.552093437404</v>
      </c>
      <c r="D349" s="14"/>
    </row>
    <row r="350" spans="2:4" x14ac:dyDescent="0.3">
      <c r="B350">
        <f t="shared" si="5"/>
        <v>6.9999999999999911</v>
      </c>
      <c r="C350" s="14">
        <v>15119.999999999898</v>
      </c>
      <c r="D350" s="14"/>
    </row>
    <row r="351" spans="2:4" x14ac:dyDescent="0.3">
      <c r="B351">
        <f t="shared" si="5"/>
        <v>7.0499999999999909</v>
      </c>
      <c r="C351" s="14">
        <v>15692.073344062395</v>
      </c>
      <c r="D351" s="14"/>
    </row>
    <row r="352" spans="2:4" x14ac:dyDescent="0.3">
      <c r="B352">
        <f t="shared" si="5"/>
        <v>7.0999999999999908</v>
      </c>
      <c r="C352" s="14">
        <v>16281.13850999989</v>
      </c>
      <c r="D352" s="14"/>
    </row>
    <row r="353" spans="2:4" x14ac:dyDescent="0.3">
      <c r="B353">
        <f t="shared" si="5"/>
        <v>7.1499999999999906</v>
      </c>
      <c r="C353" s="14">
        <v>16887.567169687383</v>
      </c>
      <c r="D353" s="14"/>
    </row>
    <row r="354" spans="2:4" x14ac:dyDescent="0.3">
      <c r="B354">
        <f t="shared" si="5"/>
        <v>7.1999999999999904</v>
      </c>
      <c r="C354" s="14">
        <v>17511.736319999876</v>
      </c>
      <c r="D354" s="14"/>
    </row>
    <row r="355" spans="2:4" x14ac:dyDescent="0.3">
      <c r="B355">
        <f t="shared" si="5"/>
        <v>7.2499999999999902</v>
      </c>
      <c r="C355" s="14">
        <v>18154.028320312373</v>
      </c>
      <c r="D355" s="14"/>
    </row>
    <row r="356" spans="2:4" x14ac:dyDescent="0.3">
      <c r="B356">
        <f t="shared" si="5"/>
        <v>7.2999999999999901</v>
      </c>
      <c r="C356" s="14">
        <v>18814.830929999869</v>
      </c>
      <c r="D356" s="14"/>
    </row>
    <row r="357" spans="2:4" x14ac:dyDescent="0.3">
      <c r="B357">
        <f t="shared" si="5"/>
        <v>7.3499999999999899</v>
      </c>
      <c r="C357" s="14">
        <v>19494.537345937362</v>
      </c>
      <c r="D357" s="14"/>
    </row>
    <row r="358" spans="2:4" x14ac:dyDescent="0.3">
      <c r="B358">
        <f t="shared" si="5"/>
        <v>7.3999999999999897</v>
      </c>
      <c r="C358" s="14">
        <v>20193.546239999854</v>
      </c>
      <c r="D358" s="14"/>
    </row>
    <row r="359" spans="2:4" x14ac:dyDescent="0.3">
      <c r="B359">
        <f t="shared" si="5"/>
        <v>7.4499999999999895</v>
      </c>
      <c r="C359" s="14">
        <v>20912.261796562343</v>
      </c>
      <c r="D359" s="14"/>
    </row>
    <row r="360" spans="2:4" x14ac:dyDescent="0.3">
      <c r="B360">
        <f t="shared" si="5"/>
        <v>7.4999999999999893</v>
      </c>
      <c r="C360" s="14">
        <v>21651.09374999984</v>
      </c>
      <c r="D360" s="14"/>
    </row>
    <row r="361" spans="2:4" x14ac:dyDescent="0.3">
      <c r="B361">
        <f t="shared" si="5"/>
        <v>7.5499999999999892</v>
      </c>
      <c r="C361" s="14">
        <v>22410.457422187334</v>
      </c>
      <c r="D361" s="14"/>
    </row>
    <row r="362" spans="2:4" x14ac:dyDescent="0.3">
      <c r="B362">
        <f t="shared" si="5"/>
        <v>7.599999999999989</v>
      </c>
      <c r="C362" s="14">
        <v>23190.773759999829</v>
      </c>
      <c r="D362" s="14"/>
    </row>
    <row r="363" spans="2:4" x14ac:dyDescent="0.3">
      <c r="B363">
        <f t="shared" si="5"/>
        <v>7.6499999999999888</v>
      </c>
      <c r="C363" s="14">
        <v>23992.469372812317</v>
      </c>
      <c r="D363" s="14"/>
    </row>
    <row r="364" spans="2:4" x14ac:dyDescent="0.3">
      <c r="B364">
        <f t="shared" si="5"/>
        <v>7.6999999999999886</v>
      </c>
      <c r="C364" s="14">
        <v>24815.976569999806</v>
      </c>
      <c r="D364" s="14"/>
    </row>
    <row r="365" spans="2:4" x14ac:dyDescent="0.3">
      <c r="B365">
        <f t="shared" si="5"/>
        <v>7.7499999999999885</v>
      </c>
      <c r="C365" s="14">
        <v>25661.733398437304</v>
      </c>
      <c r="D365" s="14"/>
    </row>
    <row r="366" spans="2:4" x14ac:dyDescent="0.3">
      <c r="B366">
        <f t="shared" si="5"/>
        <v>7.7999999999999883</v>
      </c>
      <c r="C366" s="14">
        <v>26530.183679999795</v>
      </c>
      <c r="D366" s="14"/>
    </row>
    <row r="367" spans="2:4" x14ac:dyDescent="0.3">
      <c r="B367">
        <f t="shared" si="5"/>
        <v>7.8499999999999881</v>
      </c>
      <c r="C367" s="14">
        <v>27421.777049062282</v>
      </c>
      <c r="D367" s="14"/>
    </row>
    <row r="368" spans="2:4" x14ac:dyDescent="0.3">
      <c r="B368">
        <f t="shared" si="5"/>
        <v>7.8999999999999879</v>
      </c>
      <c r="C368" s="14">
        <v>28336.968989999776</v>
      </c>
      <c r="D368" s="14"/>
    </row>
    <row r="369" spans="2:4" x14ac:dyDescent="0.3">
      <c r="B369">
        <f t="shared" si="5"/>
        <v>7.9499999999999877</v>
      </c>
      <c r="C369" s="14">
        <v>29276.220874687264</v>
      </c>
      <c r="D369" s="14"/>
    </row>
    <row r="370" spans="2:4" x14ac:dyDescent="0.3">
      <c r="B370">
        <f t="shared" si="5"/>
        <v>7.9999999999999876</v>
      </c>
      <c r="C370" s="14">
        <v>30239.999999999756</v>
      </c>
      <c r="D370" s="14"/>
    </row>
    <row r="371" spans="2:4" x14ac:dyDescent="0.3">
      <c r="B371">
        <f t="shared" si="5"/>
        <v>8.0499999999999883</v>
      </c>
      <c r="C371" s="14">
        <v>31228.779625312261</v>
      </c>
      <c r="D371" s="14"/>
    </row>
    <row r="372" spans="2:4" x14ac:dyDescent="0.3">
      <c r="B372">
        <f t="shared" si="5"/>
        <v>8.099999999999989</v>
      </c>
      <c r="C372" s="14">
        <v>32243.039009999775</v>
      </c>
      <c r="D372" s="14"/>
    </row>
    <row r="373" spans="2:4" x14ac:dyDescent="0.3">
      <c r="B373">
        <f t="shared" si="5"/>
        <v>8.1499999999999897</v>
      </c>
      <c r="C373" s="14">
        <v>33283.263450937273</v>
      </c>
      <c r="D373" s="14"/>
    </row>
    <row r="374" spans="2:4" x14ac:dyDescent="0.3">
      <c r="B374">
        <f t="shared" si="5"/>
        <v>8.1999999999999904</v>
      </c>
      <c r="C374" s="14">
        <v>34349.944319999791</v>
      </c>
      <c r="D374" s="14"/>
    </row>
    <row r="375" spans="2:4" x14ac:dyDescent="0.3">
      <c r="B375">
        <f t="shared" si="5"/>
        <v>8.2499999999999911</v>
      </c>
      <c r="C375" s="14">
        <v>35443.579101562311</v>
      </c>
      <c r="D375" s="14"/>
    </row>
    <row r="376" spans="2:4" x14ac:dyDescent="0.3">
      <c r="B376">
        <f t="shared" si="5"/>
        <v>8.2999999999999918</v>
      </c>
      <c r="C376" s="14">
        <v>36564.671429999806</v>
      </c>
      <c r="D376" s="14"/>
    </row>
    <row r="377" spans="2:4" x14ac:dyDescent="0.3">
      <c r="B377">
        <f t="shared" si="5"/>
        <v>8.3499999999999925</v>
      </c>
      <c r="C377" s="14">
        <v>37713.731127187319</v>
      </c>
      <c r="D377" s="14"/>
    </row>
    <row r="378" spans="2:4" x14ac:dyDescent="0.3">
      <c r="B378">
        <f t="shared" si="5"/>
        <v>8.3999999999999932</v>
      </c>
      <c r="C378" s="14">
        <v>38891.274239999846</v>
      </c>
      <c r="D378" s="14"/>
    </row>
    <row r="379" spans="2:4" x14ac:dyDescent="0.3">
      <c r="B379">
        <f t="shared" si="5"/>
        <v>8.449999999999994</v>
      </c>
      <c r="C379" s="14">
        <v>40097.823077812369</v>
      </c>
      <c r="D379" s="14"/>
    </row>
    <row r="380" spans="2:4" x14ac:dyDescent="0.3">
      <c r="B380">
        <f t="shared" si="5"/>
        <v>8.4999999999999947</v>
      </c>
      <c r="C380" s="14">
        <v>41333.906249999869</v>
      </c>
      <c r="D380" s="14"/>
    </row>
    <row r="381" spans="2:4" x14ac:dyDescent="0.3">
      <c r="B381">
        <f t="shared" si="5"/>
        <v>8.5499999999999954</v>
      </c>
      <c r="C381" s="14">
        <v>42600.058703437375</v>
      </c>
      <c r="D381" s="14"/>
    </row>
    <row r="382" spans="2:4" x14ac:dyDescent="0.3">
      <c r="B382">
        <f t="shared" si="5"/>
        <v>8.5999999999999961</v>
      </c>
      <c r="C382" s="14">
        <v>43896.821759999897</v>
      </c>
      <c r="D382" s="14"/>
    </row>
    <row r="383" spans="2:4" x14ac:dyDescent="0.3">
      <c r="B383">
        <f t="shared" si="5"/>
        <v>8.6499999999999968</v>
      </c>
      <c r="C383" s="14">
        <v>45224.743154062417</v>
      </c>
      <c r="D383" s="14"/>
    </row>
    <row r="384" spans="2:4" x14ac:dyDescent="0.3">
      <c r="B384">
        <f t="shared" si="5"/>
        <v>8.6999999999999975</v>
      </c>
      <c r="C384" s="14">
        <v>46584.37706999993</v>
      </c>
      <c r="D384" s="14"/>
    </row>
    <row r="385" spans="2:4" x14ac:dyDescent="0.3">
      <c r="B385">
        <f t="shared" si="5"/>
        <v>8.7499999999999982</v>
      </c>
      <c r="C385" s="14">
        <v>47976.284179687449</v>
      </c>
      <c r="D385" s="14"/>
    </row>
    <row r="386" spans="2:4" x14ac:dyDescent="0.3">
      <c r="B386">
        <f t="shared" si="5"/>
        <v>8.7999999999999989</v>
      </c>
      <c r="C386" s="14">
        <v>49401.031679999964</v>
      </c>
      <c r="D386" s="14"/>
    </row>
    <row r="387" spans="2:4" x14ac:dyDescent="0.3">
      <c r="B387">
        <f t="shared" si="5"/>
        <v>8.85</v>
      </c>
      <c r="C387" s="14">
        <v>50859.19333031249</v>
      </c>
      <c r="D387" s="14"/>
    </row>
    <row r="388" spans="2:4" x14ac:dyDescent="0.3">
      <c r="B388">
        <f t="shared" si="5"/>
        <v>8.9</v>
      </c>
      <c r="C388" s="14">
        <v>52351.349490000008</v>
      </c>
      <c r="D388" s="14"/>
    </row>
    <row r="389" spans="2:4" x14ac:dyDescent="0.3">
      <c r="B389">
        <f t="shared" si="5"/>
        <v>8.9500000000000011</v>
      </c>
      <c r="C389" s="14">
        <v>53878.087155937537</v>
      </c>
      <c r="D389" s="14"/>
    </row>
    <row r="390" spans="2:4" x14ac:dyDescent="0.3">
      <c r="B390">
        <f t="shared" si="5"/>
        <v>9.0000000000000018</v>
      </c>
      <c r="C390" s="14">
        <v>55440.000000000051</v>
      </c>
      <c r="D390" s="14"/>
    </row>
    <row r="391" spans="2:4" x14ac:dyDescent="0.3">
      <c r="B391">
        <f t="shared" si="5"/>
        <v>9.0500000000000025</v>
      </c>
      <c r="C391" s="14">
        <v>57037.688406562585</v>
      </c>
      <c r="D391" s="14"/>
    </row>
    <row r="392" spans="2:4" x14ac:dyDescent="0.3">
      <c r="B392">
        <f t="shared" si="5"/>
        <v>9.1000000000000032</v>
      </c>
      <c r="C392" s="14">
        <v>58671.759510000105</v>
      </c>
      <c r="D392" s="14"/>
    </row>
    <row r="393" spans="2:4" x14ac:dyDescent="0.3">
      <c r="B393">
        <f t="shared" si="5"/>
        <v>9.1500000000000039</v>
      </c>
      <c r="C393" s="14">
        <v>60342.827232187621</v>
      </c>
      <c r="D393" s="14"/>
    </row>
    <row r="394" spans="2:4" x14ac:dyDescent="0.3">
      <c r="B394">
        <f t="shared" si="5"/>
        <v>9.2000000000000046</v>
      </c>
      <c r="C394" s="14">
        <v>62051.512320000169</v>
      </c>
      <c r="D394" s="14"/>
    </row>
    <row r="395" spans="2:4" x14ac:dyDescent="0.3">
      <c r="B395">
        <f t="shared" ref="B395:B410" si="6">B394+$E$4</f>
        <v>9.2500000000000053</v>
      </c>
      <c r="C395" s="14">
        <v>63798.442382812696</v>
      </c>
      <c r="D395" s="14"/>
    </row>
    <row r="396" spans="2:4" x14ac:dyDescent="0.3">
      <c r="B396">
        <f t="shared" si="6"/>
        <v>9.300000000000006</v>
      </c>
      <c r="C396" s="14">
        <v>65584.251930000217</v>
      </c>
      <c r="D396" s="14"/>
    </row>
    <row r="397" spans="2:4" x14ac:dyDescent="0.3">
      <c r="B397">
        <f t="shared" si="6"/>
        <v>9.3500000000000068</v>
      </c>
      <c r="C397" s="14">
        <v>67409.582408437738</v>
      </c>
      <c r="D397" s="14"/>
    </row>
    <row r="398" spans="2:4" x14ac:dyDescent="0.3">
      <c r="B398">
        <f t="shared" si="6"/>
        <v>9.4000000000000075</v>
      </c>
      <c r="C398" s="14">
        <v>69275.082240000294</v>
      </c>
      <c r="D398" s="14"/>
    </row>
    <row r="399" spans="2:4" x14ac:dyDescent="0.3">
      <c r="B399">
        <f t="shared" si="6"/>
        <v>9.4500000000000082</v>
      </c>
      <c r="C399" s="14">
        <v>71181.406859062816</v>
      </c>
      <c r="D399" s="14"/>
    </row>
    <row r="400" spans="2:4" x14ac:dyDescent="0.3">
      <c r="B400">
        <f t="shared" si="6"/>
        <v>9.5000000000000089</v>
      </c>
      <c r="C400" s="14">
        <v>73129.218750000349</v>
      </c>
      <c r="D400" s="14"/>
    </row>
    <row r="401" spans="2:4" x14ac:dyDescent="0.3">
      <c r="B401">
        <f t="shared" si="6"/>
        <v>9.5500000000000096</v>
      </c>
      <c r="C401" s="14">
        <v>75119.187484687893</v>
      </c>
      <c r="D401" s="14"/>
    </row>
    <row r="402" spans="2:4" x14ac:dyDescent="0.3">
      <c r="B402">
        <f t="shared" si="6"/>
        <v>9.6000000000000103</v>
      </c>
      <c r="C402" s="14">
        <v>77151.989760000419</v>
      </c>
      <c r="D402" s="14"/>
    </row>
    <row r="403" spans="2:4" x14ac:dyDescent="0.3">
      <c r="B403">
        <f t="shared" si="6"/>
        <v>9.650000000000011</v>
      </c>
      <c r="C403" s="14">
        <v>79228.309435312971</v>
      </c>
      <c r="D403" s="14"/>
    </row>
    <row r="404" spans="2:4" x14ac:dyDescent="0.3">
      <c r="B404">
        <f t="shared" si="6"/>
        <v>9.7000000000000117</v>
      </c>
      <c r="C404" s="14">
        <v>81348.837570000498</v>
      </c>
      <c r="D404" s="14"/>
    </row>
    <row r="405" spans="2:4" x14ac:dyDescent="0.3">
      <c r="B405">
        <f t="shared" si="6"/>
        <v>9.7500000000000124</v>
      </c>
      <c r="C405" s="14">
        <v>83514.272460938038</v>
      </c>
      <c r="D405" s="14"/>
    </row>
    <row r="406" spans="2:4" x14ac:dyDescent="0.3">
      <c r="B406">
        <f t="shared" si="6"/>
        <v>9.8000000000000131</v>
      </c>
      <c r="C406" s="14">
        <v>85725.319680000597</v>
      </c>
      <c r="D406" s="14"/>
    </row>
    <row r="407" spans="2:4" x14ac:dyDescent="0.3">
      <c r="B407">
        <f t="shared" si="6"/>
        <v>9.8500000000000139</v>
      </c>
      <c r="C407" s="14">
        <v>87982.692111563141</v>
      </c>
      <c r="D407" s="14"/>
    </row>
    <row r="408" spans="2:4" x14ac:dyDescent="0.3">
      <c r="B408">
        <f t="shared" si="6"/>
        <v>9.9000000000000146</v>
      </c>
      <c r="C408" s="14">
        <v>90287.109990000681</v>
      </c>
      <c r="D408" s="14"/>
    </row>
    <row r="409" spans="2:4" x14ac:dyDescent="0.3">
      <c r="B409">
        <f t="shared" si="6"/>
        <v>9.9500000000000153</v>
      </c>
      <c r="C409" s="14">
        <v>92639.300937188236</v>
      </c>
      <c r="D409" s="14"/>
    </row>
    <row r="410" spans="2:4" x14ac:dyDescent="0.3">
      <c r="B410">
        <f t="shared" si="6"/>
        <v>10.000000000000016</v>
      </c>
      <c r="C410" s="14">
        <v>95040.000000000742</v>
      </c>
      <c r="D410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06B9-FCA7-45CD-88DC-4C35120F6892}">
  <sheetPr>
    <tabColor rgb="FF92D050"/>
  </sheetPr>
  <dimension ref="A1:L409"/>
  <sheetViews>
    <sheetView zoomScale="160" zoomScaleNormal="160" workbookViewId="0">
      <selection activeCell="B8" sqref="B8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5" max="5" width="10.44140625" customWidth="1"/>
    <col min="11" max="11" width="12.6640625" customWidth="1"/>
    <col min="12" max="12" width="8.88671875" style="13"/>
  </cols>
  <sheetData>
    <row r="1" spans="1:12" s="17" customFormat="1" ht="28.95" customHeight="1" x14ac:dyDescent="0.3">
      <c r="A1" s="20" t="s">
        <v>88</v>
      </c>
      <c r="C1" s="18"/>
      <c r="D1" s="59" t="s">
        <v>84</v>
      </c>
      <c r="E1" s="59"/>
      <c r="F1" s="18"/>
      <c r="G1" s="21" t="s">
        <v>79</v>
      </c>
      <c r="H1" s="19"/>
      <c r="I1" s="19"/>
      <c r="J1" s="19"/>
      <c r="K1" s="19"/>
      <c r="L1" s="18"/>
    </row>
    <row r="2" spans="1:12" x14ac:dyDescent="0.3">
      <c r="A2" s="33" t="s">
        <v>29</v>
      </c>
      <c r="B2" s="33">
        <v>3</v>
      </c>
      <c r="C2" s="13"/>
      <c r="D2" s="33" t="s">
        <v>69</v>
      </c>
      <c r="E2" s="33" t="s">
        <v>83</v>
      </c>
      <c r="F2" s="13"/>
      <c r="G2" s="3" t="s">
        <v>85</v>
      </c>
      <c r="H2" s="3"/>
      <c r="I2" s="3"/>
      <c r="J2" s="3"/>
      <c r="K2" s="3"/>
    </row>
    <row r="3" spans="1:12" x14ac:dyDescent="0.3">
      <c r="A3" s="33" t="s">
        <v>30</v>
      </c>
      <c r="B3" s="33">
        <f>B2^5-5*B2^3+4*B2</f>
        <v>120</v>
      </c>
      <c r="C3" s="13"/>
      <c r="D3" s="33" t="s">
        <v>70</v>
      </c>
      <c r="E3" s="33">
        <v>-2.1</v>
      </c>
      <c r="F3" s="13"/>
      <c r="G3" s="3" t="s">
        <v>86</v>
      </c>
      <c r="H3" s="3"/>
      <c r="I3" s="3"/>
      <c r="J3" s="3"/>
      <c r="K3" s="3"/>
    </row>
    <row r="4" spans="1:12" x14ac:dyDescent="0.3">
      <c r="C4" s="13"/>
      <c r="D4" s="33" t="s">
        <v>62</v>
      </c>
      <c r="E4" s="33">
        <v>0.1</v>
      </c>
      <c r="F4" s="13"/>
      <c r="G4" s="16" t="s">
        <v>87</v>
      </c>
      <c r="H4" s="16"/>
      <c r="I4" s="16"/>
      <c r="J4" s="16"/>
    </row>
    <row r="5" spans="1:12" x14ac:dyDescent="0.3">
      <c r="C5" s="13"/>
      <c r="D5" s="33" t="s">
        <v>71</v>
      </c>
      <c r="E5" s="33">
        <f>0-E3</f>
        <v>2.1</v>
      </c>
      <c r="F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s="6" t="s">
        <v>78</v>
      </c>
      <c r="F7" s="12"/>
    </row>
    <row r="8" spans="1:12" s="12" customFormat="1" ht="28.8" x14ac:dyDescent="0.3">
      <c r="B8" s="58" t="s">
        <v>68</v>
      </c>
      <c r="C8" s="12" t="s">
        <v>75</v>
      </c>
      <c r="D8" s="58" t="str">
        <f>A3</f>
        <v>F(X) = X^5 - 5X^2 + 4X</v>
      </c>
      <c r="K8"/>
      <c r="L8" s="15"/>
    </row>
    <row r="9" spans="1:12" x14ac:dyDescent="0.3">
      <c r="B9">
        <f>E3</f>
        <v>-2.1</v>
      </c>
      <c r="D9" s="14">
        <v>-2.9360099999999978</v>
      </c>
      <c r="F9" s="12"/>
    </row>
    <row r="10" spans="1:12" x14ac:dyDescent="0.3">
      <c r="B10">
        <f t="shared" ref="B10:B51" si="0">B9+$E$4</f>
        <v>-2</v>
      </c>
      <c r="C10" t="b">
        <f t="shared" ref="C10:C51" si="1">B10&lt;$E$5</f>
        <v>1</v>
      </c>
      <c r="D10" s="14">
        <v>0</v>
      </c>
      <c r="F10" s="12"/>
    </row>
    <row r="11" spans="1:12" x14ac:dyDescent="0.3">
      <c r="B11">
        <f t="shared" si="0"/>
        <v>-1.9</v>
      </c>
      <c r="C11" t="b">
        <f t="shared" si="1"/>
        <v>1</v>
      </c>
      <c r="D11" s="14">
        <v>1.9340099999999953</v>
      </c>
      <c r="F11" s="12"/>
    </row>
    <row r="12" spans="1:12" x14ac:dyDescent="0.3">
      <c r="B12">
        <f t="shared" si="0"/>
        <v>-1.7999999999999998</v>
      </c>
      <c r="C12" t="b">
        <f t="shared" si="1"/>
        <v>1</v>
      </c>
      <c r="D12" s="14">
        <v>3.0643200000000022</v>
      </c>
      <c r="F12" s="12"/>
    </row>
    <row r="13" spans="1:12" x14ac:dyDescent="0.3">
      <c r="B13">
        <f t="shared" si="0"/>
        <v>-1.6999999999999997</v>
      </c>
      <c r="C13" t="b">
        <f t="shared" si="1"/>
        <v>1</v>
      </c>
      <c r="D13" s="14">
        <v>3.5664299999999987</v>
      </c>
      <c r="F13" s="12"/>
    </row>
    <row r="14" spans="1:12" x14ac:dyDescent="0.3">
      <c r="B14">
        <f t="shared" si="0"/>
        <v>-1.5999999999999996</v>
      </c>
      <c r="C14" t="b">
        <f t="shared" si="1"/>
        <v>1</v>
      </c>
      <c r="D14" s="14">
        <v>3.594240000000001</v>
      </c>
      <c r="F14" s="12"/>
    </row>
    <row r="15" spans="1:12" x14ac:dyDescent="0.3">
      <c r="B15">
        <f t="shared" si="0"/>
        <v>-1.4999999999999996</v>
      </c>
      <c r="C15" t="b">
        <f t="shared" si="1"/>
        <v>1</v>
      </c>
      <c r="D15" s="14">
        <v>3.2812499999999982</v>
      </c>
      <c r="F15" s="12"/>
    </row>
    <row r="16" spans="1:12" x14ac:dyDescent="0.3">
      <c r="B16">
        <f t="shared" si="0"/>
        <v>-1.3999999999999995</v>
      </c>
      <c r="C16" t="b">
        <f t="shared" si="1"/>
        <v>1</v>
      </c>
      <c r="D16" s="14">
        <v>2.7417599999999958</v>
      </c>
      <c r="F16" s="12"/>
    </row>
    <row r="17" spans="2:11" x14ac:dyDescent="0.3">
      <c r="B17">
        <f t="shared" si="0"/>
        <v>-1.2999999999999994</v>
      </c>
      <c r="C17" t="b">
        <f t="shared" si="1"/>
        <v>1</v>
      </c>
      <c r="D17" s="14">
        <v>2.0720699999999965</v>
      </c>
      <c r="F17" s="12"/>
    </row>
    <row r="18" spans="2:11" x14ac:dyDescent="0.3">
      <c r="B18">
        <f t="shared" si="0"/>
        <v>-1.1999999999999993</v>
      </c>
      <c r="C18" t="b">
        <f t="shared" si="1"/>
        <v>1</v>
      </c>
      <c r="D18" s="14">
        <v>1.3516799999999964</v>
      </c>
      <c r="F18" s="12"/>
    </row>
    <row r="19" spans="2:11" x14ac:dyDescent="0.3">
      <c r="B19">
        <f t="shared" si="0"/>
        <v>-1.0999999999999992</v>
      </c>
      <c r="C19" t="b">
        <f t="shared" si="1"/>
        <v>1</v>
      </c>
      <c r="D19" s="14">
        <v>0.64448999999999401</v>
      </c>
      <c r="F19" s="12"/>
    </row>
    <row r="20" spans="2:11" x14ac:dyDescent="0.3">
      <c r="B20">
        <f t="shared" si="0"/>
        <v>-0.99999999999999922</v>
      </c>
      <c r="C20" t="b">
        <f t="shared" si="1"/>
        <v>1</v>
      </c>
      <c r="D20" s="14">
        <v>-4.4408920985006262E-15</v>
      </c>
      <c r="F20" s="12"/>
    </row>
    <row r="21" spans="2:11" x14ac:dyDescent="0.3">
      <c r="B21">
        <f t="shared" si="0"/>
        <v>-0.89999999999999925</v>
      </c>
      <c r="C21" t="b">
        <f t="shared" si="1"/>
        <v>1</v>
      </c>
      <c r="D21" s="14">
        <v>-0.54549000000000358</v>
      </c>
      <c r="F21" s="13"/>
      <c r="G21" s="13"/>
      <c r="H21" s="13"/>
      <c r="I21" s="13"/>
      <c r="J21" s="13"/>
      <c r="K21" s="13"/>
    </row>
    <row r="22" spans="2:11" x14ac:dyDescent="0.3">
      <c r="B22">
        <f t="shared" si="0"/>
        <v>-0.79999999999999927</v>
      </c>
      <c r="C22" t="b">
        <f t="shared" si="1"/>
        <v>1</v>
      </c>
      <c r="D22" s="14">
        <v>-0.96768000000000276</v>
      </c>
      <c r="F22" s="13"/>
      <c r="G22" t="s">
        <v>76</v>
      </c>
    </row>
    <row r="23" spans="2:11" x14ac:dyDescent="0.3">
      <c r="B23">
        <f t="shared" si="0"/>
        <v>-0.69999999999999929</v>
      </c>
      <c r="C23" t="b">
        <f t="shared" si="1"/>
        <v>1</v>
      </c>
      <c r="D23" s="14">
        <v>-1.2530700000000012</v>
      </c>
      <c r="F23" s="13"/>
      <c r="G23" t="s">
        <v>92</v>
      </c>
      <c r="H23" s="12"/>
      <c r="I23" s="12"/>
      <c r="J23" s="12"/>
    </row>
    <row r="24" spans="2:11" x14ac:dyDescent="0.3">
      <c r="B24">
        <f t="shared" si="0"/>
        <v>-0.59999999999999931</v>
      </c>
      <c r="C24" t="b">
        <f t="shared" si="1"/>
        <v>1</v>
      </c>
      <c r="D24" s="14">
        <v>-1.3977600000000006</v>
      </c>
      <c r="F24" s="13"/>
    </row>
    <row r="25" spans="2:11" x14ac:dyDescent="0.3">
      <c r="B25">
        <f t="shared" si="0"/>
        <v>-0.49999999999999933</v>
      </c>
      <c r="C25" t="b">
        <f t="shared" si="1"/>
        <v>1</v>
      </c>
      <c r="D25" s="14">
        <v>-1.4062499999999996</v>
      </c>
      <c r="F25" s="13"/>
    </row>
    <row r="26" spans="2:11" x14ac:dyDescent="0.3">
      <c r="B26">
        <f t="shared" si="0"/>
        <v>-0.39999999999999936</v>
      </c>
      <c r="C26" t="b">
        <f t="shared" si="1"/>
        <v>1</v>
      </c>
      <c r="D26" s="14">
        <v>-1.2902399999999989</v>
      </c>
      <c r="F26" s="13"/>
    </row>
    <row r="27" spans="2:11" x14ac:dyDescent="0.3">
      <c r="B27">
        <f t="shared" si="0"/>
        <v>-0.29999999999999938</v>
      </c>
      <c r="C27" t="b">
        <f t="shared" si="1"/>
        <v>1</v>
      </c>
      <c r="D27" s="14">
        <v>-1.0674299999999983</v>
      </c>
      <c r="F27" s="13"/>
    </row>
    <row r="28" spans="2:11" x14ac:dyDescent="0.3">
      <c r="B28">
        <f t="shared" si="0"/>
        <v>-0.19999999999999937</v>
      </c>
      <c r="C28" t="b">
        <f t="shared" si="1"/>
        <v>1</v>
      </c>
      <c r="D28" s="14">
        <v>-0.76031999999999789</v>
      </c>
      <c r="F28" s="13"/>
    </row>
    <row r="29" spans="2:11" x14ac:dyDescent="0.3">
      <c r="B29">
        <f t="shared" si="0"/>
        <v>-9.9999999999999367E-2</v>
      </c>
      <c r="C29" t="b">
        <f t="shared" si="1"/>
        <v>1</v>
      </c>
      <c r="D29" s="14">
        <v>-0.39500999999999759</v>
      </c>
      <c r="F29" s="13"/>
    </row>
    <row r="30" spans="2:11" x14ac:dyDescent="0.3">
      <c r="B30">
        <f t="shared" si="0"/>
        <v>6.3837823915946501E-16</v>
      </c>
      <c r="C30" t="b">
        <f t="shared" si="1"/>
        <v>1</v>
      </c>
      <c r="D30" s="14">
        <v>2.55351295663786E-15</v>
      </c>
      <c r="F30" s="13"/>
    </row>
    <row r="31" spans="2:11" x14ac:dyDescent="0.3">
      <c r="B31">
        <f t="shared" si="0"/>
        <v>0.10000000000000064</v>
      </c>
      <c r="C31" t="b">
        <f t="shared" si="1"/>
        <v>1</v>
      </c>
      <c r="D31" s="14">
        <v>0.39501000000000247</v>
      </c>
      <c r="F31" s="13"/>
    </row>
    <row r="32" spans="2:11" x14ac:dyDescent="0.3">
      <c r="B32">
        <f t="shared" si="0"/>
        <v>0.20000000000000065</v>
      </c>
      <c r="C32" t="b">
        <f t="shared" si="1"/>
        <v>1</v>
      </c>
      <c r="D32" s="14">
        <v>0.76032000000000222</v>
      </c>
      <c r="F32" s="13"/>
    </row>
    <row r="33" spans="2:11" x14ac:dyDescent="0.3">
      <c r="B33">
        <f t="shared" si="0"/>
        <v>0.30000000000000066</v>
      </c>
      <c r="C33" t="b">
        <f t="shared" si="1"/>
        <v>1</v>
      </c>
      <c r="D33" s="14">
        <v>1.0674300000000017</v>
      </c>
      <c r="F33" s="13"/>
      <c r="G33" s="13"/>
      <c r="H33" s="13"/>
      <c r="I33" s="13"/>
      <c r="J33" s="13"/>
      <c r="K33" s="13"/>
    </row>
    <row r="34" spans="2:11" x14ac:dyDescent="0.3">
      <c r="B34">
        <f t="shared" si="0"/>
        <v>0.40000000000000069</v>
      </c>
      <c r="C34" t="b">
        <f t="shared" si="1"/>
        <v>1</v>
      </c>
      <c r="D34" s="14">
        <v>1.2902400000000012</v>
      </c>
      <c r="F34" s="13"/>
      <c r="G34" t="s">
        <v>77</v>
      </c>
    </row>
    <row r="35" spans="2:11" x14ac:dyDescent="0.3">
      <c r="B35">
        <f t="shared" si="0"/>
        <v>0.50000000000000067</v>
      </c>
      <c r="C35" t="b">
        <f t="shared" si="1"/>
        <v>1</v>
      </c>
      <c r="D35" s="14">
        <v>1.4062500000000004</v>
      </c>
      <c r="F35" s="13"/>
      <c r="G35" t="s">
        <v>93</v>
      </c>
    </row>
    <row r="36" spans="2:11" x14ac:dyDescent="0.3">
      <c r="B36">
        <f t="shared" si="0"/>
        <v>0.60000000000000064</v>
      </c>
      <c r="C36" t="b">
        <f t="shared" si="1"/>
        <v>1</v>
      </c>
      <c r="D36" s="14">
        <v>1.3977599999999997</v>
      </c>
      <c r="F36" s="13"/>
    </row>
    <row r="37" spans="2:11" x14ac:dyDescent="0.3">
      <c r="B37">
        <f t="shared" si="0"/>
        <v>0.70000000000000062</v>
      </c>
      <c r="C37" t="b">
        <f t="shared" si="1"/>
        <v>1</v>
      </c>
      <c r="D37" s="14">
        <v>1.2530699999999988</v>
      </c>
      <c r="F37" s="13"/>
    </row>
    <row r="38" spans="2:11" x14ac:dyDescent="0.3">
      <c r="B38">
        <f t="shared" si="0"/>
        <v>0.8000000000000006</v>
      </c>
      <c r="C38" t="b">
        <f t="shared" si="1"/>
        <v>1</v>
      </c>
      <c r="D38" s="14">
        <v>0.96767999999999743</v>
      </c>
      <c r="F38" s="13"/>
    </row>
    <row r="39" spans="2:11" x14ac:dyDescent="0.3">
      <c r="B39">
        <f t="shared" si="0"/>
        <v>0.90000000000000058</v>
      </c>
      <c r="C39" t="b">
        <f t="shared" si="1"/>
        <v>1</v>
      </c>
      <c r="D39" s="14">
        <v>0.54548999999999692</v>
      </c>
      <c r="F39" s="13"/>
    </row>
    <row r="40" spans="2:11" x14ac:dyDescent="0.3">
      <c r="B40">
        <f t="shared" si="0"/>
        <v>1.0000000000000007</v>
      </c>
      <c r="C40" t="b">
        <f t="shared" si="1"/>
        <v>1</v>
      </c>
      <c r="D40" s="14">
        <v>0</v>
      </c>
      <c r="F40" s="13"/>
    </row>
    <row r="41" spans="2:11" x14ac:dyDescent="0.3">
      <c r="B41">
        <f t="shared" si="0"/>
        <v>1.1000000000000008</v>
      </c>
      <c r="C41" t="b">
        <f t="shared" si="1"/>
        <v>1</v>
      </c>
      <c r="D41" s="14">
        <v>-0.64449000000000556</v>
      </c>
      <c r="F41" s="13"/>
    </row>
    <row r="42" spans="2:11" x14ac:dyDescent="0.3">
      <c r="B42">
        <f t="shared" si="0"/>
        <v>1.2000000000000008</v>
      </c>
      <c r="C42" t="b">
        <f t="shared" si="1"/>
        <v>1</v>
      </c>
      <c r="D42" s="14">
        <v>-1.3516800000000062</v>
      </c>
      <c r="F42" s="13"/>
    </row>
    <row r="43" spans="2:11" x14ac:dyDescent="0.3">
      <c r="B43">
        <f t="shared" si="0"/>
        <v>1.3000000000000009</v>
      </c>
      <c r="C43" t="b">
        <f t="shared" si="1"/>
        <v>1</v>
      </c>
      <c r="D43" s="14">
        <v>-2.0720700000000063</v>
      </c>
      <c r="F43" s="13"/>
    </row>
    <row r="44" spans="2:11" x14ac:dyDescent="0.3">
      <c r="B44">
        <f t="shared" si="0"/>
        <v>1.400000000000001</v>
      </c>
      <c r="C44" t="b">
        <f t="shared" si="1"/>
        <v>1</v>
      </c>
      <c r="D44" s="14">
        <v>-2.7417600000000073</v>
      </c>
      <c r="F44" s="13"/>
    </row>
    <row r="45" spans="2:11" x14ac:dyDescent="0.3">
      <c r="B45">
        <f t="shared" si="0"/>
        <v>1.5000000000000011</v>
      </c>
      <c r="C45" t="b">
        <f t="shared" si="1"/>
        <v>1</v>
      </c>
      <c r="D45" s="14">
        <v>-3.2812500000000062</v>
      </c>
      <c r="F45" s="13"/>
    </row>
    <row r="46" spans="2:11" x14ac:dyDescent="0.3">
      <c r="B46">
        <f t="shared" si="0"/>
        <v>1.6000000000000012</v>
      </c>
      <c r="C46" t="b">
        <f t="shared" si="1"/>
        <v>1</v>
      </c>
      <c r="D46" s="14">
        <v>-3.5942400000000037</v>
      </c>
      <c r="F46" s="13"/>
    </row>
    <row r="47" spans="2:11" x14ac:dyDescent="0.3">
      <c r="B47">
        <f t="shared" si="0"/>
        <v>1.7000000000000013</v>
      </c>
      <c r="C47" t="b">
        <f t="shared" si="1"/>
        <v>1</v>
      </c>
      <c r="D47" s="14">
        <v>-3.566429999999996</v>
      </c>
      <c r="F47" s="13"/>
    </row>
    <row r="48" spans="2:11" x14ac:dyDescent="0.3">
      <c r="B48">
        <f t="shared" si="0"/>
        <v>1.8000000000000014</v>
      </c>
      <c r="C48" t="b">
        <f t="shared" si="1"/>
        <v>1</v>
      </c>
      <c r="D48" s="14">
        <v>-3.0643199999999924</v>
      </c>
      <c r="F48" s="13"/>
      <c r="G48" s="13"/>
      <c r="H48" s="13"/>
      <c r="I48" s="13"/>
      <c r="J48" s="13"/>
      <c r="K48" s="13"/>
    </row>
    <row r="49" spans="2:4" x14ac:dyDescent="0.3">
      <c r="B49">
        <f t="shared" si="0"/>
        <v>1.9000000000000015</v>
      </c>
      <c r="C49" t="b">
        <f t="shared" si="1"/>
        <v>1</v>
      </c>
      <c r="D49" s="14">
        <v>-1.9340099999999785</v>
      </c>
    </row>
    <row r="50" spans="2:4" x14ac:dyDescent="0.3">
      <c r="B50">
        <f t="shared" si="0"/>
        <v>2.0000000000000013</v>
      </c>
      <c r="C50" t="b">
        <f t="shared" si="1"/>
        <v>1</v>
      </c>
      <c r="D50" s="14">
        <v>3.3750779948604759E-14</v>
      </c>
    </row>
    <row r="51" spans="2:4" x14ac:dyDescent="0.3">
      <c r="B51">
        <f t="shared" si="0"/>
        <v>2.1000000000000014</v>
      </c>
      <c r="C51" t="b">
        <f t="shared" si="1"/>
        <v>0</v>
      </c>
      <c r="D51" s="14">
        <v>2.93601000000006</v>
      </c>
    </row>
    <row r="52" spans="2:4" x14ac:dyDescent="0.3">
      <c r="D52" s="14">
        <v>0</v>
      </c>
    </row>
    <row r="53" spans="2:4" x14ac:dyDescent="0.3">
      <c r="D53" s="14">
        <v>0</v>
      </c>
    </row>
    <row r="54" spans="2:4" x14ac:dyDescent="0.3">
      <c r="D54" s="14">
        <v>0</v>
      </c>
    </row>
    <row r="55" spans="2:4" x14ac:dyDescent="0.3">
      <c r="D55" s="14">
        <v>0</v>
      </c>
    </row>
    <row r="56" spans="2:4" x14ac:dyDescent="0.3">
      <c r="D56" s="14">
        <v>0</v>
      </c>
    </row>
    <row r="57" spans="2:4" x14ac:dyDescent="0.3">
      <c r="D57" s="14">
        <v>0</v>
      </c>
    </row>
    <row r="58" spans="2:4" x14ac:dyDescent="0.3">
      <c r="D58" s="14">
        <v>0</v>
      </c>
    </row>
    <row r="59" spans="2:4" x14ac:dyDescent="0.3">
      <c r="D59" s="14">
        <v>0</v>
      </c>
    </row>
    <row r="60" spans="2:4" x14ac:dyDescent="0.3">
      <c r="D60" s="14">
        <v>0</v>
      </c>
    </row>
    <row r="61" spans="2:4" x14ac:dyDescent="0.3">
      <c r="D61" s="14">
        <v>0</v>
      </c>
    </row>
    <row r="62" spans="2:4" x14ac:dyDescent="0.3">
      <c r="D62" s="14">
        <v>0</v>
      </c>
    </row>
    <row r="63" spans="2:4" x14ac:dyDescent="0.3">
      <c r="D63" s="14">
        <v>0</v>
      </c>
    </row>
    <row r="64" spans="2:4" x14ac:dyDescent="0.3">
      <c r="D64" s="14">
        <v>0</v>
      </c>
    </row>
    <row r="65" spans="4:4" x14ac:dyDescent="0.3">
      <c r="D65" s="14">
        <v>0</v>
      </c>
    </row>
    <row r="66" spans="4:4" x14ac:dyDescent="0.3">
      <c r="D66" s="14">
        <v>0</v>
      </c>
    </row>
    <row r="67" spans="4:4" x14ac:dyDescent="0.3">
      <c r="D67" s="14">
        <v>0</v>
      </c>
    </row>
    <row r="68" spans="4:4" x14ac:dyDescent="0.3">
      <c r="D68" s="14">
        <v>0</v>
      </c>
    </row>
    <row r="69" spans="4:4" x14ac:dyDescent="0.3">
      <c r="D69" s="14">
        <v>0</v>
      </c>
    </row>
    <row r="70" spans="4:4" x14ac:dyDescent="0.3">
      <c r="D70" s="14">
        <v>0</v>
      </c>
    </row>
    <row r="71" spans="4:4" x14ac:dyDescent="0.3">
      <c r="D71" s="14">
        <v>0</v>
      </c>
    </row>
    <row r="72" spans="4:4" x14ac:dyDescent="0.3">
      <c r="D72" s="14">
        <v>0</v>
      </c>
    </row>
    <row r="73" spans="4:4" x14ac:dyDescent="0.3">
      <c r="D73" s="14">
        <v>0</v>
      </c>
    </row>
    <row r="74" spans="4:4" x14ac:dyDescent="0.3">
      <c r="D74" s="14">
        <v>0</v>
      </c>
    </row>
    <row r="75" spans="4:4" x14ac:dyDescent="0.3">
      <c r="D75" s="14">
        <v>0</v>
      </c>
    </row>
    <row r="76" spans="4:4" x14ac:dyDescent="0.3">
      <c r="D76" s="14">
        <v>0</v>
      </c>
    </row>
    <row r="77" spans="4:4" x14ac:dyDescent="0.3">
      <c r="D77" s="14">
        <v>0</v>
      </c>
    </row>
    <row r="78" spans="4:4" x14ac:dyDescent="0.3">
      <c r="D78" s="14">
        <v>0</v>
      </c>
    </row>
    <row r="79" spans="4:4" x14ac:dyDescent="0.3">
      <c r="D79" s="14">
        <v>0</v>
      </c>
    </row>
    <row r="80" spans="4:4" x14ac:dyDescent="0.3">
      <c r="D80" s="14">
        <v>0</v>
      </c>
    </row>
    <row r="81" spans="4:4" x14ac:dyDescent="0.3">
      <c r="D81" s="14">
        <v>0</v>
      </c>
    </row>
    <row r="82" spans="4:4" x14ac:dyDescent="0.3">
      <c r="D82" s="14">
        <v>0</v>
      </c>
    </row>
    <row r="83" spans="4:4" x14ac:dyDescent="0.3">
      <c r="D83" s="14">
        <v>0</v>
      </c>
    </row>
    <row r="84" spans="4:4" x14ac:dyDescent="0.3">
      <c r="D84" s="14">
        <v>0</v>
      </c>
    </row>
    <row r="85" spans="4:4" x14ac:dyDescent="0.3">
      <c r="D85" s="14">
        <v>0</v>
      </c>
    </row>
    <row r="86" spans="4:4" x14ac:dyDescent="0.3">
      <c r="D86" s="14">
        <v>0</v>
      </c>
    </row>
    <row r="87" spans="4:4" x14ac:dyDescent="0.3">
      <c r="D87" s="14">
        <v>0</v>
      </c>
    </row>
    <row r="88" spans="4:4" x14ac:dyDescent="0.3">
      <c r="D88" s="14">
        <v>0</v>
      </c>
    </row>
    <row r="89" spans="4:4" x14ac:dyDescent="0.3">
      <c r="D89" s="14">
        <v>0</v>
      </c>
    </row>
    <row r="90" spans="4:4" x14ac:dyDescent="0.3">
      <c r="D90" s="14">
        <v>0</v>
      </c>
    </row>
    <row r="91" spans="4:4" x14ac:dyDescent="0.3">
      <c r="D91" s="14">
        <v>0</v>
      </c>
    </row>
    <row r="92" spans="4:4" x14ac:dyDescent="0.3">
      <c r="D92" s="14">
        <v>0</v>
      </c>
    </row>
    <row r="93" spans="4:4" x14ac:dyDescent="0.3">
      <c r="D93" s="14">
        <v>0</v>
      </c>
    </row>
    <row r="94" spans="4:4" x14ac:dyDescent="0.3">
      <c r="D94" s="14">
        <v>0</v>
      </c>
    </row>
    <row r="95" spans="4:4" x14ac:dyDescent="0.3">
      <c r="D95" s="14">
        <v>0</v>
      </c>
    </row>
    <row r="96" spans="4:4" x14ac:dyDescent="0.3">
      <c r="D96" s="14">
        <v>0</v>
      </c>
    </row>
    <row r="97" spans="4:4" x14ac:dyDescent="0.3">
      <c r="D97" s="14">
        <v>0</v>
      </c>
    </row>
    <row r="98" spans="4:4" x14ac:dyDescent="0.3">
      <c r="D98" s="14">
        <v>0</v>
      </c>
    </row>
    <row r="99" spans="4:4" x14ac:dyDescent="0.3">
      <c r="D99" s="14">
        <v>0</v>
      </c>
    </row>
    <row r="100" spans="4:4" x14ac:dyDescent="0.3">
      <c r="D100" s="14">
        <v>0</v>
      </c>
    </row>
    <row r="101" spans="4:4" x14ac:dyDescent="0.3">
      <c r="D101" s="14">
        <v>0</v>
      </c>
    </row>
    <row r="102" spans="4:4" x14ac:dyDescent="0.3">
      <c r="D102" s="14">
        <v>0</v>
      </c>
    </row>
    <row r="103" spans="4:4" x14ac:dyDescent="0.3">
      <c r="D103" s="14">
        <v>0</v>
      </c>
    </row>
    <row r="104" spans="4:4" x14ac:dyDescent="0.3">
      <c r="D104" s="14">
        <v>0</v>
      </c>
    </row>
    <row r="105" spans="4:4" x14ac:dyDescent="0.3">
      <c r="D105" s="14">
        <v>0</v>
      </c>
    </row>
    <row r="106" spans="4:4" x14ac:dyDescent="0.3">
      <c r="D106" s="14">
        <v>0</v>
      </c>
    </row>
    <row r="107" spans="4:4" x14ac:dyDescent="0.3">
      <c r="D107" s="14">
        <v>0</v>
      </c>
    </row>
    <row r="108" spans="4:4" x14ac:dyDescent="0.3">
      <c r="D108" s="14">
        <v>0</v>
      </c>
    </row>
    <row r="109" spans="4:4" x14ac:dyDescent="0.3">
      <c r="D109" s="14">
        <v>0</v>
      </c>
    </row>
    <row r="110" spans="4:4" x14ac:dyDescent="0.3">
      <c r="D110" s="14">
        <v>0</v>
      </c>
    </row>
    <row r="111" spans="4:4" x14ac:dyDescent="0.3">
      <c r="D111" s="14">
        <v>0</v>
      </c>
    </row>
    <row r="112" spans="4:4" x14ac:dyDescent="0.3">
      <c r="D112" s="14">
        <v>0</v>
      </c>
    </row>
    <row r="113" spans="4:4" x14ac:dyDescent="0.3">
      <c r="D113" s="14">
        <v>0</v>
      </c>
    </row>
    <row r="114" spans="4:4" x14ac:dyDescent="0.3">
      <c r="D114" s="14">
        <v>0</v>
      </c>
    </row>
    <row r="115" spans="4:4" x14ac:dyDescent="0.3">
      <c r="D115" s="14">
        <v>0</v>
      </c>
    </row>
    <row r="116" spans="4:4" x14ac:dyDescent="0.3">
      <c r="D116" s="14">
        <v>0</v>
      </c>
    </row>
    <row r="117" spans="4:4" x14ac:dyDescent="0.3">
      <c r="D117" s="14">
        <v>0</v>
      </c>
    </row>
    <row r="118" spans="4:4" x14ac:dyDescent="0.3">
      <c r="D118" s="14">
        <v>0</v>
      </c>
    </row>
    <row r="119" spans="4:4" x14ac:dyDescent="0.3">
      <c r="D119" s="14">
        <v>0</v>
      </c>
    </row>
    <row r="120" spans="4:4" x14ac:dyDescent="0.3">
      <c r="D120" s="14">
        <v>0</v>
      </c>
    </row>
    <row r="121" spans="4:4" x14ac:dyDescent="0.3">
      <c r="D121" s="14">
        <v>0</v>
      </c>
    </row>
    <row r="122" spans="4:4" x14ac:dyDescent="0.3">
      <c r="D122" s="14">
        <v>0</v>
      </c>
    </row>
    <row r="123" spans="4:4" x14ac:dyDescent="0.3">
      <c r="D123" s="14">
        <v>0</v>
      </c>
    </row>
    <row r="124" spans="4:4" x14ac:dyDescent="0.3">
      <c r="D124" s="14">
        <v>0</v>
      </c>
    </row>
    <row r="125" spans="4:4" x14ac:dyDescent="0.3">
      <c r="D125" s="14">
        <v>0</v>
      </c>
    </row>
    <row r="126" spans="4:4" x14ac:dyDescent="0.3">
      <c r="D126" s="14">
        <v>0</v>
      </c>
    </row>
    <row r="127" spans="4:4" x14ac:dyDescent="0.3">
      <c r="D127" s="14">
        <v>0</v>
      </c>
    </row>
    <row r="128" spans="4:4" x14ac:dyDescent="0.3">
      <c r="D128" s="14">
        <v>0</v>
      </c>
    </row>
    <row r="129" spans="4:4" x14ac:dyDescent="0.3">
      <c r="D129" s="14">
        <v>0</v>
      </c>
    </row>
    <row r="130" spans="4:4" x14ac:dyDescent="0.3">
      <c r="D130" s="14">
        <v>0</v>
      </c>
    </row>
    <row r="131" spans="4:4" x14ac:dyDescent="0.3">
      <c r="D131" s="14">
        <v>0</v>
      </c>
    </row>
    <row r="132" spans="4:4" x14ac:dyDescent="0.3">
      <c r="D132" s="14">
        <v>0</v>
      </c>
    </row>
    <row r="133" spans="4:4" x14ac:dyDescent="0.3">
      <c r="D133" s="14">
        <v>0</v>
      </c>
    </row>
    <row r="134" spans="4:4" x14ac:dyDescent="0.3">
      <c r="D134" s="14">
        <v>0</v>
      </c>
    </row>
    <row r="135" spans="4:4" x14ac:dyDescent="0.3">
      <c r="D135" s="14">
        <v>0</v>
      </c>
    </row>
    <row r="136" spans="4:4" x14ac:dyDescent="0.3">
      <c r="D136" s="14">
        <v>0</v>
      </c>
    </row>
    <row r="137" spans="4:4" x14ac:dyDescent="0.3">
      <c r="D137" s="14">
        <v>0</v>
      </c>
    </row>
    <row r="138" spans="4:4" x14ac:dyDescent="0.3">
      <c r="D138" s="14">
        <v>0</v>
      </c>
    </row>
    <row r="139" spans="4:4" x14ac:dyDescent="0.3">
      <c r="D139" s="14">
        <v>0</v>
      </c>
    </row>
    <row r="140" spans="4:4" x14ac:dyDescent="0.3">
      <c r="D140" s="14">
        <v>0</v>
      </c>
    </row>
    <row r="141" spans="4:4" x14ac:dyDescent="0.3">
      <c r="D141" s="14">
        <v>0</v>
      </c>
    </row>
    <row r="142" spans="4:4" x14ac:dyDescent="0.3">
      <c r="D142" s="14">
        <v>0</v>
      </c>
    </row>
    <row r="143" spans="4:4" x14ac:dyDescent="0.3">
      <c r="D143" s="14">
        <v>0</v>
      </c>
    </row>
    <row r="144" spans="4:4" x14ac:dyDescent="0.3">
      <c r="D144" s="14">
        <v>0</v>
      </c>
    </row>
    <row r="145" spans="4:4" x14ac:dyDescent="0.3">
      <c r="D145" s="14">
        <v>0</v>
      </c>
    </row>
    <row r="146" spans="4:4" x14ac:dyDescent="0.3">
      <c r="D146" s="14">
        <v>0</v>
      </c>
    </row>
    <row r="147" spans="4:4" x14ac:dyDescent="0.3">
      <c r="D147" s="14">
        <v>0</v>
      </c>
    </row>
    <row r="148" spans="4:4" x14ac:dyDescent="0.3">
      <c r="D148" s="14">
        <v>0</v>
      </c>
    </row>
    <row r="149" spans="4:4" x14ac:dyDescent="0.3">
      <c r="D149" s="14">
        <v>0</v>
      </c>
    </row>
    <row r="150" spans="4:4" x14ac:dyDescent="0.3">
      <c r="D150" s="14">
        <v>0</v>
      </c>
    </row>
    <row r="151" spans="4:4" x14ac:dyDescent="0.3">
      <c r="D151" s="14">
        <v>0</v>
      </c>
    </row>
    <row r="152" spans="4:4" x14ac:dyDescent="0.3">
      <c r="D152" s="14">
        <v>0</v>
      </c>
    </row>
    <row r="153" spans="4:4" x14ac:dyDescent="0.3">
      <c r="D153" s="14">
        <v>0</v>
      </c>
    </row>
    <row r="154" spans="4:4" x14ac:dyDescent="0.3">
      <c r="D154" s="14">
        <v>0</v>
      </c>
    </row>
    <row r="155" spans="4:4" x14ac:dyDescent="0.3">
      <c r="D155" s="14">
        <v>0</v>
      </c>
    </row>
    <row r="156" spans="4:4" x14ac:dyDescent="0.3">
      <c r="D156" s="14">
        <v>0</v>
      </c>
    </row>
    <row r="157" spans="4:4" x14ac:dyDescent="0.3">
      <c r="D157" s="14">
        <v>0</v>
      </c>
    </row>
    <row r="158" spans="4:4" x14ac:dyDescent="0.3">
      <c r="D158" s="14">
        <v>0</v>
      </c>
    </row>
    <row r="159" spans="4:4" x14ac:dyDescent="0.3">
      <c r="D159" s="14">
        <v>0</v>
      </c>
    </row>
    <row r="160" spans="4:4" x14ac:dyDescent="0.3">
      <c r="D160" s="14">
        <v>0</v>
      </c>
    </row>
    <row r="161" spans="4:4" x14ac:dyDescent="0.3">
      <c r="D161" s="14">
        <v>0</v>
      </c>
    </row>
    <row r="162" spans="4:4" x14ac:dyDescent="0.3">
      <c r="D162" s="14">
        <v>0</v>
      </c>
    </row>
    <row r="163" spans="4:4" x14ac:dyDescent="0.3">
      <c r="D163" s="14">
        <v>0</v>
      </c>
    </row>
    <row r="164" spans="4:4" x14ac:dyDescent="0.3">
      <c r="D164" s="14">
        <v>0</v>
      </c>
    </row>
    <row r="165" spans="4:4" x14ac:dyDescent="0.3">
      <c r="D165" s="14">
        <v>0</v>
      </c>
    </row>
    <row r="166" spans="4:4" x14ac:dyDescent="0.3">
      <c r="D166" s="14">
        <v>0</v>
      </c>
    </row>
    <row r="167" spans="4:4" x14ac:dyDescent="0.3">
      <c r="D167" s="14">
        <v>0</v>
      </c>
    </row>
    <row r="168" spans="4:4" x14ac:dyDescent="0.3">
      <c r="D168" s="14">
        <v>0</v>
      </c>
    </row>
    <row r="169" spans="4:4" x14ac:dyDescent="0.3">
      <c r="D169" s="14">
        <v>0</v>
      </c>
    </row>
    <row r="170" spans="4:4" x14ac:dyDescent="0.3">
      <c r="D170" s="14">
        <v>0</v>
      </c>
    </row>
    <row r="171" spans="4:4" x14ac:dyDescent="0.3">
      <c r="D171" s="14">
        <v>0</v>
      </c>
    </row>
    <row r="172" spans="4:4" x14ac:dyDescent="0.3">
      <c r="D172" s="14">
        <v>0</v>
      </c>
    </row>
    <row r="173" spans="4:4" x14ac:dyDescent="0.3">
      <c r="D173" s="14">
        <v>0</v>
      </c>
    </row>
    <row r="174" spans="4:4" x14ac:dyDescent="0.3">
      <c r="D174" s="14">
        <v>0</v>
      </c>
    </row>
    <row r="175" spans="4:4" x14ac:dyDescent="0.3">
      <c r="D175" s="14">
        <v>0</v>
      </c>
    </row>
    <row r="176" spans="4:4" x14ac:dyDescent="0.3">
      <c r="D176" s="14">
        <v>0</v>
      </c>
    </row>
    <row r="177" spans="4:4" x14ac:dyDescent="0.3">
      <c r="D177" s="14">
        <v>0</v>
      </c>
    </row>
    <row r="178" spans="4:4" x14ac:dyDescent="0.3">
      <c r="D178" s="14">
        <v>0</v>
      </c>
    </row>
    <row r="179" spans="4:4" x14ac:dyDescent="0.3">
      <c r="D179" s="14">
        <v>0</v>
      </c>
    </row>
    <row r="180" spans="4:4" x14ac:dyDescent="0.3">
      <c r="D180" s="14">
        <v>0</v>
      </c>
    </row>
    <row r="181" spans="4:4" x14ac:dyDescent="0.3">
      <c r="D181" s="14">
        <v>0</v>
      </c>
    </row>
    <row r="182" spans="4:4" x14ac:dyDescent="0.3">
      <c r="D182" s="14">
        <v>0</v>
      </c>
    </row>
    <row r="183" spans="4:4" x14ac:dyDescent="0.3">
      <c r="D183" s="14">
        <v>0</v>
      </c>
    </row>
    <row r="184" spans="4:4" x14ac:dyDescent="0.3">
      <c r="D184" s="14">
        <v>0</v>
      </c>
    </row>
    <row r="185" spans="4:4" x14ac:dyDescent="0.3">
      <c r="D185" s="14">
        <v>0</v>
      </c>
    </row>
    <row r="186" spans="4:4" x14ac:dyDescent="0.3">
      <c r="D186" s="14">
        <v>0</v>
      </c>
    </row>
    <row r="187" spans="4:4" x14ac:dyDescent="0.3">
      <c r="D187" s="14">
        <v>0</v>
      </c>
    </row>
    <row r="188" spans="4:4" x14ac:dyDescent="0.3">
      <c r="D188" s="14">
        <v>0</v>
      </c>
    </row>
    <row r="189" spans="4:4" x14ac:dyDescent="0.3">
      <c r="D189" s="14">
        <v>0</v>
      </c>
    </row>
    <row r="190" spans="4:4" x14ac:dyDescent="0.3">
      <c r="D190" s="14">
        <v>0</v>
      </c>
    </row>
    <row r="191" spans="4:4" x14ac:dyDescent="0.3">
      <c r="D191" s="14">
        <v>0</v>
      </c>
    </row>
    <row r="192" spans="4:4" x14ac:dyDescent="0.3">
      <c r="D192" s="14">
        <v>0</v>
      </c>
    </row>
    <row r="193" spans="4:4" x14ac:dyDescent="0.3">
      <c r="D193" s="14">
        <v>0</v>
      </c>
    </row>
    <row r="194" spans="4:4" x14ac:dyDescent="0.3">
      <c r="D194" s="14">
        <v>0</v>
      </c>
    </row>
    <row r="195" spans="4:4" x14ac:dyDescent="0.3">
      <c r="D195" s="14">
        <v>0</v>
      </c>
    </row>
    <row r="196" spans="4:4" x14ac:dyDescent="0.3">
      <c r="D196" s="14">
        <v>0</v>
      </c>
    </row>
    <row r="197" spans="4:4" x14ac:dyDescent="0.3">
      <c r="D197" s="14">
        <v>0</v>
      </c>
    </row>
    <row r="198" spans="4:4" x14ac:dyDescent="0.3">
      <c r="D198" s="14">
        <v>0</v>
      </c>
    </row>
    <row r="199" spans="4:4" x14ac:dyDescent="0.3">
      <c r="D199" s="14">
        <v>0</v>
      </c>
    </row>
    <row r="200" spans="4:4" x14ac:dyDescent="0.3">
      <c r="D200" s="14">
        <v>0</v>
      </c>
    </row>
    <row r="201" spans="4:4" x14ac:dyDescent="0.3">
      <c r="D201" s="14">
        <v>0</v>
      </c>
    </row>
    <row r="202" spans="4:4" x14ac:dyDescent="0.3">
      <c r="D202" s="14">
        <v>0</v>
      </c>
    </row>
    <row r="203" spans="4:4" x14ac:dyDescent="0.3">
      <c r="D203" s="14">
        <v>0</v>
      </c>
    </row>
    <row r="204" spans="4:4" x14ac:dyDescent="0.3">
      <c r="D204" s="14">
        <v>0</v>
      </c>
    </row>
    <row r="205" spans="4:4" x14ac:dyDescent="0.3">
      <c r="D205" s="14">
        <v>0</v>
      </c>
    </row>
    <row r="206" spans="4:4" x14ac:dyDescent="0.3">
      <c r="D206" s="14">
        <v>0</v>
      </c>
    </row>
    <row r="207" spans="4:4" x14ac:dyDescent="0.3">
      <c r="D207" s="14">
        <v>0</v>
      </c>
    </row>
    <row r="208" spans="4:4" x14ac:dyDescent="0.3">
      <c r="D208" s="14">
        <v>0</v>
      </c>
    </row>
    <row r="209" spans="4:4" x14ac:dyDescent="0.3">
      <c r="D209" s="14">
        <v>0</v>
      </c>
    </row>
    <row r="210" spans="4:4" x14ac:dyDescent="0.3">
      <c r="D210" s="14">
        <v>0</v>
      </c>
    </row>
    <row r="211" spans="4:4" x14ac:dyDescent="0.3">
      <c r="D211" s="14">
        <v>0</v>
      </c>
    </row>
    <row r="212" spans="4:4" x14ac:dyDescent="0.3">
      <c r="D212" s="14">
        <v>0</v>
      </c>
    </row>
    <row r="213" spans="4:4" x14ac:dyDescent="0.3">
      <c r="D213" s="14">
        <v>0</v>
      </c>
    </row>
    <row r="214" spans="4:4" x14ac:dyDescent="0.3">
      <c r="D214" s="14">
        <v>0</v>
      </c>
    </row>
    <row r="215" spans="4:4" x14ac:dyDescent="0.3">
      <c r="D215" s="14">
        <v>0</v>
      </c>
    </row>
    <row r="216" spans="4:4" x14ac:dyDescent="0.3">
      <c r="D216" s="14">
        <v>0</v>
      </c>
    </row>
    <row r="217" spans="4:4" x14ac:dyDescent="0.3">
      <c r="D217" s="14">
        <v>0</v>
      </c>
    </row>
    <row r="218" spans="4:4" x14ac:dyDescent="0.3">
      <c r="D218" s="14">
        <v>0</v>
      </c>
    </row>
    <row r="219" spans="4:4" x14ac:dyDescent="0.3">
      <c r="D219" s="14">
        <v>0</v>
      </c>
    </row>
    <row r="220" spans="4:4" x14ac:dyDescent="0.3">
      <c r="D220" s="14">
        <v>0</v>
      </c>
    </row>
    <row r="221" spans="4:4" x14ac:dyDescent="0.3">
      <c r="D221" s="14">
        <v>0</v>
      </c>
    </row>
    <row r="222" spans="4:4" x14ac:dyDescent="0.3">
      <c r="D222" s="14">
        <v>0</v>
      </c>
    </row>
    <row r="223" spans="4:4" x14ac:dyDescent="0.3">
      <c r="D223" s="14">
        <v>0</v>
      </c>
    </row>
    <row r="224" spans="4:4" x14ac:dyDescent="0.3">
      <c r="D224" s="14">
        <v>0</v>
      </c>
    </row>
    <row r="225" spans="4:4" x14ac:dyDescent="0.3">
      <c r="D225" s="14">
        <v>0</v>
      </c>
    </row>
    <row r="226" spans="4:4" x14ac:dyDescent="0.3">
      <c r="D226" s="14">
        <v>0</v>
      </c>
    </row>
    <row r="227" spans="4:4" x14ac:dyDescent="0.3">
      <c r="D227" s="14">
        <v>0</v>
      </c>
    </row>
    <row r="228" spans="4:4" x14ac:dyDescent="0.3">
      <c r="D228" s="14">
        <v>0</v>
      </c>
    </row>
    <row r="229" spans="4:4" x14ac:dyDescent="0.3">
      <c r="D229" s="14">
        <v>0</v>
      </c>
    </row>
    <row r="230" spans="4:4" x14ac:dyDescent="0.3">
      <c r="D230" s="14">
        <v>0</v>
      </c>
    </row>
    <row r="231" spans="4:4" x14ac:dyDescent="0.3">
      <c r="D231" s="14">
        <v>0</v>
      </c>
    </row>
    <row r="232" spans="4:4" x14ac:dyDescent="0.3">
      <c r="D232" s="14">
        <v>0</v>
      </c>
    </row>
    <row r="233" spans="4:4" x14ac:dyDescent="0.3">
      <c r="D233" s="14">
        <v>0</v>
      </c>
    </row>
    <row r="234" spans="4:4" x14ac:dyDescent="0.3">
      <c r="D234" s="14">
        <v>0</v>
      </c>
    </row>
    <row r="235" spans="4:4" x14ac:dyDescent="0.3">
      <c r="D235" s="14">
        <v>0</v>
      </c>
    </row>
    <row r="236" spans="4:4" x14ac:dyDescent="0.3">
      <c r="D236" s="14">
        <v>0</v>
      </c>
    </row>
    <row r="237" spans="4:4" x14ac:dyDescent="0.3">
      <c r="D237" s="14">
        <v>0</v>
      </c>
    </row>
    <row r="238" spans="4:4" x14ac:dyDescent="0.3">
      <c r="D238" s="14">
        <v>0</v>
      </c>
    </row>
    <row r="239" spans="4:4" x14ac:dyDescent="0.3">
      <c r="D239" s="14">
        <v>0</v>
      </c>
    </row>
    <row r="240" spans="4:4" x14ac:dyDescent="0.3">
      <c r="D240" s="14">
        <v>0</v>
      </c>
    </row>
    <row r="241" spans="4:4" x14ac:dyDescent="0.3">
      <c r="D241" s="14">
        <v>0</v>
      </c>
    </row>
    <row r="242" spans="4:4" x14ac:dyDescent="0.3">
      <c r="D242" s="14">
        <v>0</v>
      </c>
    </row>
    <row r="243" spans="4:4" x14ac:dyDescent="0.3">
      <c r="D243" s="14">
        <v>0</v>
      </c>
    </row>
    <row r="244" spans="4:4" x14ac:dyDescent="0.3">
      <c r="D244" s="14">
        <v>0</v>
      </c>
    </row>
    <row r="245" spans="4:4" x14ac:dyDescent="0.3">
      <c r="D245" s="14">
        <v>0</v>
      </c>
    </row>
    <row r="246" spans="4:4" x14ac:dyDescent="0.3">
      <c r="D246" s="14">
        <v>0</v>
      </c>
    </row>
    <row r="247" spans="4:4" x14ac:dyDescent="0.3">
      <c r="D247" s="14">
        <v>0</v>
      </c>
    </row>
    <row r="248" spans="4:4" x14ac:dyDescent="0.3">
      <c r="D248" s="14">
        <v>0</v>
      </c>
    </row>
    <row r="249" spans="4:4" x14ac:dyDescent="0.3">
      <c r="D249" s="14">
        <v>0</v>
      </c>
    </row>
    <row r="250" spans="4:4" x14ac:dyDescent="0.3">
      <c r="D250" s="14">
        <v>0</v>
      </c>
    </row>
    <row r="251" spans="4:4" x14ac:dyDescent="0.3">
      <c r="D251" s="14">
        <v>0</v>
      </c>
    </row>
    <row r="252" spans="4:4" x14ac:dyDescent="0.3">
      <c r="D252" s="14">
        <v>0</v>
      </c>
    </row>
    <row r="253" spans="4:4" x14ac:dyDescent="0.3">
      <c r="D253" s="14">
        <v>0</v>
      </c>
    </row>
    <row r="254" spans="4:4" x14ac:dyDescent="0.3">
      <c r="D254" s="14">
        <v>0</v>
      </c>
    </row>
    <row r="255" spans="4:4" x14ac:dyDescent="0.3">
      <c r="D255" s="14">
        <v>0</v>
      </c>
    </row>
    <row r="256" spans="4:4" x14ac:dyDescent="0.3">
      <c r="D256" s="14">
        <v>0</v>
      </c>
    </row>
    <row r="257" spans="4:4" x14ac:dyDescent="0.3">
      <c r="D257" s="14">
        <v>0</v>
      </c>
    </row>
    <row r="258" spans="4:4" x14ac:dyDescent="0.3">
      <c r="D258" s="14">
        <v>0</v>
      </c>
    </row>
    <row r="259" spans="4:4" x14ac:dyDescent="0.3">
      <c r="D259" s="14">
        <v>0</v>
      </c>
    </row>
    <row r="260" spans="4:4" x14ac:dyDescent="0.3">
      <c r="D260" s="14">
        <v>0</v>
      </c>
    </row>
    <row r="261" spans="4:4" x14ac:dyDescent="0.3">
      <c r="D261" s="14">
        <v>0</v>
      </c>
    </row>
    <row r="262" spans="4:4" x14ac:dyDescent="0.3">
      <c r="D262" s="14">
        <v>0</v>
      </c>
    </row>
    <row r="263" spans="4:4" x14ac:dyDescent="0.3">
      <c r="D263" s="14">
        <v>0</v>
      </c>
    </row>
    <row r="264" spans="4:4" x14ac:dyDescent="0.3">
      <c r="D264" s="14">
        <v>0</v>
      </c>
    </row>
    <row r="265" spans="4:4" x14ac:dyDescent="0.3">
      <c r="D265" s="14">
        <v>0</v>
      </c>
    </row>
    <row r="266" spans="4:4" x14ac:dyDescent="0.3">
      <c r="D266" s="14">
        <v>0</v>
      </c>
    </row>
    <row r="267" spans="4:4" x14ac:dyDescent="0.3">
      <c r="D267" s="14">
        <v>0</v>
      </c>
    </row>
    <row r="268" spans="4:4" x14ac:dyDescent="0.3">
      <c r="D268" s="14">
        <v>0</v>
      </c>
    </row>
    <row r="269" spans="4:4" x14ac:dyDescent="0.3">
      <c r="D269" s="14">
        <v>0</v>
      </c>
    </row>
    <row r="270" spans="4:4" x14ac:dyDescent="0.3">
      <c r="D270" s="14">
        <v>0</v>
      </c>
    </row>
    <row r="271" spans="4:4" x14ac:dyDescent="0.3">
      <c r="D271" s="14">
        <v>0</v>
      </c>
    </row>
    <row r="272" spans="4:4" x14ac:dyDescent="0.3">
      <c r="D272" s="14">
        <v>0</v>
      </c>
    </row>
    <row r="273" spans="4:4" x14ac:dyDescent="0.3">
      <c r="D273" s="14">
        <v>0</v>
      </c>
    </row>
    <row r="274" spans="4:4" x14ac:dyDescent="0.3">
      <c r="D274" s="14">
        <v>0</v>
      </c>
    </row>
    <row r="275" spans="4:4" x14ac:dyDescent="0.3">
      <c r="D275" s="14">
        <v>0</v>
      </c>
    </row>
    <row r="276" spans="4:4" x14ac:dyDescent="0.3">
      <c r="D276" s="14">
        <v>0</v>
      </c>
    </row>
    <row r="277" spans="4:4" x14ac:dyDescent="0.3">
      <c r="D277" s="14">
        <v>0</v>
      </c>
    </row>
    <row r="278" spans="4:4" x14ac:dyDescent="0.3">
      <c r="D278" s="14">
        <v>0</v>
      </c>
    </row>
    <row r="279" spans="4:4" x14ac:dyDescent="0.3">
      <c r="D279" s="14">
        <v>0</v>
      </c>
    </row>
    <row r="280" spans="4:4" x14ac:dyDescent="0.3">
      <c r="D280" s="14">
        <v>0</v>
      </c>
    </row>
    <row r="281" spans="4:4" x14ac:dyDescent="0.3">
      <c r="D281" s="14">
        <v>0</v>
      </c>
    </row>
    <row r="282" spans="4:4" x14ac:dyDescent="0.3">
      <c r="D282" s="14">
        <v>0</v>
      </c>
    </row>
    <row r="283" spans="4:4" x14ac:dyDescent="0.3">
      <c r="D283" s="14">
        <v>0</v>
      </c>
    </row>
    <row r="284" spans="4:4" x14ac:dyDescent="0.3">
      <c r="D284" s="14">
        <v>0</v>
      </c>
    </row>
    <row r="285" spans="4:4" x14ac:dyDescent="0.3">
      <c r="D285" s="14">
        <v>0</v>
      </c>
    </row>
    <row r="286" spans="4:4" x14ac:dyDescent="0.3">
      <c r="D286" s="14">
        <v>0</v>
      </c>
    </row>
    <row r="287" spans="4:4" x14ac:dyDescent="0.3">
      <c r="D287" s="14">
        <v>0</v>
      </c>
    </row>
    <row r="288" spans="4:4" x14ac:dyDescent="0.3">
      <c r="D288" s="14">
        <v>0</v>
      </c>
    </row>
    <row r="289" spans="4:4" x14ac:dyDescent="0.3">
      <c r="D289" s="14">
        <v>0</v>
      </c>
    </row>
    <row r="290" spans="4:4" x14ac:dyDescent="0.3">
      <c r="D290" s="14">
        <v>0</v>
      </c>
    </row>
    <row r="291" spans="4:4" x14ac:dyDescent="0.3">
      <c r="D291" s="14">
        <v>0</v>
      </c>
    </row>
    <row r="292" spans="4:4" x14ac:dyDescent="0.3">
      <c r="D292" s="14">
        <v>0</v>
      </c>
    </row>
    <row r="293" spans="4:4" x14ac:dyDescent="0.3">
      <c r="D293" s="14">
        <v>0</v>
      </c>
    </row>
    <row r="294" spans="4:4" x14ac:dyDescent="0.3">
      <c r="D294" s="14">
        <v>0</v>
      </c>
    </row>
    <row r="295" spans="4:4" x14ac:dyDescent="0.3">
      <c r="D295" s="14">
        <v>0</v>
      </c>
    </row>
    <row r="296" spans="4:4" x14ac:dyDescent="0.3">
      <c r="D296" s="14">
        <v>0</v>
      </c>
    </row>
    <row r="297" spans="4:4" x14ac:dyDescent="0.3">
      <c r="D297" s="14">
        <v>0</v>
      </c>
    </row>
    <row r="298" spans="4:4" x14ac:dyDescent="0.3">
      <c r="D298" s="14">
        <v>0</v>
      </c>
    </row>
    <row r="299" spans="4:4" x14ac:dyDescent="0.3">
      <c r="D299" s="14">
        <v>0</v>
      </c>
    </row>
    <row r="300" spans="4:4" x14ac:dyDescent="0.3">
      <c r="D300" s="14">
        <v>0</v>
      </c>
    </row>
    <row r="301" spans="4:4" x14ac:dyDescent="0.3">
      <c r="D301" s="14">
        <v>0</v>
      </c>
    </row>
    <row r="302" spans="4:4" x14ac:dyDescent="0.3">
      <c r="D302" s="14">
        <v>0</v>
      </c>
    </row>
    <row r="303" spans="4:4" x14ac:dyDescent="0.3">
      <c r="D303" s="14">
        <v>0</v>
      </c>
    </row>
    <row r="304" spans="4:4" x14ac:dyDescent="0.3">
      <c r="D304" s="14">
        <v>0</v>
      </c>
    </row>
    <row r="305" spans="4:4" x14ac:dyDescent="0.3">
      <c r="D305" s="14">
        <v>0</v>
      </c>
    </row>
    <row r="306" spans="4:4" x14ac:dyDescent="0.3">
      <c r="D306" s="14">
        <v>0</v>
      </c>
    </row>
    <row r="307" spans="4:4" x14ac:dyDescent="0.3">
      <c r="D307" s="14">
        <v>0</v>
      </c>
    </row>
    <row r="308" spans="4:4" x14ac:dyDescent="0.3">
      <c r="D308" s="14">
        <v>0</v>
      </c>
    </row>
    <row r="309" spans="4:4" x14ac:dyDescent="0.3">
      <c r="D309" s="14">
        <v>0</v>
      </c>
    </row>
    <row r="310" spans="4:4" x14ac:dyDescent="0.3">
      <c r="D310" s="14">
        <v>0</v>
      </c>
    </row>
    <row r="311" spans="4:4" x14ac:dyDescent="0.3">
      <c r="D311" s="14">
        <v>0</v>
      </c>
    </row>
    <row r="312" spans="4:4" x14ac:dyDescent="0.3">
      <c r="D312" s="14">
        <v>0</v>
      </c>
    </row>
    <row r="313" spans="4:4" x14ac:dyDescent="0.3">
      <c r="D313" s="14">
        <v>0</v>
      </c>
    </row>
    <row r="314" spans="4:4" x14ac:dyDescent="0.3">
      <c r="D314" s="14">
        <v>0</v>
      </c>
    </row>
    <row r="315" spans="4:4" x14ac:dyDescent="0.3">
      <c r="D315" s="14">
        <v>0</v>
      </c>
    </row>
    <row r="316" spans="4:4" x14ac:dyDescent="0.3">
      <c r="D316" s="14">
        <v>0</v>
      </c>
    </row>
    <row r="317" spans="4:4" x14ac:dyDescent="0.3">
      <c r="D317" s="14">
        <v>0</v>
      </c>
    </row>
    <row r="318" spans="4:4" x14ac:dyDescent="0.3">
      <c r="D318" s="14">
        <v>0</v>
      </c>
    </row>
    <row r="319" spans="4:4" x14ac:dyDescent="0.3">
      <c r="D319" s="14">
        <v>0</v>
      </c>
    </row>
    <row r="320" spans="4:4" x14ac:dyDescent="0.3">
      <c r="D320" s="14">
        <v>0</v>
      </c>
    </row>
    <row r="321" spans="4:4" x14ac:dyDescent="0.3">
      <c r="D321" s="14">
        <v>0</v>
      </c>
    </row>
    <row r="322" spans="4:4" x14ac:dyDescent="0.3">
      <c r="D322" s="14">
        <v>0</v>
      </c>
    </row>
    <row r="323" spans="4:4" x14ac:dyDescent="0.3">
      <c r="D323" s="14">
        <v>0</v>
      </c>
    </row>
    <row r="324" spans="4:4" x14ac:dyDescent="0.3">
      <c r="D324" s="14">
        <v>0</v>
      </c>
    </row>
    <row r="325" spans="4:4" x14ac:dyDescent="0.3">
      <c r="D325" s="14">
        <v>0</v>
      </c>
    </row>
    <row r="326" spans="4:4" x14ac:dyDescent="0.3">
      <c r="D326" s="14">
        <v>0</v>
      </c>
    </row>
    <row r="327" spans="4:4" x14ac:dyDescent="0.3">
      <c r="D327" s="14">
        <v>0</v>
      </c>
    </row>
    <row r="328" spans="4:4" x14ac:dyDescent="0.3">
      <c r="D328" s="14">
        <v>0</v>
      </c>
    </row>
    <row r="329" spans="4:4" x14ac:dyDescent="0.3">
      <c r="D329" s="14">
        <v>0</v>
      </c>
    </row>
    <row r="330" spans="4:4" x14ac:dyDescent="0.3">
      <c r="D330" s="14">
        <v>0</v>
      </c>
    </row>
    <row r="331" spans="4:4" x14ac:dyDescent="0.3">
      <c r="D331" s="14">
        <v>0</v>
      </c>
    </row>
    <row r="332" spans="4:4" x14ac:dyDescent="0.3">
      <c r="D332" s="14">
        <v>0</v>
      </c>
    </row>
    <row r="333" spans="4:4" x14ac:dyDescent="0.3">
      <c r="D333" s="14">
        <v>0</v>
      </c>
    </row>
    <row r="334" spans="4:4" x14ac:dyDescent="0.3">
      <c r="D334" s="14">
        <v>0</v>
      </c>
    </row>
    <row r="335" spans="4:4" x14ac:dyDescent="0.3">
      <c r="D335" s="14">
        <v>0</v>
      </c>
    </row>
    <row r="336" spans="4:4" x14ac:dyDescent="0.3">
      <c r="D336" s="14">
        <v>0</v>
      </c>
    </row>
    <row r="337" spans="4:4" x14ac:dyDescent="0.3">
      <c r="D337" s="14">
        <v>0</v>
      </c>
    </row>
    <row r="338" spans="4:4" x14ac:dyDescent="0.3">
      <c r="D338" s="14">
        <v>0</v>
      </c>
    </row>
    <row r="339" spans="4:4" x14ac:dyDescent="0.3">
      <c r="D339" s="14">
        <v>0</v>
      </c>
    </row>
    <row r="340" spans="4:4" x14ac:dyDescent="0.3">
      <c r="D340" s="14">
        <v>0</v>
      </c>
    </row>
    <row r="341" spans="4:4" x14ac:dyDescent="0.3">
      <c r="D341" s="14">
        <v>0</v>
      </c>
    </row>
    <row r="342" spans="4:4" x14ac:dyDescent="0.3">
      <c r="D342" s="14">
        <v>0</v>
      </c>
    </row>
    <row r="343" spans="4:4" x14ac:dyDescent="0.3">
      <c r="D343" s="14">
        <v>0</v>
      </c>
    </row>
    <row r="344" spans="4:4" x14ac:dyDescent="0.3">
      <c r="D344" s="14">
        <v>0</v>
      </c>
    </row>
    <row r="345" spans="4:4" x14ac:dyDescent="0.3">
      <c r="D345" s="14">
        <v>0</v>
      </c>
    </row>
    <row r="346" spans="4:4" x14ac:dyDescent="0.3">
      <c r="D346" s="14">
        <v>0</v>
      </c>
    </row>
    <row r="347" spans="4:4" x14ac:dyDescent="0.3">
      <c r="D347" s="14">
        <v>0</v>
      </c>
    </row>
    <row r="348" spans="4:4" x14ac:dyDescent="0.3">
      <c r="D348" s="14">
        <v>0</v>
      </c>
    </row>
    <row r="349" spans="4:4" x14ac:dyDescent="0.3">
      <c r="D349" s="14">
        <v>0</v>
      </c>
    </row>
    <row r="350" spans="4:4" x14ac:dyDescent="0.3">
      <c r="D350" s="14">
        <v>0</v>
      </c>
    </row>
    <row r="351" spans="4:4" x14ac:dyDescent="0.3">
      <c r="D351" s="14">
        <v>0</v>
      </c>
    </row>
    <row r="352" spans="4:4" x14ac:dyDescent="0.3">
      <c r="D352" s="14">
        <v>0</v>
      </c>
    </row>
    <row r="353" spans="4:4" x14ac:dyDescent="0.3">
      <c r="D353" s="14">
        <v>0</v>
      </c>
    </row>
    <row r="354" spans="4:4" x14ac:dyDescent="0.3">
      <c r="D354" s="14">
        <v>0</v>
      </c>
    </row>
    <row r="355" spans="4:4" x14ac:dyDescent="0.3">
      <c r="D355" s="14">
        <v>0</v>
      </c>
    </row>
    <row r="356" spans="4:4" x14ac:dyDescent="0.3">
      <c r="D356" s="14">
        <v>0</v>
      </c>
    </row>
    <row r="357" spans="4:4" x14ac:dyDescent="0.3">
      <c r="D357" s="14">
        <v>0</v>
      </c>
    </row>
    <row r="358" spans="4:4" x14ac:dyDescent="0.3">
      <c r="D358" s="14">
        <v>0</v>
      </c>
    </row>
    <row r="359" spans="4:4" x14ac:dyDescent="0.3">
      <c r="D359" s="14">
        <v>0</v>
      </c>
    </row>
    <row r="360" spans="4:4" x14ac:dyDescent="0.3">
      <c r="D360" s="14">
        <v>0</v>
      </c>
    </row>
    <row r="361" spans="4:4" x14ac:dyDescent="0.3">
      <c r="D361" s="14">
        <v>0</v>
      </c>
    </row>
    <row r="362" spans="4:4" x14ac:dyDescent="0.3">
      <c r="D362" s="14">
        <v>0</v>
      </c>
    </row>
    <row r="363" spans="4:4" x14ac:dyDescent="0.3">
      <c r="D363" s="14">
        <v>0</v>
      </c>
    </row>
    <row r="364" spans="4:4" x14ac:dyDescent="0.3">
      <c r="D364" s="14">
        <v>0</v>
      </c>
    </row>
    <row r="365" spans="4:4" x14ac:dyDescent="0.3">
      <c r="D365" s="14">
        <v>0</v>
      </c>
    </row>
    <row r="366" spans="4:4" x14ac:dyDescent="0.3">
      <c r="D366" s="14">
        <v>0</v>
      </c>
    </row>
    <row r="367" spans="4:4" x14ac:dyDescent="0.3">
      <c r="D367" s="14">
        <v>0</v>
      </c>
    </row>
    <row r="368" spans="4:4" x14ac:dyDescent="0.3">
      <c r="D368" s="14">
        <v>0</v>
      </c>
    </row>
    <row r="369" spans="4:4" x14ac:dyDescent="0.3">
      <c r="D369" s="14">
        <v>0</v>
      </c>
    </row>
    <row r="370" spans="4:4" x14ac:dyDescent="0.3">
      <c r="D370" s="14">
        <v>0</v>
      </c>
    </row>
    <row r="371" spans="4:4" x14ac:dyDescent="0.3">
      <c r="D371" s="14">
        <v>0</v>
      </c>
    </row>
    <row r="372" spans="4:4" x14ac:dyDescent="0.3">
      <c r="D372" s="14">
        <v>0</v>
      </c>
    </row>
    <row r="373" spans="4:4" x14ac:dyDescent="0.3">
      <c r="D373" s="14">
        <v>0</v>
      </c>
    </row>
    <row r="374" spans="4:4" x14ac:dyDescent="0.3">
      <c r="D374" s="14">
        <v>0</v>
      </c>
    </row>
    <row r="375" spans="4:4" x14ac:dyDescent="0.3">
      <c r="D375" s="14">
        <v>0</v>
      </c>
    </row>
    <row r="376" spans="4:4" x14ac:dyDescent="0.3">
      <c r="D376" s="14">
        <v>0</v>
      </c>
    </row>
    <row r="377" spans="4:4" x14ac:dyDescent="0.3">
      <c r="D377" s="14">
        <v>0</v>
      </c>
    </row>
    <row r="378" spans="4:4" x14ac:dyDescent="0.3">
      <c r="D378" s="14">
        <v>0</v>
      </c>
    </row>
    <row r="379" spans="4:4" x14ac:dyDescent="0.3">
      <c r="D379" s="14">
        <v>0</v>
      </c>
    </row>
    <row r="380" spans="4:4" x14ac:dyDescent="0.3">
      <c r="D380" s="14">
        <v>0</v>
      </c>
    </row>
    <row r="381" spans="4:4" x14ac:dyDescent="0.3">
      <c r="D381" s="14">
        <v>0</v>
      </c>
    </row>
    <row r="382" spans="4:4" x14ac:dyDescent="0.3">
      <c r="D382" s="14">
        <v>0</v>
      </c>
    </row>
    <row r="383" spans="4:4" x14ac:dyDescent="0.3">
      <c r="D383" s="14">
        <v>0</v>
      </c>
    </row>
    <row r="384" spans="4:4" x14ac:dyDescent="0.3">
      <c r="D384" s="14">
        <v>0</v>
      </c>
    </row>
    <row r="385" spans="4:4" x14ac:dyDescent="0.3">
      <c r="D385" s="14">
        <v>0</v>
      </c>
    </row>
    <row r="386" spans="4:4" x14ac:dyDescent="0.3">
      <c r="D386" s="14">
        <v>0</v>
      </c>
    </row>
    <row r="387" spans="4:4" x14ac:dyDescent="0.3">
      <c r="D387" s="14">
        <v>0</v>
      </c>
    </row>
    <row r="388" spans="4:4" x14ac:dyDescent="0.3">
      <c r="D388" s="14">
        <v>0</v>
      </c>
    </row>
    <row r="389" spans="4:4" x14ac:dyDescent="0.3">
      <c r="D389" s="14">
        <v>0</v>
      </c>
    </row>
    <row r="390" spans="4:4" x14ac:dyDescent="0.3">
      <c r="D390" s="14">
        <v>0</v>
      </c>
    </row>
    <row r="391" spans="4:4" x14ac:dyDescent="0.3">
      <c r="D391" s="14">
        <v>0</v>
      </c>
    </row>
    <row r="392" spans="4:4" x14ac:dyDescent="0.3">
      <c r="D392" s="14">
        <v>0</v>
      </c>
    </row>
    <row r="393" spans="4:4" x14ac:dyDescent="0.3">
      <c r="D393" s="14">
        <v>0</v>
      </c>
    </row>
    <row r="394" spans="4:4" x14ac:dyDescent="0.3">
      <c r="D394" s="14">
        <v>0</v>
      </c>
    </row>
    <row r="395" spans="4:4" x14ac:dyDescent="0.3">
      <c r="D395" s="14">
        <v>0</v>
      </c>
    </row>
    <row r="396" spans="4:4" x14ac:dyDescent="0.3">
      <c r="D396" s="14">
        <v>0</v>
      </c>
    </row>
    <row r="397" spans="4:4" x14ac:dyDescent="0.3">
      <c r="D397" s="14">
        <v>0</v>
      </c>
    </row>
    <row r="398" spans="4:4" x14ac:dyDescent="0.3">
      <c r="D398" s="14">
        <v>0</v>
      </c>
    </row>
    <row r="399" spans="4:4" x14ac:dyDescent="0.3">
      <c r="D399" s="14">
        <v>0</v>
      </c>
    </row>
    <row r="400" spans="4:4" x14ac:dyDescent="0.3">
      <c r="D400" s="14">
        <v>0</v>
      </c>
    </row>
    <row r="401" spans="4:4" x14ac:dyDescent="0.3">
      <c r="D401" s="14">
        <v>0</v>
      </c>
    </row>
    <row r="402" spans="4:4" x14ac:dyDescent="0.3">
      <c r="D402" s="14">
        <v>0</v>
      </c>
    </row>
    <row r="403" spans="4:4" x14ac:dyDescent="0.3">
      <c r="D403" s="14">
        <v>0</v>
      </c>
    </row>
    <row r="404" spans="4:4" x14ac:dyDescent="0.3">
      <c r="D404" s="14">
        <v>0</v>
      </c>
    </row>
    <row r="405" spans="4:4" x14ac:dyDescent="0.3">
      <c r="D405" s="14">
        <v>0</v>
      </c>
    </row>
    <row r="406" spans="4:4" x14ac:dyDescent="0.3">
      <c r="D406" s="14">
        <v>0</v>
      </c>
    </row>
    <row r="407" spans="4:4" x14ac:dyDescent="0.3">
      <c r="D407" s="14">
        <v>0</v>
      </c>
    </row>
    <row r="408" spans="4:4" x14ac:dyDescent="0.3">
      <c r="D408" s="14">
        <v>0</v>
      </c>
    </row>
    <row r="409" spans="4:4" x14ac:dyDescent="0.3">
      <c r="D409" s="14">
        <v>0</v>
      </c>
    </row>
  </sheetData>
  <mergeCells count="1">
    <mergeCell ref="D1:E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16C7-9D3C-4DE0-ACA6-225AEB5A796D}">
  <sheetPr>
    <tabColor theme="7" tint="0.59999389629810485"/>
  </sheetPr>
  <dimension ref="A1:L409"/>
  <sheetViews>
    <sheetView zoomScale="130" zoomScaleNormal="130" workbookViewId="0">
      <pane ySplit="8" topLeftCell="A15" activePane="bottomLeft" state="frozen"/>
      <selection activeCell="K10" sqref="K10"/>
      <selection pane="bottomLeft" activeCell="B9" sqref="B9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5" max="5" width="10.44140625" customWidth="1"/>
    <col min="7" max="7" width="16" customWidth="1"/>
    <col min="11" max="11" width="18.44140625" customWidth="1"/>
    <col min="12" max="12" width="8.88671875" style="13"/>
  </cols>
  <sheetData>
    <row r="1" spans="1:12" s="17" customFormat="1" ht="28.95" customHeight="1" x14ac:dyDescent="0.3">
      <c r="A1" s="20" t="s">
        <v>88</v>
      </c>
      <c r="C1" s="18"/>
      <c r="D1" s="59" t="s">
        <v>84</v>
      </c>
      <c r="E1" s="59"/>
      <c r="F1" s="18"/>
      <c r="G1" s="21" t="s">
        <v>79</v>
      </c>
      <c r="H1" s="34" t="s">
        <v>68</v>
      </c>
      <c r="I1" s="34" t="s">
        <v>72</v>
      </c>
      <c r="J1" s="19"/>
      <c r="K1" s="19"/>
      <c r="L1" s="18"/>
    </row>
    <row r="2" spans="1:12" x14ac:dyDescent="0.3">
      <c r="A2" t="s">
        <v>29</v>
      </c>
      <c r="B2">
        <v>3</v>
      </c>
      <c r="C2" s="13"/>
      <c r="D2" t="s">
        <v>69</v>
      </c>
      <c r="E2" t="s">
        <v>83</v>
      </c>
      <c r="F2" s="13"/>
      <c r="G2" s="3"/>
      <c r="H2" s="11">
        <v>-1.6444333541879204</v>
      </c>
      <c r="I2" s="35">
        <v>3.6314322084488424</v>
      </c>
      <c r="J2" s="3"/>
      <c r="K2" s="3"/>
    </row>
    <row r="3" spans="1:12" x14ac:dyDescent="0.3">
      <c r="A3" t="s">
        <v>30</v>
      </c>
      <c r="B3">
        <f>B2^5-5*B2^3+4*B2</f>
        <v>120</v>
      </c>
      <c r="C3" s="13"/>
      <c r="D3" t="s">
        <v>70</v>
      </c>
      <c r="E3">
        <v>-2.1</v>
      </c>
      <c r="F3" s="13"/>
      <c r="G3" s="3"/>
      <c r="H3" s="11">
        <v>0.54391138276908968</v>
      </c>
      <c r="I3" s="35">
        <v>1.4186966255829234</v>
      </c>
      <c r="J3" s="3"/>
      <c r="K3" s="3"/>
    </row>
    <row r="4" spans="1:12" x14ac:dyDescent="0.3">
      <c r="C4" s="13"/>
      <c r="D4" t="s">
        <v>62</v>
      </c>
      <c r="E4">
        <v>0.1</v>
      </c>
      <c r="F4" s="13"/>
      <c r="G4" s="16"/>
      <c r="H4" s="37">
        <v>2.1</v>
      </c>
      <c r="I4" s="35">
        <v>2.9360099999996372</v>
      </c>
      <c r="J4" s="16" t="s">
        <v>97</v>
      </c>
    </row>
    <row r="5" spans="1:12" x14ac:dyDescent="0.3">
      <c r="C5" s="13"/>
      <c r="D5" t="s">
        <v>71</v>
      </c>
      <c r="E5">
        <f>0-E3</f>
        <v>2.1</v>
      </c>
      <c r="F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s="6" t="s">
        <v>78</v>
      </c>
      <c r="F7" s="12"/>
    </row>
    <row r="8" spans="1:12" s="12" customFormat="1" x14ac:dyDescent="0.3">
      <c r="B8" s="12" t="s">
        <v>38</v>
      </c>
      <c r="C8" s="12" t="s">
        <v>72</v>
      </c>
      <c r="D8" s="12" t="s">
        <v>95</v>
      </c>
      <c r="K8"/>
      <c r="L8" s="15"/>
    </row>
    <row r="9" spans="1:12" x14ac:dyDescent="0.3">
      <c r="B9">
        <f>E3</f>
        <v>-2.1</v>
      </c>
      <c r="C9" s="14">
        <v>3.6314322084488433</v>
      </c>
      <c r="D9">
        <v>2.1191700855454298</v>
      </c>
      <c r="F9" s="12"/>
    </row>
    <row r="10" spans="1:12" x14ac:dyDescent="0.3">
      <c r="B10">
        <f t="shared" ref="B10:B51" si="0">B9+$E$4</f>
        <v>-2</v>
      </c>
      <c r="C10" s="14">
        <v>3.6314322084488442</v>
      </c>
      <c r="D10">
        <v>2.1191700855454298</v>
      </c>
      <c r="F10" s="12"/>
    </row>
    <row r="11" spans="1:12" x14ac:dyDescent="0.3">
      <c r="B11">
        <f t="shared" si="0"/>
        <v>-1.9</v>
      </c>
      <c r="C11" s="14">
        <v>3.6314322084488424</v>
      </c>
      <c r="D11">
        <v>2.1191700855454298</v>
      </c>
      <c r="F11" s="12"/>
    </row>
    <row r="12" spans="1:12" x14ac:dyDescent="0.3">
      <c r="B12">
        <f t="shared" si="0"/>
        <v>-1.7999999999999998</v>
      </c>
      <c r="C12" s="14">
        <v>3.6314322084488433</v>
      </c>
      <c r="D12">
        <v>2.1191700855454298</v>
      </c>
      <c r="F12" s="12"/>
    </row>
    <row r="13" spans="1:12" x14ac:dyDescent="0.3">
      <c r="B13">
        <f t="shared" si="0"/>
        <v>-1.6999999999999997</v>
      </c>
      <c r="C13" s="14">
        <v>3.6314322084488415</v>
      </c>
      <c r="D13">
        <v>2.1191700855454294</v>
      </c>
      <c r="F13" s="12"/>
    </row>
    <row r="14" spans="1:12" x14ac:dyDescent="0.3">
      <c r="B14">
        <f t="shared" si="0"/>
        <v>-1.5999999999999996</v>
      </c>
      <c r="C14" s="14">
        <v>3.6314322084488415</v>
      </c>
      <c r="D14">
        <v>2.1191700855454294</v>
      </c>
      <c r="F14" s="12"/>
    </row>
    <row r="15" spans="1:12" x14ac:dyDescent="0.3">
      <c r="B15">
        <f t="shared" si="0"/>
        <v>-1.4999999999999996</v>
      </c>
      <c r="C15" s="14">
        <v>3.6314322084488424</v>
      </c>
      <c r="D15">
        <v>2.1191700855454298</v>
      </c>
      <c r="F15" s="12"/>
    </row>
    <row r="16" spans="1:12" x14ac:dyDescent="0.3">
      <c r="B16">
        <f t="shared" si="0"/>
        <v>-1.3999999999999995</v>
      </c>
      <c r="C16" s="14">
        <v>3.6314322084488415</v>
      </c>
      <c r="D16">
        <v>2.1191700855454294</v>
      </c>
      <c r="F16" s="12"/>
    </row>
    <row r="17" spans="2:11" x14ac:dyDescent="0.3">
      <c r="B17">
        <f t="shared" si="0"/>
        <v>-1.2999999999999994</v>
      </c>
      <c r="C17" s="14">
        <v>3.6314322084488433</v>
      </c>
      <c r="D17">
        <v>2.1191700855454298</v>
      </c>
      <c r="F17" s="12"/>
    </row>
    <row r="18" spans="2:11" x14ac:dyDescent="0.3">
      <c r="B18">
        <f t="shared" si="0"/>
        <v>-1.1999999999999993</v>
      </c>
      <c r="C18" s="14">
        <v>3.6314322084488424</v>
      </c>
      <c r="D18">
        <v>2.1191700855454298</v>
      </c>
      <c r="F18" s="12"/>
    </row>
    <row r="19" spans="2:11" x14ac:dyDescent="0.3">
      <c r="B19">
        <f t="shared" si="0"/>
        <v>-1.0999999999999992</v>
      </c>
      <c r="C19" s="14">
        <v>3.6314322084488424</v>
      </c>
      <c r="D19">
        <v>2.1191700855454298</v>
      </c>
      <c r="F19" s="12"/>
    </row>
    <row r="20" spans="2:11" x14ac:dyDescent="0.3">
      <c r="B20">
        <f t="shared" si="0"/>
        <v>-0.99999999999999922</v>
      </c>
      <c r="C20" s="14">
        <v>3.6314322084488424</v>
      </c>
      <c r="D20">
        <v>2.1191700855454298</v>
      </c>
      <c r="F20" s="12"/>
    </row>
    <row r="21" spans="2:11" x14ac:dyDescent="0.3">
      <c r="B21">
        <f t="shared" si="0"/>
        <v>-0.89999999999999925</v>
      </c>
      <c r="C21" s="14">
        <v>3.6314322084488442</v>
      </c>
      <c r="D21">
        <v>2.1191700855454298</v>
      </c>
      <c r="F21" s="13"/>
      <c r="G21" s="13"/>
      <c r="H21" s="13"/>
      <c r="I21" s="13"/>
      <c r="J21" s="13"/>
      <c r="K21" s="13"/>
    </row>
    <row r="22" spans="2:11" x14ac:dyDescent="0.3">
      <c r="B22">
        <f t="shared" si="0"/>
        <v>-0.79999999999999927</v>
      </c>
      <c r="C22" s="14">
        <v>3.6314322084488433</v>
      </c>
      <c r="D22">
        <v>2.1191700855454298</v>
      </c>
      <c r="F22" s="13"/>
      <c r="G22" t="s">
        <v>94</v>
      </c>
    </row>
    <row r="23" spans="2:11" x14ac:dyDescent="0.3">
      <c r="B23">
        <f t="shared" si="0"/>
        <v>-0.69999999999999929</v>
      </c>
      <c r="C23" s="14">
        <v>3.6314322084488415</v>
      </c>
      <c r="D23">
        <v>2.1191700855454294</v>
      </c>
      <c r="F23" s="13"/>
      <c r="G23" s="12"/>
      <c r="H23" s="12"/>
      <c r="I23" s="12"/>
      <c r="J23" s="12"/>
    </row>
    <row r="24" spans="2:11" x14ac:dyDescent="0.3">
      <c r="B24">
        <f t="shared" si="0"/>
        <v>-0.59999999999999931</v>
      </c>
      <c r="C24" s="14">
        <v>3.6314322084488442</v>
      </c>
      <c r="D24">
        <v>2.1191700855454298</v>
      </c>
      <c r="F24" s="13"/>
    </row>
    <row r="25" spans="2:11" x14ac:dyDescent="0.3">
      <c r="B25">
        <f t="shared" si="0"/>
        <v>-0.49999999999999933</v>
      </c>
      <c r="C25" s="14">
        <v>1.4186966255829239</v>
      </c>
      <c r="D25">
        <v>0.54391148822296165</v>
      </c>
      <c r="F25" s="13"/>
    </row>
    <row r="26" spans="2:11" x14ac:dyDescent="0.3">
      <c r="B26">
        <f t="shared" si="0"/>
        <v>-0.39999999999999936</v>
      </c>
      <c r="C26" s="14">
        <v>1.4186966255829234</v>
      </c>
      <c r="D26">
        <v>0.54391148820970858</v>
      </c>
      <c r="F26" s="13"/>
    </row>
    <row r="27" spans="2:11" x14ac:dyDescent="0.3">
      <c r="B27">
        <f t="shared" si="0"/>
        <v>-0.29999999999999938</v>
      </c>
      <c r="C27" s="14">
        <v>1.4186966255829239</v>
      </c>
      <c r="D27">
        <v>0.54391148822296165</v>
      </c>
      <c r="F27" s="13"/>
    </row>
    <row r="28" spans="2:11" x14ac:dyDescent="0.3">
      <c r="B28">
        <f t="shared" si="0"/>
        <v>-0.19999999999999937</v>
      </c>
      <c r="C28" s="14">
        <v>1.4186966255823232</v>
      </c>
      <c r="D28">
        <v>0.54391098928121107</v>
      </c>
      <c r="F28" s="13"/>
    </row>
    <row r="29" spans="2:11" x14ac:dyDescent="0.3">
      <c r="B29">
        <f t="shared" si="0"/>
        <v>-9.9999999999999367E-2</v>
      </c>
      <c r="C29" s="14">
        <v>1.4186966255828732</v>
      </c>
      <c r="D29">
        <v>0.5439114848771619</v>
      </c>
      <c r="F29" s="13"/>
    </row>
    <row r="30" spans="2:11" x14ac:dyDescent="0.3">
      <c r="B30">
        <f t="shared" si="0"/>
        <v>6.3837823915946501E-16</v>
      </c>
      <c r="C30" s="14">
        <v>1.4186966255829239</v>
      </c>
      <c r="D30">
        <v>0.54391148822296165</v>
      </c>
      <c r="F30" s="13"/>
    </row>
    <row r="31" spans="2:11" x14ac:dyDescent="0.3">
      <c r="B31">
        <f t="shared" si="0"/>
        <v>0.10000000000000064</v>
      </c>
      <c r="C31" s="14">
        <v>1.4186966255829239</v>
      </c>
      <c r="D31">
        <v>0.54391148822296165</v>
      </c>
      <c r="F31" s="13"/>
    </row>
    <row r="32" spans="2:11" x14ac:dyDescent="0.3">
      <c r="B32">
        <f t="shared" si="0"/>
        <v>0.20000000000000065</v>
      </c>
      <c r="C32" s="14">
        <v>1.4186966255829239</v>
      </c>
      <c r="D32">
        <v>0.54391148822296165</v>
      </c>
      <c r="F32" s="13"/>
    </row>
    <row r="33" spans="2:11" x14ac:dyDescent="0.3">
      <c r="B33">
        <f t="shared" si="0"/>
        <v>0.30000000000000066</v>
      </c>
      <c r="C33" s="14">
        <v>1.4186966255829239</v>
      </c>
      <c r="D33">
        <v>0.54391148822296165</v>
      </c>
      <c r="F33" s="13"/>
    </row>
    <row r="34" spans="2:11" x14ac:dyDescent="0.3">
      <c r="B34">
        <f t="shared" si="0"/>
        <v>0.40000000000000069</v>
      </c>
      <c r="C34" s="14">
        <v>1.418696625582923</v>
      </c>
      <c r="D34">
        <v>0.54391148818957336</v>
      </c>
      <c r="F34" s="13"/>
    </row>
    <row r="35" spans="2:11" x14ac:dyDescent="0.3">
      <c r="B35">
        <f t="shared" si="0"/>
        <v>0.50000000000000067</v>
      </c>
      <c r="C35" s="14">
        <v>1.4186966255829236</v>
      </c>
      <c r="D35">
        <v>0.54391148821015589</v>
      </c>
      <c r="F35" s="13"/>
    </row>
    <row r="36" spans="2:11" x14ac:dyDescent="0.3">
      <c r="B36">
        <f t="shared" si="0"/>
        <v>0.60000000000000064</v>
      </c>
      <c r="C36" s="14">
        <v>1.4186966255829234</v>
      </c>
      <c r="D36">
        <v>0.54391148820970858</v>
      </c>
      <c r="F36" s="13"/>
    </row>
    <row r="37" spans="2:11" x14ac:dyDescent="0.3">
      <c r="B37">
        <f t="shared" si="0"/>
        <v>0.70000000000000062</v>
      </c>
      <c r="C37" s="14">
        <v>1.4186966255828803</v>
      </c>
      <c r="D37">
        <v>0.54391148535678058</v>
      </c>
      <c r="F37" s="13"/>
    </row>
    <row r="38" spans="2:11" x14ac:dyDescent="0.3">
      <c r="B38">
        <f t="shared" si="0"/>
        <v>0.8000000000000006</v>
      </c>
      <c r="C38" s="14">
        <v>1.4186966255829239</v>
      </c>
      <c r="D38">
        <v>0.54391148822296165</v>
      </c>
      <c r="F38" s="13"/>
    </row>
    <row r="39" spans="2:11" x14ac:dyDescent="0.3">
      <c r="B39">
        <f t="shared" si="0"/>
        <v>0.90000000000000058</v>
      </c>
      <c r="C39" s="14">
        <v>1.4186966255829239</v>
      </c>
      <c r="D39">
        <v>0.54391148822296165</v>
      </c>
      <c r="F39" s="13"/>
    </row>
    <row r="40" spans="2:11" x14ac:dyDescent="0.3">
      <c r="B40">
        <f t="shared" si="0"/>
        <v>1.0000000000000007</v>
      </c>
      <c r="C40" s="14">
        <v>1.4186966255829239</v>
      </c>
      <c r="D40">
        <v>0.54391148822296165</v>
      </c>
      <c r="F40" s="13"/>
    </row>
    <row r="41" spans="2:11" x14ac:dyDescent="0.3">
      <c r="B41">
        <f t="shared" si="0"/>
        <v>1.1000000000000008</v>
      </c>
      <c r="C41" s="14">
        <v>1.4186966255829239</v>
      </c>
      <c r="D41">
        <v>0.54391148822296165</v>
      </c>
      <c r="F41" s="13"/>
      <c r="G41" s="13"/>
      <c r="H41" s="13"/>
      <c r="I41" s="13"/>
      <c r="J41" s="13"/>
      <c r="K41" s="13"/>
    </row>
    <row r="42" spans="2:11" x14ac:dyDescent="0.3">
      <c r="B42">
        <f t="shared" si="0"/>
        <v>1.2000000000000008</v>
      </c>
      <c r="C42" s="14">
        <v>1.4186966255829239</v>
      </c>
      <c r="D42">
        <v>0.54391148822296165</v>
      </c>
      <c r="F42" s="13"/>
      <c r="G42" t="s">
        <v>96</v>
      </c>
    </row>
    <row r="43" spans="2:11" x14ac:dyDescent="0.3">
      <c r="B43">
        <f t="shared" si="0"/>
        <v>1.3000000000000009</v>
      </c>
      <c r="C43" s="14">
        <v>1.4186966255829239</v>
      </c>
      <c r="D43">
        <v>0.54391148822296165</v>
      </c>
      <c r="F43" s="13"/>
    </row>
    <row r="44" spans="2:11" x14ac:dyDescent="0.3">
      <c r="B44">
        <f t="shared" si="0"/>
        <v>1.400000000000001</v>
      </c>
      <c r="C44" s="14">
        <v>1.4186966255829061</v>
      </c>
      <c r="D44">
        <v>0.54391148706178682</v>
      </c>
      <c r="F44" s="13"/>
    </row>
    <row r="45" spans="2:11" x14ac:dyDescent="0.3">
      <c r="B45">
        <f t="shared" si="0"/>
        <v>1.5000000000000011</v>
      </c>
      <c r="C45" s="14">
        <v>1.4186966255812006</v>
      </c>
      <c r="D45">
        <v>0.54391094397171635</v>
      </c>
      <c r="F45" s="13"/>
    </row>
    <row r="46" spans="2:11" x14ac:dyDescent="0.3">
      <c r="B46">
        <f t="shared" si="0"/>
        <v>1.6000000000000012</v>
      </c>
      <c r="C46" s="14">
        <v>1.4186966255826059</v>
      </c>
      <c r="D46">
        <v>0.54391100079534316</v>
      </c>
      <c r="F46" s="13"/>
    </row>
    <row r="47" spans="2:11" x14ac:dyDescent="0.3">
      <c r="B47">
        <f t="shared" si="0"/>
        <v>1.7000000000000013</v>
      </c>
      <c r="C47" s="14">
        <v>2.9360099999999978</v>
      </c>
      <c r="D47">
        <v>2.0999999999999996</v>
      </c>
      <c r="F47" s="13"/>
    </row>
    <row r="48" spans="2:11" x14ac:dyDescent="0.3">
      <c r="B48">
        <f t="shared" si="0"/>
        <v>1.8000000000000014</v>
      </c>
      <c r="C48" s="14">
        <v>2.9360099999999978</v>
      </c>
      <c r="D48">
        <v>2.0999999999999996</v>
      </c>
      <c r="F48" s="13"/>
    </row>
    <row r="49" spans="2:11" x14ac:dyDescent="0.3">
      <c r="B49">
        <f t="shared" si="0"/>
        <v>1.9000000000000015</v>
      </c>
      <c r="C49" s="14">
        <v>2.9360099999999978</v>
      </c>
      <c r="D49">
        <v>2.0999999999999996</v>
      </c>
      <c r="F49" s="13"/>
    </row>
    <row r="50" spans="2:11" x14ac:dyDescent="0.3">
      <c r="B50">
        <f t="shared" si="0"/>
        <v>2.0000000000000013</v>
      </c>
      <c r="C50" s="14">
        <v>2.9360099999999978</v>
      </c>
      <c r="D50">
        <v>2.0999999999999996</v>
      </c>
      <c r="F50" s="13"/>
    </row>
    <row r="51" spans="2:11" x14ac:dyDescent="0.3">
      <c r="B51">
        <f t="shared" si="0"/>
        <v>2.1000000000000014</v>
      </c>
      <c r="C51" s="14">
        <v>2.9360099999999978</v>
      </c>
      <c r="D51">
        <v>2.0999999999999996</v>
      </c>
      <c r="F51" s="13"/>
    </row>
    <row r="52" spans="2:11" x14ac:dyDescent="0.3">
      <c r="C52" s="14"/>
      <c r="F52" s="13"/>
    </row>
    <row r="53" spans="2:11" x14ac:dyDescent="0.3">
      <c r="C53" s="14"/>
      <c r="F53" s="13"/>
    </row>
    <row r="54" spans="2:11" x14ac:dyDescent="0.3">
      <c r="C54" s="14"/>
      <c r="F54" s="13"/>
    </row>
    <row r="55" spans="2:11" x14ac:dyDescent="0.3">
      <c r="C55" s="14"/>
      <c r="F55" s="13"/>
    </row>
    <row r="56" spans="2:11" x14ac:dyDescent="0.3">
      <c r="C56" s="14"/>
      <c r="F56" s="13"/>
    </row>
    <row r="57" spans="2:11" x14ac:dyDescent="0.3">
      <c r="C57" s="14"/>
      <c r="F57" s="13"/>
    </row>
    <row r="58" spans="2:11" x14ac:dyDescent="0.3">
      <c r="C58" s="14"/>
      <c r="F58" s="13"/>
    </row>
    <row r="59" spans="2:11" x14ac:dyDescent="0.3">
      <c r="C59" s="14"/>
      <c r="F59" s="13"/>
      <c r="G59" s="13"/>
      <c r="H59" s="13"/>
      <c r="I59" s="13"/>
      <c r="J59" s="13"/>
      <c r="K59" s="13"/>
    </row>
    <row r="60" spans="2:11" x14ac:dyDescent="0.3">
      <c r="C60" s="14"/>
    </row>
    <row r="61" spans="2:11" x14ac:dyDescent="0.3">
      <c r="C61" s="14"/>
    </row>
    <row r="62" spans="2:11" x14ac:dyDescent="0.3">
      <c r="C62" s="14"/>
    </row>
    <row r="63" spans="2:11" x14ac:dyDescent="0.3">
      <c r="C63" s="14"/>
    </row>
    <row r="64" spans="2:11" x14ac:dyDescent="0.3">
      <c r="C64" s="14"/>
    </row>
    <row r="65" spans="3:3" x14ac:dyDescent="0.3">
      <c r="C65" s="14"/>
    </row>
    <row r="66" spans="3:3" x14ac:dyDescent="0.3">
      <c r="C66" s="14"/>
    </row>
    <row r="67" spans="3:3" x14ac:dyDescent="0.3">
      <c r="C67" s="14"/>
    </row>
    <row r="68" spans="3:3" x14ac:dyDescent="0.3">
      <c r="C68" s="14"/>
    </row>
    <row r="69" spans="3:3" x14ac:dyDescent="0.3">
      <c r="C69" s="14"/>
    </row>
    <row r="70" spans="3:3" x14ac:dyDescent="0.3">
      <c r="C70" s="14"/>
    </row>
    <row r="71" spans="3:3" x14ac:dyDescent="0.3">
      <c r="C71" s="14"/>
    </row>
    <row r="72" spans="3:3" x14ac:dyDescent="0.3">
      <c r="C72" s="14"/>
    </row>
    <row r="73" spans="3:3" x14ac:dyDescent="0.3">
      <c r="C73" s="14"/>
    </row>
    <row r="74" spans="3:3" x14ac:dyDescent="0.3">
      <c r="C74" s="14"/>
    </row>
    <row r="75" spans="3:3" x14ac:dyDescent="0.3">
      <c r="C75" s="14"/>
    </row>
    <row r="76" spans="3:3" x14ac:dyDescent="0.3">
      <c r="C76" s="14"/>
    </row>
    <row r="77" spans="3:3" x14ac:dyDescent="0.3">
      <c r="C77" s="14"/>
    </row>
    <row r="78" spans="3:3" x14ac:dyDescent="0.3">
      <c r="C78" s="14"/>
    </row>
    <row r="79" spans="3:3" x14ac:dyDescent="0.3">
      <c r="C79" s="14"/>
    </row>
    <row r="80" spans="3:3" x14ac:dyDescent="0.3">
      <c r="C80" s="14"/>
    </row>
    <row r="81" spans="3:3" x14ac:dyDescent="0.3">
      <c r="C81" s="14"/>
    </row>
    <row r="82" spans="3:3" x14ac:dyDescent="0.3">
      <c r="C82" s="14"/>
    </row>
    <row r="83" spans="3:3" x14ac:dyDescent="0.3">
      <c r="C83" s="14"/>
    </row>
    <row r="84" spans="3:3" x14ac:dyDescent="0.3">
      <c r="C84" s="14"/>
    </row>
    <row r="85" spans="3:3" x14ac:dyDescent="0.3">
      <c r="C85" s="14"/>
    </row>
    <row r="86" spans="3:3" x14ac:dyDescent="0.3">
      <c r="C86" s="14"/>
    </row>
    <row r="87" spans="3:3" x14ac:dyDescent="0.3">
      <c r="C87" s="14"/>
    </row>
    <row r="88" spans="3:3" x14ac:dyDescent="0.3">
      <c r="C88" s="14"/>
    </row>
    <row r="89" spans="3:3" x14ac:dyDescent="0.3">
      <c r="C89" s="14"/>
    </row>
    <row r="90" spans="3:3" x14ac:dyDescent="0.3">
      <c r="C90" s="14"/>
    </row>
    <row r="91" spans="3:3" x14ac:dyDescent="0.3">
      <c r="C91" s="14"/>
    </row>
    <row r="92" spans="3:3" x14ac:dyDescent="0.3">
      <c r="C92" s="14"/>
    </row>
    <row r="93" spans="3:3" x14ac:dyDescent="0.3">
      <c r="C93" s="14"/>
    </row>
    <row r="94" spans="3:3" x14ac:dyDescent="0.3">
      <c r="C94" s="14"/>
    </row>
    <row r="95" spans="3:3" x14ac:dyDescent="0.3">
      <c r="C95" s="14"/>
    </row>
    <row r="96" spans="3:3" x14ac:dyDescent="0.3">
      <c r="C96" s="14"/>
    </row>
    <row r="97" spans="3:3" x14ac:dyDescent="0.3">
      <c r="C97" s="14"/>
    </row>
    <row r="98" spans="3:3" x14ac:dyDescent="0.3">
      <c r="C98" s="14"/>
    </row>
    <row r="99" spans="3:3" x14ac:dyDescent="0.3">
      <c r="C99" s="14"/>
    </row>
    <row r="100" spans="3:3" x14ac:dyDescent="0.3">
      <c r="C100" s="14"/>
    </row>
    <row r="101" spans="3:3" x14ac:dyDescent="0.3">
      <c r="C101" s="14"/>
    </row>
    <row r="102" spans="3:3" x14ac:dyDescent="0.3">
      <c r="C102" s="14"/>
    </row>
    <row r="103" spans="3:3" x14ac:dyDescent="0.3">
      <c r="C103" s="14"/>
    </row>
    <row r="104" spans="3:3" x14ac:dyDescent="0.3">
      <c r="C104" s="14"/>
    </row>
    <row r="105" spans="3:3" x14ac:dyDescent="0.3">
      <c r="C105" s="14"/>
    </row>
    <row r="106" spans="3:3" x14ac:dyDescent="0.3">
      <c r="C106" s="14"/>
    </row>
    <row r="107" spans="3:3" x14ac:dyDescent="0.3">
      <c r="C107" s="14"/>
    </row>
    <row r="108" spans="3:3" x14ac:dyDescent="0.3">
      <c r="C108" s="14"/>
    </row>
    <row r="109" spans="3:3" x14ac:dyDescent="0.3">
      <c r="C109" s="14"/>
    </row>
    <row r="110" spans="3:3" x14ac:dyDescent="0.3">
      <c r="C110" s="14"/>
    </row>
    <row r="111" spans="3:3" x14ac:dyDescent="0.3">
      <c r="C111" s="14"/>
    </row>
    <row r="112" spans="3:3" x14ac:dyDescent="0.3">
      <c r="C112" s="14"/>
    </row>
    <row r="113" spans="3:3" x14ac:dyDescent="0.3">
      <c r="C113" s="14"/>
    </row>
    <row r="114" spans="3:3" x14ac:dyDescent="0.3">
      <c r="C114" s="14"/>
    </row>
    <row r="115" spans="3:3" x14ac:dyDescent="0.3">
      <c r="C115" s="14"/>
    </row>
    <row r="116" spans="3:3" x14ac:dyDescent="0.3">
      <c r="C116" s="14"/>
    </row>
    <row r="117" spans="3:3" x14ac:dyDescent="0.3">
      <c r="C117" s="14"/>
    </row>
    <row r="118" spans="3:3" x14ac:dyDescent="0.3">
      <c r="C118" s="14"/>
    </row>
    <row r="119" spans="3:3" x14ac:dyDescent="0.3">
      <c r="C119" s="14"/>
    </row>
    <row r="120" spans="3:3" x14ac:dyDescent="0.3">
      <c r="C120" s="14"/>
    </row>
    <row r="121" spans="3:3" x14ac:dyDescent="0.3">
      <c r="C121" s="14"/>
    </row>
    <row r="122" spans="3:3" x14ac:dyDescent="0.3">
      <c r="C122" s="14"/>
    </row>
    <row r="123" spans="3:3" x14ac:dyDescent="0.3">
      <c r="C123" s="14"/>
    </row>
    <row r="124" spans="3:3" x14ac:dyDescent="0.3">
      <c r="C124" s="14"/>
    </row>
    <row r="125" spans="3:3" x14ac:dyDescent="0.3">
      <c r="C125" s="14"/>
    </row>
    <row r="126" spans="3:3" x14ac:dyDescent="0.3">
      <c r="C126" s="14"/>
    </row>
    <row r="127" spans="3:3" x14ac:dyDescent="0.3">
      <c r="C127" s="14"/>
    </row>
    <row r="128" spans="3:3" x14ac:dyDescent="0.3">
      <c r="C128" s="14"/>
    </row>
    <row r="129" spans="3:3" x14ac:dyDescent="0.3">
      <c r="C129" s="14"/>
    </row>
    <row r="130" spans="3:3" x14ac:dyDescent="0.3">
      <c r="C130" s="14"/>
    </row>
    <row r="131" spans="3:3" x14ac:dyDescent="0.3">
      <c r="C131" s="14"/>
    </row>
    <row r="132" spans="3:3" x14ac:dyDescent="0.3">
      <c r="C132" s="14"/>
    </row>
    <row r="133" spans="3:3" x14ac:dyDescent="0.3">
      <c r="C133" s="14"/>
    </row>
    <row r="134" spans="3:3" x14ac:dyDescent="0.3">
      <c r="C134" s="14"/>
    </row>
    <row r="135" spans="3:3" x14ac:dyDescent="0.3">
      <c r="C135" s="14"/>
    </row>
    <row r="136" spans="3:3" x14ac:dyDescent="0.3">
      <c r="C136" s="14"/>
    </row>
    <row r="137" spans="3:3" x14ac:dyDescent="0.3">
      <c r="C137" s="14"/>
    </row>
    <row r="138" spans="3:3" x14ac:dyDescent="0.3">
      <c r="C138" s="14"/>
    </row>
    <row r="139" spans="3:3" x14ac:dyDescent="0.3">
      <c r="C139" s="14"/>
    </row>
    <row r="140" spans="3:3" x14ac:dyDescent="0.3">
      <c r="C140" s="14"/>
    </row>
    <row r="141" spans="3:3" x14ac:dyDescent="0.3">
      <c r="C141" s="14"/>
    </row>
    <row r="142" spans="3:3" x14ac:dyDescent="0.3">
      <c r="C142" s="14"/>
    </row>
    <row r="143" spans="3:3" x14ac:dyDescent="0.3">
      <c r="C143" s="14"/>
    </row>
    <row r="144" spans="3:3" x14ac:dyDescent="0.3">
      <c r="C144" s="14"/>
    </row>
    <row r="145" spans="3:3" x14ac:dyDescent="0.3">
      <c r="C145" s="14"/>
    </row>
    <row r="146" spans="3:3" x14ac:dyDescent="0.3">
      <c r="C146" s="14"/>
    </row>
    <row r="147" spans="3:3" x14ac:dyDescent="0.3">
      <c r="C147" s="14"/>
    </row>
    <row r="148" spans="3:3" x14ac:dyDescent="0.3">
      <c r="C148" s="14"/>
    </row>
    <row r="149" spans="3:3" x14ac:dyDescent="0.3">
      <c r="C149" s="14"/>
    </row>
    <row r="150" spans="3:3" x14ac:dyDescent="0.3">
      <c r="C150" s="14"/>
    </row>
    <row r="151" spans="3:3" x14ac:dyDescent="0.3">
      <c r="C151" s="14"/>
    </row>
    <row r="152" spans="3:3" x14ac:dyDescent="0.3">
      <c r="C152" s="14"/>
    </row>
    <row r="153" spans="3:3" x14ac:dyDescent="0.3">
      <c r="C153" s="14"/>
    </row>
    <row r="154" spans="3:3" x14ac:dyDescent="0.3">
      <c r="C154" s="14"/>
    </row>
    <row r="155" spans="3:3" x14ac:dyDescent="0.3">
      <c r="C155" s="14"/>
    </row>
    <row r="156" spans="3:3" x14ac:dyDescent="0.3">
      <c r="C156" s="14"/>
    </row>
    <row r="157" spans="3:3" x14ac:dyDescent="0.3">
      <c r="C157" s="14"/>
    </row>
    <row r="158" spans="3:3" x14ac:dyDescent="0.3">
      <c r="C158" s="14"/>
    </row>
    <row r="159" spans="3:3" x14ac:dyDescent="0.3">
      <c r="C159" s="14"/>
    </row>
    <row r="160" spans="3:3" x14ac:dyDescent="0.3">
      <c r="C160" s="14"/>
    </row>
    <row r="161" spans="3:3" x14ac:dyDescent="0.3">
      <c r="C161" s="14"/>
    </row>
    <row r="162" spans="3:3" x14ac:dyDescent="0.3">
      <c r="C162" s="14"/>
    </row>
    <row r="163" spans="3:3" x14ac:dyDescent="0.3">
      <c r="C163" s="14"/>
    </row>
    <row r="164" spans="3:3" x14ac:dyDescent="0.3">
      <c r="C164" s="14"/>
    </row>
    <row r="165" spans="3:3" x14ac:dyDescent="0.3">
      <c r="C165" s="14"/>
    </row>
    <row r="166" spans="3:3" x14ac:dyDescent="0.3">
      <c r="C166" s="14"/>
    </row>
    <row r="167" spans="3:3" x14ac:dyDescent="0.3">
      <c r="C167" s="14"/>
    </row>
    <row r="168" spans="3:3" x14ac:dyDescent="0.3">
      <c r="C168" s="14"/>
    </row>
    <row r="169" spans="3:3" x14ac:dyDescent="0.3">
      <c r="C169" s="14"/>
    </row>
    <row r="170" spans="3:3" x14ac:dyDescent="0.3">
      <c r="C170" s="14"/>
    </row>
    <row r="171" spans="3:3" x14ac:dyDescent="0.3">
      <c r="C171" s="14"/>
    </row>
    <row r="172" spans="3:3" x14ac:dyDescent="0.3">
      <c r="C172" s="14"/>
    </row>
    <row r="173" spans="3:3" x14ac:dyDescent="0.3">
      <c r="C173" s="14"/>
    </row>
    <row r="174" spans="3:3" x14ac:dyDescent="0.3">
      <c r="C174" s="14"/>
    </row>
    <row r="175" spans="3:3" x14ac:dyDescent="0.3">
      <c r="C175" s="14"/>
    </row>
    <row r="176" spans="3:3" x14ac:dyDescent="0.3">
      <c r="C176" s="14"/>
    </row>
    <row r="177" spans="3:3" x14ac:dyDescent="0.3">
      <c r="C177" s="14"/>
    </row>
    <row r="178" spans="3:3" x14ac:dyDescent="0.3">
      <c r="C178" s="14"/>
    </row>
    <row r="179" spans="3:3" x14ac:dyDescent="0.3">
      <c r="C179" s="14"/>
    </row>
    <row r="180" spans="3:3" x14ac:dyDescent="0.3">
      <c r="C180" s="14"/>
    </row>
    <row r="181" spans="3:3" x14ac:dyDescent="0.3">
      <c r="C181" s="14"/>
    </row>
    <row r="182" spans="3:3" x14ac:dyDescent="0.3">
      <c r="C182" s="14"/>
    </row>
    <row r="183" spans="3:3" x14ac:dyDescent="0.3">
      <c r="C183" s="14"/>
    </row>
    <row r="184" spans="3:3" x14ac:dyDescent="0.3">
      <c r="C184" s="14"/>
    </row>
    <row r="185" spans="3:3" x14ac:dyDescent="0.3">
      <c r="C185" s="14"/>
    </row>
    <row r="186" spans="3:3" x14ac:dyDescent="0.3">
      <c r="C186" s="14"/>
    </row>
    <row r="187" spans="3:3" x14ac:dyDescent="0.3">
      <c r="C187" s="14"/>
    </row>
    <row r="188" spans="3:3" x14ac:dyDescent="0.3">
      <c r="C188" s="14"/>
    </row>
    <row r="189" spans="3:3" x14ac:dyDescent="0.3">
      <c r="C189" s="14"/>
    </row>
    <row r="190" spans="3:3" x14ac:dyDescent="0.3">
      <c r="C190" s="14"/>
    </row>
    <row r="191" spans="3:3" x14ac:dyDescent="0.3">
      <c r="C191" s="14"/>
    </row>
    <row r="192" spans="3:3" x14ac:dyDescent="0.3">
      <c r="C192" s="14"/>
    </row>
    <row r="193" spans="3:3" x14ac:dyDescent="0.3">
      <c r="C193" s="14"/>
    </row>
    <row r="194" spans="3:3" x14ac:dyDescent="0.3">
      <c r="C194" s="14"/>
    </row>
    <row r="195" spans="3:3" x14ac:dyDescent="0.3">
      <c r="C195" s="14"/>
    </row>
    <row r="196" spans="3:3" x14ac:dyDescent="0.3">
      <c r="C196" s="14"/>
    </row>
    <row r="197" spans="3:3" x14ac:dyDescent="0.3">
      <c r="C197" s="14"/>
    </row>
    <row r="198" spans="3:3" x14ac:dyDescent="0.3">
      <c r="C198" s="14"/>
    </row>
    <row r="199" spans="3:3" x14ac:dyDescent="0.3">
      <c r="C199" s="14"/>
    </row>
    <row r="200" spans="3:3" x14ac:dyDescent="0.3">
      <c r="C200" s="14"/>
    </row>
    <row r="201" spans="3:3" x14ac:dyDescent="0.3">
      <c r="C201" s="14"/>
    </row>
    <row r="202" spans="3:3" x14ac:dyDescent="0.3">
      <c r="C202" s="14"/>
    </row>
    <row r="203" spans="3:3" x14ac:dyDescent="0.3">
      <c r="C203" s="14"/>
    </row>
    <row r="204" spans="3:3" x14ac:dyDescent="0.3">
      <c r="C204" s="14"/>
    </row>
    <row r="205" spans="3:3" x14ac:dyDescent="0.3">
      <c r="C205" s="14"/>
    </row>
    <row r="206" spans="3:3" x14ac:dyDescent="0.3">
      <c r="C206" s="14"/>
    </row>
    <row r="207" spans="3:3" x14ac:dyDescent="0.3">
      <c r="C207" s="14"/>
    </row>
    <row r="208" spans="3:3" x14ac:dyDescent="0.3">
      <c r="C208" s="14"/>
    </row>
    <row r="209" spans="3:3" x14ac:dyDescent="0.3">
      <c r="C209" s="14"/>
    </row>
    <row r="210" spans="3:3" x14ac:dyDescent="0.3">
      <c r="C210" s="14"/>
    </row>
    <row r="211" spans="3:3" x14ac:dyDescent="0.3">
      <c r="C211" s="14"/>
    </row>
    <row r="212" spans="3:3" x14ac:dyDescent="0.3">
      <c r="C212" s="14"/>
    </row>
    <row r="213" spans="3:3" x14ac:dyDescent="0.3">
      <c r="C213" s="14"/>
    </row>
    <row r="214" spans="3:3" x14ac:dyDescent="0.3">
      <c r="C214" s="14"/>
    </row>
    <row r="215" spans="3:3" x14ac:dyDescent="0.3">
      <c r="C215" s="14"/>
    </row>
    <row r="216" spans="3:3" x14ac:dyDescent="0.3">
      <c r="C216" s="14"/>
    </row>
    <row r="217" spans="3:3" x14ac:dyDescent="0.3">
      <c r="C217" s="14"/>
    </row>
    <row r="218" spans="3:3" x14ac:dyDescent="0.3">
      <c r="C218" s="14"/>
    </row>
    <row r="219" spans="3:3" x14ac:dyDescent="0.3">
      <c r="C219" s="14"/>
    </row>
    <row r="220" spans="3:3" x14ac:dyDescent="0.3">
      <c r="C220" s="14"/>
    </row>
    <row r="221" spans="3:3" x14ac:dyDescent="0.3">
      <c r="C221" s="14"/>
    </row>
    <row r="222" spans="3:3" x14ac:dyDescent="0.3">
      <c r="C222" s="14"/>
    </row>
    <row r="223" spans="3:3" x14ac:dyDescent="0.3">
      <c r="C223" s="14"/>
    </row>
    <row r="224" spans="3:3" x14ac:dyDescent="0.3">
      <c r="C224" s="14"/>
    </row>
    <row r="225" spans="3:3" x14ac:dyDescent="0.3">
      <c r="C225" s="14"/>
    </row>
    <row r="226" spans="3:3" x14ac:dyDescent="0.3">
      <c r="C226" s="14"/>
    </row>
    <row r="227" spans="3:3" x14ac:dyDescent="0.3">
      <c r="C227" s="14"/>
    </row>
    <row r="228" spans="3:3" x14ac:dyDescent="0.3">
      <c r="C228" s="14"/>
    </row>
    <row r="229" spans="3:3" x14ac:dyDescent="0.3">
      <c r="C229" s="14"/>
    </row>
    <row r="230" spans="3:3" x14ac:dyDescent="0.3">
      <c r="C230" s="14"/>
    </row>
    <row r="231" spans="3:3" x14ac:dyDescent="0.3">
      <c r="C231" s="14"/>
    </row>
    <row r="232" spans="3:3" x14ac:dyDescent="0.3">
      <c r="C232" s="14"/>
    </row>
    <row r="233" spans="3:3" x14ac:dyDescent="0.3">
      <c r="C233" s="14"/>
    </row>
    <row r="234" spans="3:3" x14ac:dyDescent="0.3">
      <c r="C234" s="14"/>
    </row>
    <row r="235" spans="3:3" x14ac:dyDescent="0.3">
      <c r="C235" s="14"/>
    </row>
    <row r="236" spans="3:3" x14ac:dyDescent="0.3">
      <c r="C236" s="14"/>
    </row>
    <row r="237" spans="3:3" x14ac:dyDescent="0.3">
      <c r="C237" s="14"/>
    </row>
    <row r="238" spans="3:3" x14ac:dyDescent="0.3">
      <c r="C238" s="14"/>
    </row>
    <row r="239" spans="3:3" x14ac:dyDescent="0.3">
      <c r="C239" s="14"/>
    </row>
    <row r="240" spans="3:3" x14ac:dyDescent="0.3">
      <c r="C240" s="14"/>
    </row>
    <row r="241" spans="3:3" x14ac:dyDescent="0.3">
      <c r="C241" s="14"/>
    </row>
    <row r="242" spans="3:3" x14ac:dyDescent="0.3">
      <c r="C242" s="14"/>
    </row>
    <row r="243" spans="3:3" x14ac:dyDescent="0.3">
      <c r="C243" s="14"/>
    </row>
    <row r="244" spans="3:3" x14ac:dyDescent="0.3">
      <c r="C244" s="14"/>
    </row>
    <row r="245" spans="3:3" x14ac:dyDescent="0.3">
      <c r="C245" s="14"/>
    </row>
    <row r="246" spans="3:3" x14ac:dyDescent="0.3">
      <c r="C246" s="14"/>
    </row>
    <row r="247" spans="3:3" x14ac:dyDescent="0.3">
      <c r="C247" s="14"/>
    </row>
    <row r="248" spans="3:3" x14ac:dyDescent="0.3">
      <c r="C248" s="14"/>
    </row>
    <row r="249" spans="3:3" x14ac:dyDescent="0.3">
      <c r="C249" s="14"/>
    </row>
    <row r="250" spans="3:3" x14ac:dyDescent="0.3">
      <c r="C250" s="14"/>
    </row>
    <row r="251" spans="3:3" x14ac:dyDescent="0.3">
      <c r="C251" s="14"/>
    </row>
    <row r="252" spans="3:3" x14ac:dyDescent="0.3">
      <c r="C252" s="14"/>
    </row>
    <row r="253" spans="3:3" x14ac:dyDescent="0.3">
      <c r="C253" s="14"/>
    </row>
    <row r="254" spans="3:3" x14ac:dyDescent="0.3">
      <c r="C254" s="14"/>
    </row>
    <row r="255" spans="3:3" x14ac:dyDescent="0.3">
      <c r="C255" s="14"/>
    </row>
    <row r="256" spans="3:3" x14ac:dyDescent="0.3">
      <c r="C256" s="14"/>
    </row>
    <row r="257" spans="3:3" x14ac:dyDescent="0.3">
      <c r="C257" s="14"/>
    </row>
    <row r="258" spans="3:3" x14ac:dyDescent="0.3">
      <c r="C258" s="14"/>
    </row>
    <row r="259" spans="3:3" x14ac:dyDescent="0.3">
      <c r="C259" s="14"/>
    </row>
    <row r="260" spans="3:3" x14ac:dyDescent="0.3">
      <c r="C260" s="14"/>
    </row>
    <row r="261" spans="3:3" x14ac:dyDescent="0.3">
      <c r="C261" s="14"/>
    </row>
    <row r="262" spans="3:3" x14ac:dyDescent="0.3">
      <c r="C262" s="14"/>
    </row>
    <row r="263" spans="3:3" x14ac:dyDescent="0.3">
      <c r="C263" s="14"/>
    </row>
    <row r="264" spans="3:3" x14ac:dyDescent="0.3">
      <c r="C264" s="14"/>
    </row>
    <row r="265" spans="3:3" x14ac:dyDescent="0.3">
      <c r="C265" s="14"/>
    </row>
    <row r="266" spans="3:3" x14ac:dyDescent="0.3">
      <c r="C266" s="14"/>
    </row>
    <row r="267" spans="3:3" x14ac:dyDescent="0.3">
      <c r="C267" s="14"/>
    </row>
    <row r="268" spans="3:3" x14ac:dyDescent="0.3">
      <c r="C268" s="14"/>
    </row>
    <row r="269" spans="3:3" x14ac:dyDescent="0.3">
      <c r="C269" s="14"/>
    </row>
    <row r="270" spans="3:3" x14ac:dyDescent="0.3">
      <c r="C270" s="14"/>
    </row>
    <row r="271" spans="3:3" x14ac:dyDescent="0.3">
      <c r="C271" s="14"/>
    </row>
    <row r="272" spans="3:3" x14ac:dyDescent="0.3">
      <c r="C272" s="14"/>
    </row>
    <row r="273" spans="3:3" x14ac:dyDescent="0.3">
      <c r="C273" s="14"/>
    </row>
    <row r="274" spans="3:3" x14ac:dyDescent="0.3">
      <c r="C274" s="14"/>
    </row>
    <row r="275" spans="3:3" x14ac:dyDescent="0.3">
      <c r="C275" s="14"/>
    </row>
    <row r="276" spans="3:3" x14ac:dyDescent="0.3">
      <c r="C276" s="14"/>
    </row>
    <row r="277" spans="3:3" x14ac:dyDescent="0.3">
      <c r="C277" s="14"/>
    </row>
    <row r="278" spans="3:3" x14ac:dyDescent="0.3">
      <c r="C278" s="14"/>
    </row>
    <row r="279" spans="3:3" x14ac:dyDescent="0.3">
      <c r="C279" s="14"/>
    </row>
    <row r="280" spans="3:3" x14ac:dyDescent="0.3">
      <c r="C280" s="14"/>
    </row>
    <row r="281" spans="3:3" x14ac:dyDescent="0.3">
      <c r="C281" s="14"/>
    </row>
    <row r="282" spans="3:3" x14ac:dyDescent="0.3">
      <c r="C282" s="14"/>
    </row>
    <row r="283" spans="3:3" x14ac:dyDescent="0.3">
      <c r="C283" s="14"/>
    </row>
    <row r="284" spans="3:3" x14ac:dyDescent="0.3">
      <c r="C284" s="14"/>
    </row>
    <row r="285" spans="3:3" x14ac:dyDescent="0.3">
      <c r="C285" s="14"/>
    </row>
    <row r="286" spans="3:3" x14ac:dyDescent="0.3">
      <c r="C286" s="14"/>
    </row>
    <row r="287" spans="3:3" x14ac:dyDescent="0.3">
      <c r="C287" s="14"/>
    </row>
    <row r="288" spans="3:3" x14ac:dyDescent="0.3">
      <c r="C288" s="14"/>
    </row>
    <row r="289" spans="3:3" x14ac:dyDescent="0.3">
      <c r="C289" s="14"/>
    </row>
    <row r="290" spans="3:3" x14ac:dyDescent="0.3">
      <c r="C290" s="14"/>
    </row>
    <row r="291" spans="3:3" x14ac:dyDescent="0.3">
      <c r="C291" s="14"/>
    </row>
    <row r="292" spans="3:3" x14ac:dyDescent="0.3">
      <c r="C292" s="14"/>
    </row>
    <row r="293" spans="3:3" x14ac:dyDescent="0.3">
      <c r="C293" s="14"/>
    </row>
    <row r="294" spans="3:3" x14ac:dyDescent="0.3">
      <c r="C294" s="14"/>
    </row>
    <row r="295" spans="3:3" x14ac:dyDescent="0.3">
      <c r="C295" s="14"/>
    </row>
    <row r="296" spans="3:3" x14ac:dyDescent="0.3">
      <c r="C296" s="14"/>
    </row>
    <row r="297" spans="3:3" x14ac:dyDescent="0.3">
      <c r="C297" s="14"/>
    </row>
    <row r="298" spans="3:3" x14ac:dyDescent="0.3">
      <c r="C298" s="14"/>
    </row>
    <row r="299" spans="3:3" x14ac:dyDescent="0.3">
      <c r="C299" s="14"/>
    </row>
    <row r="300" spans="3:3" x14ac:dyDescent="0.3">
      <c r="C300" s="14"/>
    </row>
    <row r="301" spans="3:3" x14ac:dyDescent="0.3">
      <c r="C301" s="14"/>
    </row>
    <row r="302" spans="3:3" x14ac:dyDescent="0.3">
      <c r="C302" s="14"/>
    </row>
    <row r="303" spans="3:3" x14ac:dyDescent="0.3">
      <c r="C303" s="14"/>
    </row>
    <row r="304" spans="3:3" x14ac:dyDescent="0.3">
      <c r="C304" s="14"/>
    </row>
    <row r="305" spans="3:3" x14ac:dyDescent="0.3">
      <c r="C305" s="14"/>
    </row>
    <row r="306" spans="3:3" x14ac:dyDescent="0.3">
      <c r="C306" s="14"/>
    </row>
    <row r="307" spans="3:3" x14ac:dyDescent="0.3">
      <c r="C307" s="14"/>
    </row>
    <row r="308" spans="3:3" x14ac:dyDescent="0.3">
      <c r="C308" s="14"/>
    </row>
    <row r="309" spans="3:3" x14ac:dyDescent="0.3">
      <c r="C309" s="14"/>
    </row>
    <row r="310" spans="3:3" x14ac:dyDescent="0.3">
      <c r="C310" s="14"/>
    </row>
    <row r="311" spans="3:3" x14ac:dyDescent="0.3">
      <c r="C311" s="14"/>
    </row>
    <row r="312" spans="3:3" x14ac:dyDescent="0.3">
      <c r="C312" s="14"/>
    </row>
    <row r="313" spans="3:3" x14ac:dyDescent="0.3">
      <c r="C313" s="14"/>
    </row>
    <row r="314" spans="3:3" x14ac:dyDescent="0.3">
      <c r="C314" s="14"/>
    </row>
    <row r="315" spans="3:3" x14ac:dyDescent="0.3">
      <c r="C315" s="14"/>
    </row>
    <row r="316" spans="3:3" x14ac:dyDescent="0.3">
      <c r="C316" s="14"/>
    </row>
    <row r="317" spans="3:3" x14ac:dyDescent="0.3">
      <c r="C317" s="14"/>
    </row>
    <row r="318" spans="3:3" x14ac:dyDescent="0.3">
      <c r="C318" s="14"/>
    </row>
    <row r="319" spans="3:3" x14ac:dyDescent="0.3">
      <c r="C319" s="14"/>
    </row>
    <row r="320" spans="3:3" x14ac:dyDescent="0.3">
      <c r="C320" s="14"/>
    </row>
    <row r="321" spans="3:3" x14ac:dyDescent="0.3">
      <c r="C321" s="14"/>
    </row>
    <row r="322" spans="3:3" x14ac:dyDescent="0.3">
      <c r="C322" s="14"/>
    </row>
    <row r="323" spans="3:3" x14ac:dyDescent="0.3">
      <c r="C323" s="14"/>
    </row>
    <row r="324" spans="3:3" x14ac:dyDescent="0.3">
      <c r="C324" s="14"/>
    </row>
    <row r="325" spans="3:3" x14ac:dyDescent="0.3">
      <c r="C325" s="14"/>
    </row>
    <row r="326" spans="3:3" x14ac:dyDescent="0.3">
      <c r="C326" s="14"/>
    </row>
    <row r="327" spans="3:3" x14ac:dyDescent="0.3">
      <c r="C327" s="14"/>
    </row>
    <row r="328" spans="3:3" x14ac:dyDescent="0.3">
      <c r="C328" s="14"/>
    </row>
    <row r="329" spans="3:3" x14ac:dyDescent="0.3">
      <c r="C329" s="14"/>
    </row>
    <row r="330" spans="3:3" x14ac:dyDescent="0.3">
      <c r="C330" s="14"/>
    </row>
    <row r="331" spans="3:3" x14ac:dyDescent="0.3">
      <c r="C331" s="14"/>
    </row>
    <row r="332" spans="3:3" x14ac:dyDescent="0.3">
      <c r="C332" s="14"/>
    </row>
    <row r="333" spans="3:3" x14ac:dyDescent="0.3">
      <c r="C333" s="14"/>
    </row>
    <row r="334" spans="3:3" x14ac:dyDescent="0.3">
      <c r="C334" s="14"/>
    </row>
    <row r="335" spans="3:3" x14ac:dyDescent="0.3">
      <c r="C335" s="14"/>
    </row>
    <row r="336" spans="3:3" x14ac:dyDescent="0.3">
      <c r="C336" s="14"/>
    </row>
    <row r="337" spans="3:3" x14ac:dyDescent="0.3">
      <c r="C337" s="14"/>
    </row>
    <row r="338" spans="3:3" x14ac:dyDescent="0.3">
      <c r="C338" s="14"/>
    </row>
    <row r="339" spans="3:3" x14ac:dyDescent="0.3">
      <c r="C339" s="14"/>
    </row>
    <row r="340" spans="3:3" x14ac:dyDescent="0.3">
      <c r="C340" s="14"/>
    </row>
    <row r="341" spans="3:3" x14ac:dyDescent="0.3">
      <c r="C341" s="14"/>
    </row>
    <row r="342" spans="3:3" x14ac:dyDescent="0.3">
      <c r="C342" s="14"/>
    </row>
    <row r="343" spans="3:3" x14ac:dyDescent="0.3">
      <c r="C343" s="14"/>
    </row>
    <row r="344" spans="3:3" x14ac:dyDescent="0.3">
      <c r="C344" s="14"/>
    </row>
    <row r="345" spans="3:3" x14ac:dyDescent="0.3">
      <c r="C345" s="14"/>
    </row>
    <row r="346" spans="3:3" x14ac:dyDescent="0.3">
      <c r="C346" s="14"/>
    </row>
    <row r="347" spans="3:3" x14ac:dyDescent="0.3">
      <c r="C347" s="14"/>
    </row>
    <row r="348" spans="3:3" x14ac:dyDescent="0.3">
      <c r="C348" s="14"/>
    </row>
    <row r="349" spans="3:3" x14ac:dyDescent="0.3">
      <c r="C349" s="14"/>
    </row>
    <row r="350" spans="3:3" x14ac:dyDescent="0.3">
      <c r="C350" s="14"/>
    </row>
    <row r="351" spans="3:3" x14ac:dyDescent="0.3">
      <c r="C351" s="14"/>
    </row>
    <row r="352" spans="3:3" x14ac:dyDescent="0.3">
      <c r="C352" s="14"/>
    </row>
    <row r="353" spans="3:3" x14ac:dyDescent="0.3">
      <c r="C353" s="14"/>
    </row>
    <row r="354" spans="3:3" x14ac:dyDescent="0.3">
      <c r="C354" s="14"/>
    </row>
    <row r="355" spans="3:3" x14ac:dyDescent="0.3">
      <c r="C355" s="14"/>
    </row>
    <row r="356" spans="3:3" x14ac:dyDescent="0.3">
      <c r="C356" s="14"/>
    </row>
    <row r="357" spans="3:3" x14ac:dyDescent="0.3">
      <c r="C357" s="14"/>
    </row>
    <row r="358" spans="3:3" x14ac:dyDescent="0.3">
      <c r="C358" s="14"/>
    </row>
    <row r="359" spans="3:3" x14ac:dyDescent="0.3">
      <c r="C359" s="14"/>
    </row>
    <row r="360" spans="3:3" x14ac:dyDescent="0.3">
      <c r="C360" s="14"/>
    </row>
    <row r="361" spans="3:3" x14ac:dyDescent="0.3">
      <c r="C361" s="14"/>
    </row>
    <row r="362" spans="3:3" x14ac:dyDescent="0.3">
      <c r="C362" s="14"/>
    </row>
    <row r="363" spans="3:3" x14ac:dyDescent="0.3">
      <c r="C363" s="14"/>
    </row>
    <row r="364" spans="3:3" x14ac:dyDescent="0.3">
      <c r="C364" s="14"/>
    </row>
    <row r="365" spans="3:3" x14ac:dyDescent="0.3">
      <c r="C365" s="14"/>
    </row>
    <row r="366" spans="3:3" x14ac:dyDescent="0.3">
      <c r="C366" s="14"/>
    </row>
    <row r="367" spans="3:3" x14ac:dyDescent="0.3">
      <c r="C367" s="14"/>
    </row>
    <row r="368" spans="3:3" x14ac:dyDescent="0.3">
      <c r="C368" s="14"/>
    </row>
    <row r="369" spans="3:3" x14ac:dyDescent="0.3">
      <c r="C369" s="14"/>
    </row>
    <row r="370" spans="3:3" x14ac:dyDescent="0.3">
      <c r="C370" s="14"/>
    </row>
    <row r="371" spans="3:3" x14ac:dyDescent="0.3">
      <c r="C371" s="14"/>
    </row>
    <row r="372" spans="3:3" x14ac:dyDescent="0.3">
      <c r="C372" s="14"/>
    </row>
    <row r="373" spans="3:3" x14ac:dyDescent="0.3">
      <c r="C373" s="14"/>
    </row>
    <row r="374" spans="3:3" x14ac:dyDescent="0.3">
      <c r="C374" s="14"/>
    </row>
    <row r="375" spans="3:3" x14ac:dyDescent="0.3">
      <c r="C375" s="14"/>
    </row>
    <row r="376" spans="3:3" x14ac:dyDescent="0.3">
      <c r="C376" s="14"/>
    </row>
    <row r="377" spans="3:3" x14ac:dyDescent="0.3">
      <c r="C377" s="14"/>
    </row>
    <row r="378" spans="3:3" x14ac:dyDescent="0.3">
      <c r="C378" s="14"/>
    </row>
    <row r="379" spans="3:3" x14ac:dyDescent="0.3">
      <c r="C379" s="14"/>
    </row>
    <row r="380" spans="3:3" x14ac:dyDescent="0.3">
      <c r="C380" s="14"/>
    </row>
    <row r="381" spans="3:3" x14ac:dyDescent="0.3">
      <c r="C381" s="14"/>
    </row>
    <row r="382" spans="3:3" x14ac:dyDescent="0.3">
      <c r="C382" s="14"/>
    </row>
    <row r="383" spans="3:3" x14ac:dyDescent="0.3">
      <c r="C383" s="14"/>
    </row>
    <row r="384" spans="3:3" x14ac:dyDescent="0.3">
      <c r="C384" s="14"/>
    </row>
    <row r="385" spans="3:3" x14ac:dyDescent="0.3">
      <c r="C385" s="14"/>
    </row>
    <row r="386" spans="3:3" x14ac:dyDescent="0.3">
      <c r="C386" s="14"/>
    </row>
    <row r="387" spans="3:3" x14ac:dyDescent="0.3">
      <c r="C387" s="14"/>
    </row>
    <row r="388" spans="3:3" x14ac:dyDescent="0.3">
      <c r="C388" s="14"/>
    </row>
    <row r="389" spans="3:3" x14ac:dyDescent="0.3">
      <c r="C389" s="14"/>
    </row>
    <row r="390" spans="3:3" x14ac:dyDescent="0.3">
      <c r="C390" s="14"/>
    </row>
    <row r="391" spans="3:3" x14ac:dyDescent="0.3">
      <c r="C391" s="14"/>
    </row>
    <row r="392" spans="3:3" x14ac:dyDescent="0.3">
      <c r="C392" s="14"/>
    </row>
    <row r="393" spans="3:3" x14ac:dyDescent="0.3">
      <c r="C393" s="14"/>
    </row>
    <row r="394" spans="3:3" x14ac:dyDescent="0.3">
      <c r="C394" s="14"/>
    </row>
    <row r="395" spans="3:3" x14ac:dyDescent="0.3">
      <c r="C395" s="14"/>
    </row>
    <row r="396" spans="3:3" x14ac:dyDescent="0.3">
      <c r="C396" s="14"/>
    </row>
    <row r="397" spans="3:3" x14ac:dyDescent="0.3">
      <c r="C397" s="14"/>
    </row>
    <row r="398" spans="3:3" x14ac:dyDescent="0.3">
      <c r="C398" s="14"/>
    </row>
    <row r="399" spans="3:3" x14ac:dyDescent="0.3">
      <c r="C399" s="14"/>
    </row>
    <row r="400" spans="3:3" x14ac:dyDescent="0.3">
      <c r="C400" s="14"/>
    </row>
    <row r="401" spans="3:3" x14ac:dyDescent="0.3">
      <c r="C401" s="14"/>
    </row>
    <row r="402" spans="3:3" x14ac:dyDescent="0.3">
      <c r="C402" s="14"/>
    </row>
    <row r="403" spans="3:3" x14ac:dyDescent="0.3">
      <c r="C403" s="14"/>
    </row>
    <row r="404" spans="3:3" x14ac:dyDescent="0.3">
      <c r="C404" s="14"/>
    </row>
    <row r="405" spans="3:3" x14ac:dyDescent="0.3">
      <c r="C405" s="14"/>
    </row>
    <row r="406" spans="3:3" x14ac:dyDescent="0.3">
      <c r="C406" s="14"/>
    </row>
    <row r="407" spans="3:3" x14ac:dyDescent="0.3">
      <c r="C407" s="14"/>
    </row>
    <row r="408" spans="3:3" x14ac:dyDescent="0.3">
      <c r="C408" s="14"/>
    </row>
    <row r="409" spans="3:3" x14ac:dyDescent="0.3">
      <c r="C409" s="14"/>
    </row>
  </sheetData>
  <mergeCells count="1">
    <mergeCell ref="D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1F71-49B7-4709-B7D1-0F0A9908C963}">
  <sheetPr>
    <tabColor theme="7" tint="0.59999389629810485"/>
  </sheetPr>
  <dimension ref="A1:L412"/>
  <sheetViews>
    <sheetView zoomScale="130" zoomScaleNormal="130" workbookViewId="0">
      <pane ySplit="8" topLeftCell="A12" activePane="bottomLeft" state="frozen"/>
      <selection activeCell="K10" sqref="K10"/>
      <selection pane="bottomLeft" activeCell="D14" sqref="D14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5" max="5" width="10.44140625" customWidth="1"/>
    <col min="7" max="7" width="16" customWidth="1"/>
    <col min="11" max="11" width="18.44140625" customWidth="1"/>
    <col min="12" max="12" width="8.88671875" style="13"/>
  </cols>
  <sheetData>
    <row r="1" spans="1:12" s="17" customFormat="1" ht="28.95" customHeight="1" x14ac:dyDescent="0.3">
      <c r="A1" s="20" t="s">
        <v>88</v>
      </c>
      <c r="C1" s="18"/>
      <c r="D1" s="59" t="s">
        <v>84</v>
      </c>
      <c r="E1" s="59"/>
      <c r="F1" s="18"/>
      <c r="G1" s="21" t="s">
        <v>79</v>
      </c>
      <c r="H1" s="34" t="s">
        <v>68</v>
      </c>
      <c r="I1" s="34" t="s">
        <v>72</v>
      </c>
      <c r="J1" s="19"/>
      <c r="K1" s="19"/>
      <c r="L1" s="18"/>
    </row>
    <row r="2" spans="1:12" x14ac:dyDescent="0.3">
      <c r="A2" t="s">
        <v>29</v>
      </c>
      <c r="B2">
        <v>3</v>
      </c>
      <c r="C2" s="13"/>
      <c r="D2" t="s">
        <v>69</v>
      </c>
      <c r="E2" t="s">
        <v>83</v>
      </c>
      <c r="F2" s="13"/>
      <c r="G2" s="3"/>
      <c r="H2" s="11">
        <v>-1.6444333541879204</v>
      </c>
      <c r="I2" s="35">
        <v>3.6314322084488424</v>
      </c>
      <c r="J2" s="3"/>
      <c r="K2" s="3"/>
    </row>
    <row r="3" spans="1:12" x14ac:dyDescent="0.3">
      <c r="A3" t="s">
        <v>30</v>
      </c>
      <c r="B3">
        <f>B2^5-5*B2^3+4*B2</f>
        <v>120</v>
      </c>
      <c r="C3" s="13"/>
      <c r="D3" t="s">
        <v>70</v>
      </c>
      <c r="E3">
        <v>-2.1</v>
      </c>
      <c r="F3" s="13"/>
      <c r="G3" s="3"/>
      <c r="H3" s="11">
        <v>0.54391138276908968</v>
      </c>
      <c r="I3" s="35">
        <v>1.4186966255829234</v>
      </c>
      <c r="J3" s="3"/>
      <c r="K3" s="3"/>
    </row>
    <row r="4" spans="1:12" x14ac:dyDescent="0.3">
      <c r="C4" s="13"/>
      <c r="D4" t="s">
        <v>62</v>
      </c>
      <c r="E4">
        <v>0.1</v>
      </c>
      <c r="F4" s="13"/>
      <c r="G4" s="16"/>
      <c r="H4" s="37">
        <v>2.1</v>
      </c>
      <c r="I4" s="35">
        <v>2.9360099999996372</v>
      </c>
      <c r="J4" s="16" t="s">
        <v>97</v>
      </c>
    </row>
    <row r="5" spans="1:12" x14ac:dyDescent="0.3">
      <c r="C5" s="13"/>
      <c r="D5" t="s">
        <v>71</v>
      </c>
      <c r="E5">
        <f>0-E3</f>
        <v>2.1</v>
      </c>
      <c r="F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s="6" t="s">
        <v>78</v>
      </c>
      <c r="F7" s="12"/>
    </row>
    <row r="8" spans="1:12" s="12" customFormat="1" x14ac:dyDescent="0.3">
      <c r="B8" s="12" t="s">
        <v>38</v>
      </c>
      <c r="C8" s="12" t="s">
        <v>72</v>
      </c>
      <c r="K8"/>
      <c r="L8" s="15"/>
    </row>
    <row r="9" spans="1:12" s="12" customFormat="1" x14ac:dyDescent="0.3">
      <c r="B9" s="38">
        <v>-1.6444333541879204</v>
      </c>
      <c r="C9" s="35">
        <v>3.6314322084441608</v>
      </c>
      <c r="K9"/>
      <c r="L9" s="15"/>
    </row>
    <row r="10" spans="1:12" s="12" customFormat="1" x14ac:dyDescent="0.3">
      <c r="B10" s="38">
        <v>0.54391138276908968</v>
      </c>
      <c r="C10" s="35">
        <v>1.418696625577931</v>
      </c>
      <c r="K10"/>
      <c r="L10" s="15"/>
    </row>
    <row r="11" spans="1:12" s="12" customFormat="1" x14ac:dyDescent="0.3">
      <c r="B11" s="14">
        <f>E3</f>
        <v>-2.1</v>
      </c>
      <c r="C11" s="14">
        <v>-2.9360099999999978</v>
      </c>
      <c r="K11"/>
      <c r="L11" s="15"/>
    </row>
    <row r="12" spans="1:12" s="12" customFormat="1" x14ac:dyDescent="0.3">
      <c r="A12"/>
      <c r="B12" s="14">
        <f t="shared" ref="B12:B53" si="0">B11+$E$4</f>
        <v>-2</v>
      </c>
      <c r="C12" s="14">
        <v>0</v>
      </c>
      <c r="K12"/>
      <c r="L12" s="15"/>
    </row>
    <row r="13" spans="1:12" x14ac:dyDescent="0.3">
      <c r="B13" s="14">
        <f t="shared" si="0"/>
        <v>-1.9</v>
      </c>
      <c r="C13" s="14">
        <v>1.9340099999999953</v>
      </c>
      <c r="F13" s="12"/>
    </row>
    <row r="14" spans="1:12" x14ac:dyDescent="0.3">
      <c r="B14" s="14">
        <f t="shared" si="0"/>
        <v>-1.7999999999999998</v>
      </c>
      <c r="C14" s="14">
        <v>3.0643200000000022</v>
      </c>
      <c r="F14" s="12"/>
    </row>
    <row r="15" spans="1:12" x14ac:dyDescent="0.3">
      <c r="B15" s="14">
        <f t="shared" si="0"/>
        <v>-1.6999999999999997</v>
      </c>
      <c r="C15" s="14">
        <v>3.5664299999999987</v>
      </c>
      <c r="F15" s="12"/>
    </row>
    <row r="16" spans="1:12" x14ac:dyDescent="0.3">
      <c r="B16" s="14">
        <f t="shared" si="0"/>
        <v>-1.5999999999999996</v>
      </c>
      <c r="C16" s="14">
        <v>3.594240000000001</v>
      </c>
      <c r="F16" s="12"/>
    </row>
    <row r="17" spans="2:11" x14ac:dyDescent="0.3">
      <c r="B17" s="14">
        <f t="shared" si="0"/>
        <v>-1.4999999999999996</v>
      </c>
      <c r="C17" s="14">
        <v>3.2812499999999982</v>
      </c>
      <c r="F17" s="12"/>
    </row>
    <row r="18" spans="2:11" x14ac:dyDescent="0.3">
      <c r="B18" s="14">
        <f t="shared" si="0"/>
        <v>-1.3999999999999995</v>
      </c>
      <c r="C18" s="14">
        <v>2.7417599999999958</v>
      </c>
      <c r="F18" s="12"/>
    </row>
    <row r="19" spans="2:11" x14ac:dyDescent="0.3">
      <c r="B19" s="14">
        <f t="shared" si="0"/>
        <v>-1.2999999999999994</v>
      </c>
      <c r="C19" s="14">
        <v>2.0720699999999965</v>
      </c>
      <c r="F19" s="12"/>
    </row>
    <row r="20" spans="2:11" x14ac:dyDescent="0.3">
      <c r="B20" s="14">
        <f t="shared" si="0"/>
        <v>-1.1999999999999993</v>
      </c>
      <c r="C20" s="14">
        <v>1.3516799999999964</v>
      </c>
      <c r="F20" s="12"/>
    </row>
    <row r="21" spans="2:11" x14ac:dyDescent="0.3">
      <c r="B21" s="14">
        <f t="shared" si="0"/>
        <v>-1.0999999999999992</v>
      </c>
      <c r="C21" s="14">
        <v>0.64448999999999401</v>
      </c>
      <c r="F21" s="12"/>
    </row>
    <row r="22" spans="2:11" x14ac:dyDescent="0.3">
      <c r="B22" s="14">
        <f t="shared" si="0"/>
        <v>-0.99999999999999922</v>
      </c>
      <c r="C22" s="14">
        <v>-4.4408920985006262E-15</v>
      </c>
      <c r="F22" s="12"/>
    </row>
    <row r="23" spans="2:11" x14ac:dyDescent="0.3">
      <c r="B23" s="14">
        <f t="shared" si="0"/>
        <v>-0.89999999999999925</v>
      </c>
      <c r="C23" s="14">
        <v>-0.54549000000000358</v>
      </c>
      <c r="F23" s="12"/>
    </row>
    <row r="24" spans="2:11" x14ac:dyDescent="0.3">
      <c r="B24" s="14">
        <f t="shared" si="0"/>
        <v>-0.79999999999999927</v>
      </c>
      <c r="C24" s="14">
        <v>-0.96768000000000276</v>
      </c>
      <c r="F24" s="12"/>
    </row>
    <row r="25" spans="2:11" x14ac:dyDescent="0.3">
      <c r="B25" s="14">
        <f t="shared" si="0"/>
        <v>-0.69999999999999929</v>
      </c>
      <c r="C25" s="14">
        <v>-1.2530700000000012</v>
      </c>
      <c r="F25" s="13"/>
      <c r="G25" s="13"/>
      <c r="H25" s="13"/>
      <c r="I25" s="13"/>
      <c r="J25" s="13"/>
      <c r="K25" s="13"/>
    </row>
    <row r="26" spans="2:11" x14ac:dyDescent="0.3">
      <c r="B26" s="14">
        <f t="shared" si="0"/>
        <v>-0.59999999999999931</v>
      </c>
      <c r="C26" s="14">
        <v>-1.3977600000000006</v>
      </c>
      <c r="F26" s="13"/>
      <c r="G26" t="s">
        <v>94</v>
      </c>
    </row>
    <row r="27" spans="2:11" x14ac:dyDescent="0.3">
      <c r="B27" s="14">
        <f t="shared" si="0"/>
        <v>-0.49999999999999933</v>
      </c>
      <c r="C27" s="14">
        <v>-1.4062499999999996</v>
      </c>
      <c r="F27" s="13"/>
      <c r="G27" s="12"/>
      <c r="H27" s="12"/>
      <c r="I27" s="12"/>
      <c r="J27" s="12"/>
    </row>
    <row r="28" spans="2:11" x14ac:dyDescent="0.3">
      <c r="B28" s="14">
        <f t="shared" si="0"/>
        <v>-0.39999999999999936</v>
      </c>
      <c r="C28" s="14">
        <v>-1.2902399999999989</v>
      </c>
      <c r="F28" s="13"/>
    </row>
    <row r="29" spans="2:11" x14ac:dyDescent="0.3">
      <c r="B29" s="14">
        <f t="shared" si="0"/>
        <v>-0.29999999999999938</v>
      </c>
      <c r="C29" s="14">
        <v>-1.0674299999999983</v>
      </c>
      <c r="F29" s="13"/>
    </row>
    <row r="30" spans="2:11" x14ac:dyDescent="0.3">
      <c r="B30" s="14">
        <f t="shared" si="0"/>
        <v>-0.19999999999999937</v>
      </c>
      <c r="C30" s="14">
        <v>-0.76031999999999789</v>
      </c>
      <c r="F30" s="13"/>
    </row>
    <row r="31" spans="2:11" x14ac:dyDescent="0.3">
      <c r="B31" s="14">
        <f t="shared" si="0"/>
        <v>-9.9999999999999367E-2</v>
      </c>
      <c r="C31" s="14">
        <v>-0.39500999999999759</v>
      </c>
      <c r="F31" s="13"/>
    </row>
    <row r="32" spans="2:11" x14ac:dyDescent="0.3">
      <c r="B32" s="14">
        <f t="shared" si="0"/>
        <v>6.3837823915946501E-16</v>
      </c>
      <c r="C32" s="14">
        <v>2.55351295663786E-15</v>
      </c>
      <c r="F32" s="13"/>
    </row>
    <row r="33" spans="2:11" x14ac:dyDescent="0.3">
      <c r="B33" s="14">
        <f t="shared" si="0"/>
        <v>0.10000000000000064</v>
      </c>
      <c r="C33" s="14">
        <v>0.39501000000000247</v>
      </c>
      <c r="F33" s="13"/>
    </row>
    <row r="34" spans="2:11" x14ac:dyDescent="0.3">
      <c r="B34" s="14">
        <f t="shared" si="0"/>
        <v>0.20000000000000065</v>
      </c>
      <c r="C34" s="14">
        <v>0.76032000000000222</v>
      </c>
      <c r="F34" s="13"/>
    </row>
    <row r="35" spans="2:11" x14ac:dyDescent="0.3">
      <c r="B35" s="14">
        <f t="shared" si="0"/>
        <v>0.30000000000000066</v>
      </c>
      <c r="C35" s="14">
        <v>1.0674300000000017</v>
      </c>
      <c r="F35" s="13"/>
    </row>
    <row r="36" spans="2:11" x14ac:dyDescent="0.3">
      <c r="B36" s="14">
        <f t="shared" si="0"/>
        <v>0.40000000000000069</v>
      </c>
      <c r="C36" s="14">
        <v>1.2902400000000012</v>
      </c>
      <c r="F36" s="13"/>
    </row>
    <row r="37" spans="2:11" x14ac:dyDescent="0.3">
      <c r="B37" s="14">
        <f t="shared" si="0"/>
        <v>0.50000000000000067</v>
      </c>
      <c r="C37" s="14">
        <v>1.4062500000000004</v>
      </c>
      <c r="F37" s="13"/>
    </row>
    <row r="38" spans="2:11" x14ac:dyDescent="0.3">
      <c r="B38" s="14">
        <f t="shared" si="0"/>
        <v>0.60000000000000064</v>
      </c>
      <c r="C38" s="14">
        <v>1.3977599999999997</v>
      </c>
      <c r="F38" s="13"/>
    </row>
    <row r="39" spans="2:11" x14ac:dyDescent="0.3">
      <c r="B39" s="14">
        <f t="shared" si="0"/>
        <v>0.70000000000000062</v>
      </c>
      <c r="C39" s="14">
        <v>1.2530699999999988</v>
      </c>
      <c r="F39" s="13"/>
    </row>
    <row r="40" spans="2:11" x14ac:dyDescent="0.3">
      <c r="B40" s="14">
        <f t="shared" si="0"/>
        <v>0.8000000000000006</v>
      </c>
      <c r="C40" s="14">
        <v>0.96767999999999743</v>
      </c>
      <c r="F40" s="13"/>
    </row>
    <row r="41" spans="2:11" x14ac:dyDescent="0.3">
      <c r="B41" s="14">
        <f t="shared" si="0"/>
        <v>0.90000000000000058</v>
      </c>
      <c r="C41" s="14">
        <v>0.54548999999999692</v>
      </c>
      <c r="F41" s="13"/>
    </row>
    <row r="42" spans="2:11" x14ac:dyDescent="0.3">
      <c r="B42" s="14">
        <f t="shared" si="0"/>
        <v>1.0000000000000007</v>
      </c>
      <c r="C42" s="14">
        <v>0</v>
      </c>
      <c r="F42" s="13"/>
    </row>
    <row r="43" spans="2:11" x14ac:dyDescent="0.3">
      <c r="B43" s="14">
        <f t="shared" si="0"/>
        <v>1.1000000000000008</v>
      </c>
      <c r="C43" s="14">
        <v>-0.64449000000000556</v>
      </c>
      <c r="F43" s="13"/>
    </row>
    <row r="44" spans="2:11" x14ac:dyDescent="0.3">
      <c r="B44" s="14">
        <f t="shared" si="0"/>
        <v>1.2000000000000008</v>
      </c>
      <c r="C44" s="14">
        <v>-1.3516800000000062</v>
      </c>
      <c r="F44" s="13"/>
    </row>
    <row r="45" spans="2:11" x14ac:dyDescent="0.3">
      <c r="B45" s="14">
        <f t="shared" si="0"/>
        <v>1.3000000000000009</v>
      </c>
      <c r="C45" s="14">
        <v>-2.0720700000000063</v>
      </c>
      <c r="F45" s="13"/>
      <c r="G45" s="13"/>
      <c r="H45" s="13"/>
      <c r="I45" s="13"/>
      <c r="J45" s="13"/>
      <c r="K45" s="13"/>
    </row>
    <row r="46" spans="2:11" x14ac:dyDescent="0.3">
      <c r="B46" s="14">
        <f t="shared" si="0"/>
        <v>1.400000000000001</v>
      </c>
      <c r="C46" s="14">
        <v>-2.7417600000000073</v>
      </c>
      <c r="F46" s="13"/>
      <c r="G46" t="s">
        <v>96</v>
      </c>
    </row>
    <row r="47" spans="2:11" x14ac:dyDescent="0.3">
      <c r="B47" s="14">
        <f t="shared" si="0"/>
        <v>1.5000000000000011</v>
      </c>
      <c r="C47" s="14">
        <v>-3.2812500000000062</v>
      </c>
      <c r="F47" s="13"/>
    </row>
    <row r="48" spans="2:11" x14ac:dyDescent="0.3">
      <c r="B48" s="14">
        <f t="shared" si="0"/>
        <v>1.6000000000000012</v>
      </c>
      <c r="C48" s="14">
        <v>-3.5942400000000037</v>
      </c>
      <c r="F48" s="13"/>
    </row>
    <row r="49" spans="2:11" x14ac:dyDescent="0.3">
      <c r="B49" s="14">
        <f t="shared" si="0"/>
        <v>1.7000000000000013</v>
      </c>
      <c r="C49" s="14">
        <v>-3.566429999999996</v>
      </c>
      <c r="F49" s="13"/>
    </row>
    <row r="50" spans="2:11" x14ac:dyDescent="0.3">
      <c r="B50" s="14">
        <f t="shared" si="0"/>
        <v>1.8000000000000014</v>
      </c>
      <c r="C50" s="14">
        <v>-3.0643199999999924</v>
      </c>
      <c r="F50" s="13"/>
    </row>
    <row r="51" spans="2:11" x14ac:dyDescent="0.3">
      <c r="B51" s="14">
        <f t="shared" si="0"/>
        <v>1.9000000000000015</v>
      </c>
      <c r="C51" s="14">
        <v>-1.9340099999999785</v>
      </c>
      <c r="F51" s="13"/>
    </row>
    <row r="52" spans="2:11" x14ac:dyDescent="0.3">
      <c r="B52" s="14">
        <f t="shared" si="0"/>
        <v>2.0000000000000013</v>
      </c>
      <c r="C52" s="14">
        <v>3.3750779948604759E-14</v>
      </c>
      <c r="F52" s="13"/>
    </row>
    <row r="53" spans="2:11" x14ac:dyDescent="0.3">
      <c r="B53" s="14">
        <f t="shared" si="0"/>
        <v>2.1000000000000014</v>
      </c>
      <c r="C53" s="14">
        <v>2.93601000000006</v>
      </c>
      <c r="F53" s="13"/>
    </row>
    <row r="54" spans="2:11" x14ac:dyDescent="0.3">
      <c r="B54" s="14"/>
      <c r="C54" s="14"/>
      <c r="F54" s="13"/>
    </row>
    <row r="55" spans="2:11" x14ac:dyDescent="0.3">
      <c r="B55" s="14"/>
      <c r="C55" s="14"/>
      <c r="F55" s="13"/>
    </row>
    <row r="56" spans="2:11" x14ac:dyDescent="0.3">
      <c r="B56" s="14"/>
      <c r="C56" s="14"/>
      <c r="F56" s="13"/>
    </row>
    <row r="57" spans="2:11" x14ac:dyDescent="0.3">
      <c r="B57" s="14"/>
      <c r="C57" s="14"/>
      <c r="F57" s="13"/>
    </row>
    <row r="58" spans="2:11" x14ac:dyDescent="0.3">
      <c r="B58" s="14"/>
      <c r="C58" s="14"/>
      <c r="F58" s="13"/>
    </row>
    <row r="59" spans="2:11" x14ac:dyDescent="0.3">
      <c r="B59" s="14"/>
      <c r="C59" s="14"/>
      <c r="F59" s="13"/>
    </row>
    <row r="60" spans="2:11" x14ac:dyDescent="0.3">
      <c r="B60" s="14"/>
      <c r="C60" s="14"/>
      <c r="F60" s="13"/>
    </row>
    <row r="61" spans="2:11" x14ac:dyDescent="0.3">
      <c r="B61" s="14"/>
      <c r="C61" s="14"/>
      <c r="F61" s="13"/>
    </row>
    <row r="62" spans="2:11" x14ac:dyDescent="0.3">
      <c r="B62" s="14"/>
      <c r="C62" s="14"/>
      <c r="F62" s="13"/>
    </row>
    <row r="63" spans="2:11" x14ac:dyDescent="0.3">
      <c r="B63" s="14"/>
      <c r="C63" s="14"/>
      <c r="F63" s="13"/>
      <c r="G63" s="13"/>
      <c r="H63" s="13"/>
      <c r="I63" s="13"/>
      <c r="J63" s="13"/>
      <c r="K63" s="13"/>
    </row>
    <row r="64" spans="2:11" x14ac:dyDescent="0.3">
      <c r="B64" s="14"/>
      <c r="C64" s="14"/>
    </row>
    <row r="65" spans="2:3" x14ac:dyDescent="0.3">
      <c r="B65" s="14"/>
      <c r="C65" s="14"/>
    </row>
    <row r="66" spans="2:3" x14ac:dyDescent="0.3">
      <c r="B66" s="14"/>
      <c r="C66" s="14"/>
    </row>
    <row r="67" spans="2:3" x14ac:dyDescent="0.3">
      <c r="B67" s="14"/>
      <c r="C67" s="14"/>
    </row>
    <row r="68" spans="2:3" x14ac:dyDescent="0.3">
      <c r="B68" s="14"/>
      <c r="C68" s="14"/>
    </row>
    <row r="69" spans="2:3" x14ac:dyDescent="0.3">
      <c r="B69" s="14"/>
      <c r="C69" s="14"/>
    </row>
    <row r="70" spans="2:3" x14ac:dyDescent="0.3">
      <c r="B70" s="14"/>
      <c r="C70" s="14"/>
    </row>
    <row r="71" spans="2:3" x14ac:dyDescent="0.3">
      <c r="B71" s="14"/>
      <c r="C71" s="14"/>
    </row>
    <row r="72" spans="2:3" x14ac:dyDescent="0.3">
      <c r="B72" s="14"/>
      <c r="C72" s="14"/>
    </row>
    <row r="73" spans="2:3" x14ac:dyDescent="0.3">
      <c r="B73" s="14"/>
      <c r="C73" s="14"/>
    </row>
    <row r="74" spans="2:3" x14ac:dyDescent="0.3">
      <c r="B74" s="14"/>
      <c r="C74" s="14"/>
    </row>
    <row r="75" spans="2:3" x14ac:dyDescent="0.3">
      <c r="B75" s="14"/>
      <c r="C75" s="14"/>
    </row>
    <row r="76" spans="2:3" x14ac:dyDescent="0.3">
      <c r="B76" s="14"/>
      <c r="C76" s="14"/>
    </row>
    <row r="77" spans="2:3" x14ac:dyDescent="0.3">
      <c r="B77" s="14"/>
      <c r="C77" s="14"/>
    </row>
    <row r="78" spans="2:3" x14ac:dyDescent="0.3">
      <c r="B78" s="14"/>
      <c r="C78" s="14"/>
    </row>
    <row r="79" spans="2:3" x14ac:dyDescent="0.3">
      <c r="B79" s="14"/>
      <c r="C79" s="14"/>
    </row>
    <row r="80" spans="2:3" x14ac:dyDescent="0.3">
      <c r="B80" s="14"/>
      <c r="C80" s="14"/>
    </row>
    <row r="81" spans="2:3" x14ac:dyDescent="0.3">
      <c r="B81" s="14"/>
      <c r="C81" s="14"/>
    </row>
    <row r="82" spans="2:3" x14ac:dyDescent="0.3">
      <c r="B82" s="14"/>
      <c r="C82" s="14"/>
    </row>
    <row r="83" spans="2:3" x14ac:dyDescent="0.3">
      <c r="B83" s="14"/>
      <c r="C83" s="14"/>
    </row>
    <row r="84" spans="2:3" x14ac:dyDescent="0.3">
      <c r="B84" s="14"/>
      <c r="C84" s="14"/>
    </row>
    <row r="85" spans="2:3" x14ac:dyDescent="0.3">
      <c r="B85" s="14"/>
      <c r="C85" s="14"/>
    </row>
    <row r="86" spans="2:3" x14ac:dyDescent="0.3">
      <c r="B86" s="14"/>
      <c r="C86" s="14"/>
    </row>
    <row r="87" spans="2:3" x14ac:dyDescent="0.3">
      <c r="B87" s="14"/>
      <c r="C87" s="14"/>
    </row>
    <row r="88" spans="2:3" x14ac:dyDescent="0.3">
      <c r="B88" s="14"/>
      <c r="C88" s="14"/>
    </row>
    <row r="89" spans="2:3" x14ac:dyDescent="0.3">
      <c r="B89" s="14"/>
      <c r="C89" s="14"/>
    </row>
    <row r="90" spans="2:3" x14ac:dyDescent="0.3">
      <c r="B90" s="14"/>
      <c r="C90" s="14"/>
    </row>
    <row r="91" spans="2:3" x14ac:dyDescent="0.3">
      <c r="B91" s="14"/>
      <c r="C91" s="14"/>
    </row>
    <row r="92" spans="2:3" x14ac:dyDescent="0.3">
      <c r="B92" s="14"/>
      <c r="C92" s="14"/>
    </row>
    <row r="93" spans="2:3" x14ac:dyDescent="0.3">
      <c r="B93" s="14"/>
      <c r="C93" s="14"/>
    </row>
    <row r="94" spans="2:3" x14ac:dyDescent="0.3">
      <c r="B94" s="14"/>
      <c r="C94" s="14"/>
    </row>
    <row r="95" spans="2:3" x14ac:dyDescent="0.3">
      <c r="B95" s="14"/>
      <c r="C95" s="14"/>
    </row>
    <row r="96" spans="2:3" x14ac:dyDescent="0.3">
      <c r="B96" s="14"/>
      <c r="C96" s="14"/>
    </row>
    <row r="97" spans="2:3" x14ac:dyDescent="0.3">
      <c r="B97" s="14"/>
      <c r="C97" s="14"/>
    </row>
    <row r="98" spans="2:3" x14ac:dyDescent="0.3">
      <c r="B98" s="14"/>
      <c r="C98" s="14"/>
    </row>
    <row r="99" spans="2:3" x14ac:dyDescent="0.3">
      <c r="B99" s="14"/>
      <c r="C99" s="14"/>
    </row>
    <row r="100" spans="2:3" x14ac:dyDescent="0.3">
      <c r="B100" s="14"/>
      <c r="C100" s="14"/>
    </row>
    <row r="101" spans="2:3" x14ac:dyDescent="0.3">
      <c r="B101" s="14"/>
      <c r="C101" s="14"/>
    </row>
    <row r="102" spans="2:3" x14ac:dyDescent="0.3">
      <c r="B102" s="14"/>
      <c r="C102" s="14"/>
    </row>
    <row r="103" spans="2:3" x14ac:dyDescent="0.3">
      <c r="B103" s="14"/>
      <c r="C103" s="14"/>
    </row>
    <row r="104" spans="2:3" x14ac:dyDescent="0.3">
      <c r="B104" s="14"/>
      <c r="C104" s="14"/>
    </row>
    <row r="105" spans="2:3" x14ac:dyDescent="0.3">
      <c r="B105" s="14"/>
      <c r="C105" s="14"/>
    </row>
    <row r="106" spans="2:3" x14ac:dyDescent="0.3">
      <c r="B106" s="14"/>
      <c r="C106" s="14"/>
    </row>
    <row r="107" spans="2:3" x14ac:dyDescent="0.3">
      <c r="B107" s="14"/>
      <c r="C107" s="14"/>
    </row>
    <row r="108" spans="2:3" x14ac:dyDescent="0.3">
      <c r="B108" s="14"/>
      <c r="C108" s="14"/>
    </row>
    <row r="109" spans="2:3" x14ac:dyDescent="0.3">
      <c r="B109" s="14"/>
      <c r="C109" s="14"/>
    </row>
    <row r="110" spans="2:3" x14ac:dyDescent="0.3">
      <c r="B110" s="14"/>
      <c r="C110" s="14"/>
    </row>
    <row r="111" spans="2:3" x14ac:dyDescent="0.3">
      <c r="B111" s="14"/>
      <c r="C111" s="14"/>
    </row>
    <row r="112" spans="2:3" x14ac:dyDescent="0.3">
      <c r="B112" s="14"/>
      <c r="C112" s="14"/>
    </row>
    <row r="113" spans="2:3" x14ac:dyDescent="0.3">
      <c r="B113" s="14"/>
      <c r="C113" s="14"/>
    </row>
    <row r="114" spans="2:3" x14ac:dyDescent="0.3">
      <c r="B114" s="14"/>
      <c r="C114" s="14"/>
    </row>
    <row r="115" spans="2:3" x14ac:dyDescent="0.3">
      <c r="B115" s="14"/>
      <c r="C115" s="14"/>
    </row>
    <row r="116" spans="2:3" x14ac:dyDescent="0.3">
      <c r="B116" s="14"/>
      <c r="C116" s="14"/>
    </row>
    <row r="117" spans="2:3" x14ac:dyDescent="0.3">
      <c r="B117" s="14"/>
      <c r="C117" s="14"/>
    </row>
    <row r="118" spans="2:3" x14ac:dyDescent="0.3">
      <c r="B118" s="14"/>
      <c r="C118" s="14"/>
    </row>
    <row r="119" spans="2:3" x14ac:dyDescent="0.3">
      <c r="B119" s="14"/>
      <c r="C119" s="14"/>
    </row>
    <row r="120" spans="2:3" x14ac:dyDescent="0.3">
      <c r="B120" s="14"/>
      <c r="C120" s="14"/>
    </row>
    <row r="121" spans="2:3" x14ac:dyDescent="0.3">
      <c r="B121" s="14"/>
      <c r="C121" s="14"/>
    </row>
    <row r="122" spans="2:3" x14ac:dyDescent="0.3">
      <c r="B122" s="14"/>
      <c r="C122" s="14"/>
    </row>
    <row r="123" spans="2:3" x14ac:dyDescent="0.3">
      <c r="B123" s="14"/>
      <c r="C123" s="14"/>
    </row>
    <row r="124" spans="2:3" x14ac:dyDescent="0.3">
      <c r="B124" s="14"/>
      <c r="C124" s="14"/>
    </row>
    <row r="125" spans="2:3" x14ac:dyDescent="0.3">
      <c r="B125" s="14"/>
      <c r="C125" s="14"/>
    </row>
    <row r="126" spans="2:3" x14ac:dyDescent="0.3">
      <c r="B126" s="14"/>
      <c r="C126" s="14"/>
    </row>
    <row r="127" spans="2:3" x14ac:dyDescent="0.3">
      <c r="B127" s="14"/>
      <c r="C127" s="14"/>
    </row>
    <row r="128" spans="2:3" x14ac:dyDescent="0.3">
      <c r="B128" s="14"/>
      <c r="C128" s="14"/>
    </row>
    <row r="129" spans="2:3" x14ac:dyDescent="0.3">
      <c r="B129" s="14"/>
      <c r="C129" s="14"/>
    </row>
    <row r="130" spans="2:3" x14ac:dyDescent="0.3">
      <c r="B130" s="14"/>
      <c r="C130" s="14"/>
    </row>
    <row r="131" spans="2:3" x14ac:dyDescent="0.3">
      <c r="B131" s="14"/>
      <c r="C131" s="14"/>
    </row>
    <row r="132" spans="2:3" x14ac:dyDescent="0.3">
      <c r="B132" s="14"/>
      <c r="C132" s="14"/>
    </row>
    <row r="133" spans="2:3" x14ac:dyDescent="0.3">
      <c r="B133" s="14"/>
      <c r="C133" s="14"/>
    </row>
    <row r="134" spans="2:3" x14ac:dyDescent="0.3">
      <c r="B134" s="14"/>
      <c r="C134" s="14"/>
    </row>
    <row r="135" spans="2:3" x14ac:dyDescent="0.3">
      <c r="B135" s="14"/>
      <c r="C135" s="14"/>
    </row>
    <row r="136" spans="2:3" x14ac:dyDescent="0.3">
      <c r="B136" s="14"/>
      <c r="C136" s="14"/>
    </row>
    <row r="137" spans="2:3" x14ac:dyDescent="0.3">
      <c r="B137" s="14"/>
      <c r="C137" s="14"/>
    </row>
    <row r="138" spans="2:3" x14ac:dyDescent="0.3">
      <c r="B138" s="14"/>
      <c r="C138" s="14"/>
    </row>
    <row r="139" spans="2:3" x14ac:dyDescent="0.3">
      <c r="B139" s="14"/>
      <c r="C139" s="14"/>
    </row>
    <row r="140" spans="2:3" x14ac:dyDescent="0.3">
      <c r="B140" s="14"/>
      <c r="C140" s="14"/>
    </row>
    <row r="141" spans="2:3" x14ac:dyDescent="0.3">
      <c r="B141" s="14"/>
      <c r="C141" s="14"/>
    </row>
    <row r="142" spans="2:3" x14ac:dyDescent="0.3">
      <c r="B142" s="14"/>
      <c r="C142" s="14"/>
    </row>
    <row r="143" spans="2:3" x14ac:dyDescent="0.3">
      <c r="B143" s="14"/>
      <c r="C143" s="14"/>
    </row>
    <row r="144" spans="2:3" x14ac:dyDescent="0.3">
      <c r="B144" s="14"/>
      <c r="C144" s="14"/>
    </row>
    <row r="145" spans="2:3" x14ac:dyDescent="0.3">
      <c r="B145" s="14"/>
      <c r="C145" s="14"/>
    </row>
    <row r="146" spans="2:3" x14ac:dyDescent="0.3">
      <c r="B146" s="14"/>
      <c r="C146" s="14"/>
    </row>
    <row r="147" spans="2:3" x14ac:dyDescent="0.3">
      <c r="B147" s="14"/>
      <c r="C147" s="14"/>
    </row>
    <row r="148" spans="2:3" x14ac:dyDescent="0.3">
      <c r="B148" s="14"/>
      <c r="C148" s="14"/>
    </row>
    <row r="149" spans="2:3" x14ac:dyDescent="0.3">
      <c r="B149" s="14"/>
      <c r="C149" s="14"/>
    </row>
    <row r="150" spans="2:3" x14ac:dyDescent="0.3">
      <c r="B150" s="14"/>
      <c r="C150" s="14"/>
    </row>
    <row r="151" spans="2:3" x14ac:dyDescent="0.3">
      <c r="B151" s="14"/>
      <c r="C151" s="14"/>
    </row>
    <row r="152" spans="2:3" x14ac:dyDescent="0.3">
      <c r="B152" s="14"/>
      <c r="C152" s="14"/>
    </row>
    <row r="153" spans="2:3" x14ac:dyDescent="0.3">
      <c r="B153" s="14"/>
      <c r="C153" s="14"/>
    </row>
    <row r="154" spans="2:3" x14ac:dyDescent="0.3">
      <c r="B154" s="14"/>
      <c r="C154" s="14"/>
    </row>
    <row r="155" spans="2:3" x14ac:dyDescent="0.3">
      <c r="B155" s="14"/>
      <c r="C155" s="14"/>
    </row>
    <row r="156" spans="2:3" x14ac:dyDescent="0.3">
      <c r="B156" s="14"/>
      <c r="C156" s="14"/>
    </row>
    <row r="157" spans="2:3" x14ac:dyDescent="0.3">
      <c r="B157" s="14"/>
      <c r="C157" s="14"/>
    </row>
    <row r="158" spans="2:3" x14ac:dyDescent="0.3">
      <c r="B158" s="14"/>
      <c r="C158" s="14"/>
    </row>
    <row r="159" spans="2:3" x14ac:dyDescent="0.3">
      <c r="B159" s="14"/>
      <c r="C159" s="14"/>
    </row>
    <row r="160" spans="2:3" x14ac:dyDescent="0.3">
      <c r="B160" s="14"/>
      <c r="C160" s="14"/>
    </row>
    <row r="161" spans="2:3" x14ac:dyDescent="0.3">
      <c r="B161" s="14"/>
      <c r="C161" s="14"/>
    </row>
    <row r="162" spans="2:3" x14ac:dyDescent="0.3">
      <c r="B162" s="14"/>
      <c r="C162" s="14"/>
    </row>
    <row r="163" spans="2:3" x14ac:dyDescent="0.3">
      <c r="B163" s="14"/>
      <c r="C163" s="14"/>
    </row>
    <row r="164" spans="2:3" x14ac:dyDescent="0.3">
      <c r="B164" s="14"/>
      <c r="C164" s="14"/>
    </row>
    <row r="165" spans="2:3" x14ac:dyDescent="0.3">
      <c r="B165" s="14"/>
      <c r="C165" s="14"/>
    </row>
    <row r="166" spans="2:3" x14ac:dyDescent="0.3">
      <c r="B166" s="14"/>
      <c r="C166" s="14"/>
    </row>
    <row r="167" spans="2:3" x14ac:dyDescent="0.3">
      <c r="B167" s="14"/>
      <c r="C167" s="14"/>
    </row>
    <row r="168" spans="2:3" x14ac:dyDescent="0.3">
      <c r="B168" s="14"/>
      <c r="C168" s="14"/>
    </row>
    <row r="169" spans="2:3" x14ac:dyDescent="0.3">
      <c r="B169" s="14"/>
      <c r="C169" s="14"/>
    </row>
    <row r="170" spans="2:3" x14ac:dyDescent="0.3">
      <c r="B170" s="14"/>
      <c r="C170" s="14"/>
    </row>
    <row r="171" spans="2:3" x14ac:dyDescent="0.3">
      <c r="B171" s="14"/>
      <c r="C171" s="14"/>
    </row>
    <row r="172" spans="2:3" x14ac:dyDescent="0.3">
      <c r="B172" s="14"/>
      <c r="C172" s="14"/>
    </row>
    <row r="173" spans="2:3" x14ac:dyDescent="0.3">
      <c r="B173" s="14"/>
      <c r="C173" s="14"/>
    </row>
    <row r="174" spans="2:3" x14ac:dyDescent="0.3">
      <c r="B174" s="14"/>
      <c r="C174" s="14"/>
    </row>
    <row r="175" spans="2:3" x14ac:dyDescent="0.3">
      <c r="B175" s="14"/>
      <c r="C175" s="14"/>
    </row>
    <row r="176" spans="2:3" x14ac:dyDescent="0.3">
      <c r="B176" s="14"/>
      <c r="C176" s="14"/>
    </row>
    <row r="177" spans="2:3" x14ac:dyDescent="0.3">
      <c r="B177" s="14"/>
      <c r="C177" s="14"/>
    </row>
    <row r="178" spans="2:3" x14ac:dyDescent="0.3">
      <c r="B178" s="14"/>
      <c r="C178" s="14"/>
    </row>
    <row r="179" spans="2:3" x14ac:dyDescent="0.3">
      <c r="B179" s="14"/>
      <c r="C179" s="14"/>
    </row>
    <row r="180" spans="2:3" x14ac:dyDescent="0.3">
      <c r="B180" s="14"/>
      <c r="C180" s="14"/>
    </row>
    <row r="181" spans="2:3" x14ac:dyDescent="0.3">
      <c r="B181" s="14"/>
      <c r="C181" s="14"/>
    </row>
    <row r="182" spans="2:3" x14ac:dyDescent="0.3">
      <c r="B182" s="14"/>
      <c r="C182" s="14"/>
    </row>
    <row r="183" spans="2:3" x14ac:dyDescent="0.3">
      <c r="B183" s="14"/>
      <c r="C183" s="14"/>
    </row>
    <row r="184" spans="2:3" x14ac:dyDescent="0.3">
      <c r="B184" s="14"/>
      <c r="C184" s="14"/>
    </row>
    <row r="185" spans="2:3" x14ac:dyDescent="0.3">
      <c r="B185" s="14"/>
      <c r="C185" s="14"/>
    </row>
    <row r="186" spans="2:3" x14ac:dyDescent="0.3">
      <c r="B186" s="14"/>
      <c r="C186" s="14"/>
    </row>
    <row r="187" spans="2:3" x14ac:dyDescent="0.3">
      <c r="B187" s="14"/>
      <c r="C187" s="14"/>
    </row>
    <row r="188" spans="2:3" x14ac:dyDescent="0.3">
      <c r="B188" s="14"/>
      <c r="C188" s="14"/>
    </row>
    <row r="189" spans="2:3" x14ac:dyDescent="0.3">
      <c r="B189" s="14"/>
      <c r="C189" s="14"/>
    </row>
    <row r="190" spans="2:3" x14ac:dyDescent="0.3">
      <c r="B190" s="14"/>
      <c r="C190" s="14"/>
    </row>
    <row r="191" spans="2:3" x14ac:dyDescent="0.3">
      <c r="B191" s="14"/>
      <c r="C191" s="14"/>
    </row>
    <row r="192" spans="2:3" x14ac:dyDescent="0.3">
      <c r="B192" s="14"/>
      <c r="C192" s="14"/>
    </row>
    <row r="193" spans="2:3" x14ac:dyDescent="0.3">
      <c r="B193" s="14"/>
      <c r="C193" s="14"/>
    </row>
    <row r="194" spans="2:3" x14ac:dyDescent="0.3">
      <c r="B194" s="14"/>
      <c r="C194" s="14"/>
    </row>
    <row r="195" spans="2:3" x14ac:dyDescent="0.3">
      <c r="B195" s="14"/>
      <c r="C195" s="14"/>
    </row>
    <row r="196" spans="2:3" x14ac:dyDescent="0.3">
      <c r="B196" s="14"/>
      <c r="C196" s="14"/>
    </row>
    <row r="197" spans="2:3" x14ac:dyDescent="0.3">
      <c r="B197" s="14"/>
      <c r="C197" s="14"/>
    </row>
    <row r="198" spans="2:3" x14ac:dyDescent="0.3">
      <c r="B198" s="14"/>
      <c r="C198" s="14"/>
    </row>
    <row r="199" spans="2:3" x14ac:dyDescent="0.3">
      <c r="B199" s="14"/>
      <c r="C199" s="14"/>
    </row>
    <row r="200" spans="2:3" x14ac:dyDescent="0.3">
      <c r="B200" s="14"/>
      <c r="C200" s="14"/>
    </row>
    <row r="201" spans="2:3" x14ac:dyDescent="0.3">
      <c r="B201" s="14"/>
      <c r="C201" s="14"/>
    </row>
    <row r="202" spans="2:3" x14ac:dyDescent="0.3">
      <c r="B202" s="14"/>
      <c r="C202" s="14"/>
    </row>
    <row r="203" spans="2:3" x14ac:dyDescent="0.3">
      <c r="B203" s="14"/>
      <c r="C203" s="14"/>
    </row>
    <row r="204" spans="2:3" x14ac:dyDescent="0.3">
      <c r="B204" s="14"/>
      <c r="C204" s="14"/>
    </row>
    <row r="205" spans="2:3" x14ac:dyDescent="0.3">
      <c r="B205" s="14"/>
      <c r="C205" s="14"/>
    </row>
    <row r="206" spans="2:3" x14ac:dyDescent="0.3">
      <c r="B206" s="14"/>
      <c r="C206" s="14"/>
    </row>
    <row r="207" spans="2:3" x14ac:dyDescent="0.3">
      <c r="B207" s="14"/>
      <c r="C207" s="14"/>
    </row>
    <row r="208" spans="2:3" x14ac:dyDescent="0.3">
      <c r="B208" s="14"/>
      <c r="C208" s="14"/>
    </row>
    <row r="209" spans="2:3" x14ac:dyDescent="0.3">
      <c r="B209" s="14"/>
      <c r="C209" s="14"/>
    </row>
    <row r="210" spans="2:3" x14ac:dyDescent="0.3">
      <c r="B210" s="14"/>
      <c r="C210" s="14"/>
    </row>
    <row r="211" spans="2:3" x14ac:dyDescent="0.3">
      <c r="B211" s="14"/>
      <c r="C211" s="14"/>
    </row>
    <row r="212" spans="2:3" x14ac:dyDescent="0.3">
      <c r="B212" s="14"/>
      <c r="C212" s="14"/>
    </row>
    <row r="213" spans="2:3" x14ac:dyDescent="0.3">
      <c r="B213" s="14"/>
      <c r="C213" s="14"/>
    </row>
    <row r="214" spans="2:3" x14ac:dyDescent="0.3">
      <c r="B214" s="14"/>
      <c r="C214" s="14"/>
    </row>
    <row r="215" spans="2:3" x14ac:dyDescent="0.3">
      <c r="B215" s="14"/>
      <c r="C215" s="14"/>
    </row>
    <row r="216" spans="2:3" x14ac:dyDescent="0.3">
      <c r="B216" s="14"/>
      <c r="C216" s="14"/>
    </row>
    <row r="217" spans="2:3" x14ac:dyDescent="0.3">
      <c r="B217" s="14"/>
      <c r="C217" s="14"/>
    </row>
    <row r="218" spans="2:3" x14ac:dyDescent="0.3">
      <c r="B218" s="14"/>
      <c r="C218" s="14"/>
    </row>
    <row r="219" spans="2:3" x14ac:dyDescent="0.3">
      <c r="B219" s="14"/>
      <c r="C219" s="14"/>
    </row>
    <row r="220" spans="2:3" x14ac:dyDescent="0.3">
      <c r="B220" s="14"/>
      <c r="C220" s="14"/>
    </row>
    <row r="221" spans="2:3" x14ac:dyDescent="0.3">
      <c r="B221" s="14"/>
      <c r="C221" s="14"/>
    </row>
    <row r="222" spans="2:3" x14ac:dyDescent="0.3">
      <c r="B222" s="14"/>
      <c r="C222" s="14"/>
    </row>
    <row r="223" spans="2:3" x14ac:dyDescent="0.3">
      <c r="B223" s="14"/>
      <c r="C223" s="14"/>
    </row>
    <row r="224" spans="2:3" x14ac:dyDescent="0.3">
      <c r="B224" s="14"/>
      <c r="C224" s="14"/>
    </row>
    <row r="225" spans="2:3" x14ac:dyDescent="0.3">
      <c r="B225" s="14"/>
      <c r="C225" s="14"/>
    </row>
    <row r="226" spans="2:3" x14ac:dyDescent="0.3">
      <c r="B226" s="14"/>
      <c r="C226" s="14"/>
    </row>
    <row r="227" spans="2:3" x14ac:dyDescent="0.3">
      <c r="B227" s="14"/>
      <c r="C227" s="14"/>
    </row>
    <row r="228" spans="2:3" x14ac:dyDescent="0.3">
      <c r="B228" s="14"/>
      <c r="C228" s="14"/>
    </row>
    <row r="229" spans="2:3" x14ac:dyDescent="0.3">
      <c r="B229" s="14"/>
      <c r="C229" s="14"/>
    </row>
    <row r="230" spans="2:3" x14ac:dyDescent="0.3">
      <c r="B230" s="14"/>
      <c r="C230" s="14"/>
    </row>
    <row r="231" spans="2:3" x14ac:dyDescent="0.3">
      <c r="B231" s="14"/>
      <c r="C231" s="14"/>
    </row>
    <row r="232" spans="2:3" x14ac:dyDescent="0.3">
      <c r="B232" s="14"/>
      <c r="C232" s="14"/>
    </row>
    <row r="233" spans="2:3" x14ac:dyDescent="0.3">
      <c r="B233" s="14"/>
      <c r="C233" s="14"/>
    </row>
    <row r="234" spans="2:3" x14ac:dyDescent="0.3">
      <c r="B234" s="14"/>
      <c r="C234" s="14"/>
    </row>
    <row r="235" spans="2:3" x14ac:dyDescent="0.3">
      <c r="B235" s="14"/>
      <c r="C235" s="14"/>
    </row>
    <row r="236" spans="2:3" x14ac:dyDescent="0.3">
      <c r="B236" s="14"/>
      <c r="C236" s="14"/>
    </row>
    <row r="237" spans="2:3" x14ac:dyDescent="0.3">
      <c r="B237" s="14"/>
      <c r="C237" s="14"/>
    </row>
    <row r="238" spans="2:3" x14ac:dyDescent="0.3">
      <c r="B238" s="14"/>
      <c r="C238" s="14"/>
    </row>
    <row r="239" spans="2:3" x14ac:dyDescent="0.3">
      <c r="B239" s="14"/>
      <c r="C239" s="14"/>
    </row>
    <row r="240" spans="2:3" x14ac:dyDescent="0.3">
      <c r="B240" s="14"/>
      <c r="C240" s="14"/>
    </row>
    <row r="241" spans="2:3" x14ac:dyDescent="0.3">
      <c r="B241" s="14"/>
      <c r="C241" s="14"/>
    </row>
    <row r="242" spans="2:3" x14ac:dyDescent="0.3">
      <c r="B242" s="14"/>
      <c r="C242" s="14"/>
    </row>
    <row r="243" spans="2:3" x14ac:dyDescent="0.3">
      <c r="B243" s="14"/>
      <c r="C243" s="14"/>
    </row>
    <row r="244" spans="2:3" x14ac:dyDescent="0.3">
      <c r="B244" s="14"/>
      <c r="C244" s="14"/>
    </row>
    <row r="245" spans="2:3" x14ac:dyDescent="0.3">
      <c r="B245" s="14"/>
      <c r="C245" s="14"/>
    </row>
    <row r="246" spans="2:3" x14ac:dyDescent="0.3">
      <c r="B246" s="14"/>
      <c r="C246" s="14"/>
    </row>
    <row r="247" spans="2:3" x14ac:dyDescent="0.3">
      <c r="B247" s="14"/>
      <c r="C247" s="14"/>
    </row>
    <row r="248" spans="2:3" x14ac:dyDescent="0.3">
      <c r="B248" s="14"/>
      <c r="C248" s="14"/>
    </row>
    <row r="249" spans="2:3" x14ac:dyDescent="0.3">
      <c r="B249" s="14"/>
      <c r="C249" s="14"/>
    </row>
    <row r="250" spans="2:3" x14ac:dyDescent="0.3">
      <c r="B250" s="14"/>
      <c r="C250" s="14"/>
    </row>
    <row r="251" spans="2:3" x14ac:dyDescent="0.3">
      <c r="B251" s="14"/>
      <c r="C251" s="14"/>
    </row>
    <row r="252" spans="2:3" x14ac:dyDescent="0.3">
      <c r="B252" s="14"/>
      <c r="C252" s="14"/>
    </row>
    <row r="253" spans="2:3" x14ac:dyDescent="0.3">
      <c r="B253" s="14"/>
      <c r="C253" s="14"/>
    </row>
    <row r="254" spans="2:3" x14ac:dyDescent="0.3">
      <c r="B254" s="14"/>
      <c r="C254" s="14"/>
    </row>
    <row r="255" spans="2:3" x14ac:dyDescent="0.3">
      <c r="B255" s="14"/>
      <c r="C255" s="14"/>
    </row>
    <row r="256" spans="2:3" x14ac:dyDescent="0.3">
      <c r="B256" s="14"/>
      <c r="C256" s="14"/>
    </row>
    <row r="257" spans="1:3" x14ac:dyDescent="0.3">
      <c r="B257" s="14"/>
      <c r="C257" s="14"/>
    </row>
    <row r="258" spans="1:3" x14ac:dyDescent="0.3">
      <c r="B258" s="14"/>
      <c r="C258" s="14"/>
    </row>
    <row r="259" spans="1:3" x14ac:dyDescent="0.3">
      <c r="B259" s="14"/>
      <c r="C259" s="14"/>
    </row>
    <row r="260" spans="1:3" x14ac:dyDescent="0.3">
      <c r="B260" s="14"/>
      <c r="C260" s="14"/>
    </row>
    <row r="261" spans="1:3" x14ac:dyDescent="0.3">
      <c r="B261" s="14"/>
      <c r="C261" s="14"/>
    </row>
    <row r="262" spans="1:3" x14ac:dyDescent="0.3">
      <c r="B262" s="14"/>
      <c r="C262" s="14"/>
    </row>
    <row r="263" spans="1:3" x14ac:dyDescent="0.3">
      <c r="B263" s="14"/>
      <c r="C263" s="14"/>
    </row>
    <row r="264" spans="1:3" x14ac:dyDescent="0.3">
      <c r="A264" s="12"/>
      <c r="B264" s="14"/>
      <c r="C264" s="14"/>
    </row>
    <row r="265" spans="1:3" x14ac:dyDescent="0.3">
      <c r="B265" s="14"/>
      <c r="C265" s="14"/>
    </row>
    <row r="266" spans="1:3" x14ac:dyDescent="0.3">
      <c r="B266" s="14"/>
      <c r="C266" s="14"/>
    </row>
    <row r="267" spans="1:3" x14ac:dyDescent="0.3">
      <c r="B267" s="14"/>
      <c r="C267" s="14"/>
    </row>
    <row r="268" spans="1:3" x14ac:dyDescent="0.3">
      <c r="B268" s="14"/>
      <c r="C268" s="14"/>
    </row>
    <row r="269" spans="1:3" x14ac:dyDescent="0.3">
      <c r="B269" s="14"/>
      <c r="C269" s="14"/>
    </row>
    <row r="270" spans="1:3" x14ac:dyDescent="0.3">
      <c r="B270" s="14"/>
      <c r="C270" s="14"/>
    </row>
    <row r="271" spans="1:3" x14ac:dyDescent="0.3">
      <c r="B271" s="14"/>
      <c r="C271" s="14"/>
    </row>
    <row r="272" spans="1:3" x14ac:dyDescent="0.3">
      <c r="B272" s="14"/>
      <c r="C272" s="14"/>
    </row>
    <row r="273" spans="2:3" x14ac:dyDescent="0.3">
      <c r="B273" s="14"/>
      <c r="C273" s="14"/>
    </row>
    <row r="274" spans="2:3" x14ac:dyDescent="0.3">
      <c r="B274" s="14"/>
      <c r="C274" s="14"/>
    </row>
    <row r="275" spans="2:3" x14ac:dyDescent="0.3">
      <c r="B275" s="14"/>
      <c r="C275" s="14"/>
    </row>
    <row r="276" spans="2:3" x14ac:dyDescent="0.3">
      <c r="B276" s="14"/>
      <c r="C276" s="14"/>
    </row>
    <row r="277" spans="2:3" x14ac:dyDescent="0.3">
      <c r="B277" s="14"/>
      <c r="C277" s="14"/>
    </row>
    <row r="278" spans="2:3" x14ac:dyDescent="0.3">
      <c r="B278" s="14"/>
      <c r="C278" s="14"/>
    </row>
    <row r="279" spans="2:3" x14ac:dyDescent="0.3">
      <c r="B279" s="14"/>
      <c r="C279" s="14"/>
    </row>
    <row r="280" spans="2:3" x14ac:dyDescent="0.3">
      <c r="B280" s="14"/>
      <c r="C280" s="14"/>
    </row>
    <row r="281" spans="2:3" x14ac:dyDescent="0.3">
      <c r="B281" s="14"/>
      <c r="C281" s="14"/>
    </row>
    <row r="282" spans="2:3" x14ac:dyDescent="0.3">
      <c r="B282" s="14"/>
      <c r="C282" s="14"/>
    </row>
    <row r="283" spans="2:3" x14ac:dyDescent="0.3">
      <c r="B283" s="14"/>
      <c r="C283" s="14"/>
    </row>
    <row r="284" spans="2:3" x14ac:dyDescent="0.3">
      <c r="B284" s="14"/>
      <c r="C284" s="14"/>
    </row>
    <row r="285" spans="2:3" x14ac:dyDescent="0.3">
      <c r="B285" s="14"/>
      <c r="C285" s="14"/>
    </row>
    <row r="286" spans="2:3" x14ac:dyDescent="0.3">
      <c r="B286" s="14"/>
      <c r="C286" s="14"/>
    </row>
    <row r="287" spans="2:3" x14ac:dyDescent="0.3">
      <c r="B287" s="14"/>
      <c r="C287" s="14"/>
    </row>
    <row r="288" spans="2:3" x14ac:dyDescent="0.3">
      <c r="B288" s="14"/>
      <c r="C288" s="14"/>
    </row>
    <row r="289" spans="2:3" x14ac:dyDescent="0.3">
      <c r="B289" s="14"/>
      <c r="C289" s="14"/>
    </row>
    <row r="290" spans="2:3" x14ac:dyDescent="0.3">
      <c r="B290" s="14"/>
      <c r="C290" s="14"/>
    </row>
    <row r="291" spans="2:3" x14ac:dyDescent="0.3">
      <c r="B291" s="14"/>
      <c r="C291" s="14"/>
    </row>
    <row r="292" spans="2:3" x14ac:dyDescent="0.3">
      <c r="B292" s="14"/>
      <c r="C292" s="14"/>
    </row>
    <row r="293" spans="2:3" x14ac:dyDescent="0.3">
      <c r="B293" s="14"/>
      <c r="C293" s="14"/>
    </row>
    <row r="294" spans="2:3" x14ac:dyDescent="0.3">
      <c r="B294" s="14"/>
      <c r="C294" s="14"/>
    </row>
    <row r="295" spans="2:3" x14ac:dyDescent="0.3">
      <c r="B295" s="14"/>
      <c r="C295" s="14"/>
    </row>
    <row r="296" spans="2:3" x14ac:dyDescent="0.3">
      <c r="B296" s="14"/>
      <c r="C296" s="14"/>
    </row>
    <row r="297" spans="2:3" x14ac:dyDescent="0.3">
      <c r="B297" s="14"/>
      <c r="C297" s="14"/>
    </row>
    <row r="298" spans="2:3" x14ac:dyDescent="0.3">
      <c r="B298" s="14"/>
      <c r="C298" s="14"/>
    </row>
    <row r="299" spans="2:3" x14ac:dyDescent="0.3">
      <c r="B299" s="14"/>
      <c r="C299" s="14"/>
    </row>
    <row r="300" spans="2:3" x14ac:dyDescent="0.3">
      <c r="B300" s="14"/>
      <c r="C300" s="14"/>
    </row>
    <row r="301" spans="2:3" x14ac:dyDescent="0.3">
      <c r="B301" s="14"/>
      <c r="C301" s="14"/>
    </row>
    <row r="302" spans="2:3" x14ac:dyDescent="0.3">
      <c r="B302" s="14"/>
      <c r="C302" s="14"/>
    </row>
    <row r="303" spans="2:3" x14ac:dyDescent="0.3">
      <c r="B303" s="14"/>
      <c r="C303" s="14"/>
    </row>
    <row r="304" spans="2:3" x14ac:dyDescent="0.3">
      <c r="B304" s="14"/>
      <c r="C304" s="14"/>
    </row>
    <row r="305" spans="2:3" x14ac:dyDescent="0.3">
      <c r="B305" s="14"/>
      <c r="C305" s="14"/>
    </row>
    <row r="306" spans="2:3" x14ac:dyDescent="0.3">
      <c r="B306" s="14"/>
      <c r="C306" s="14"/>
    </row>
    <row r="307" spans="2:3" x14ac:dyDescent="0.3">
      <c r="B307" s="14"/>
      <c r="C307" s="14"/>
    </row>
    <row r="308" spans="2:3" x14ac:dyDescent="0.3">
      <c r="B308" s="14"/>
      <c r="C308" s="14"/>
    </row>
    <row r="309" spans="2:3" x14ac:dyDescent="0.3">
      <c r="B309" s="14"/>
      <c r="C309" s="14"/>
    </row>
    <row r="310" spans="2:3" x14ac:dyDescent="0.3">
      <c r="B310" s="14"/>
      <c r="C310" s="14"/>
    </row>
    <row r="311" spans="2:3" x14ac:dyDescent="0.3">
      <c r="B311" s="14"/>
      <c r="C311" s="14"/>
    </row>
    <row r="312" spans="2:3" x14ac:dyDescent="0.3">
      <c r="B312" s="14"/>
      <c r="C312" s="14"/>
    </row>
    <row r="313" spans="2:3" x14ac:dyDescent="0.3">
      <c r="B313" s="14"/>
      <c r="C313" s="14"/>
    </row>
    <row r="314" spans="2:3" x14ac:dyDescent="0.3">
      <c r="B314" s="14"/>
      <c r="C314" s="14"/>
    </row>
    <row r="315" spans="2:3" x14ac:dyDescent="0.3">
      <c r="B315" s="14"/>
      <c r="C315" s="14"/>
    </row>
    <row r="316" spans="2:3" x14ac:dyDescent="0.3">
      <c r="B316" s="14"/>
      <c r="C316" s="14"/>
    </row>
    <row r="317" spans="2:3" x14ac:dyDescent="0.3">
      <c r="B317" s="14"/>
      <c r="C317" s="14"/>
    </row>
    <row r="318" spans="2:3" x14ac:dyDescent="0.3">
      <c r="B318" s="14"/>
      <c r="C318" s="14"/>
    </row>
    <row r="319" spans="2:3" x14ac:dyDescent="0.3">
      <c r="B319" s="14"/>
      <c r="C319" s="14"/>
    </row>
    <row r="320" spans="2:3" x14ac:dyDescent="0.3">
      <c r="B320" s="14"/>
      <c r="C320" s="14"/>
    </row>
    <row r="321" spans="2:3" x14ac:dyDescent="0.3">
      <c r="B321" s="14"/>
      <c r="C321" s="14"/>
    </row>
    <row r="322" spans="2:3" x14ac:dyDescent="0.3">
      <c r="B322" s="14"/>
      <c r="C322" s="14"/>
    </row>
    <row r="323" spans="2:3" x14ac:dyDescent="0.3">
      <c r="B323" s="14"/>
      <c r="C323" s="14"/>
    </row>
    <row r="324" spans="2:3" x14ac:dyDescent="0.3">
      <c r="B324" s="14"/>
      <c r="C324" s="14"/>
    </row>
    <row r="325" spans="2:3" x14ac:dyDescent="0.3">
      <c r="B325" s="14"/>
      <c r="C325" s="14"/>
    </row>
    <row r="326" spans="2:3" x14ac:dyDescent="0.3">
      <c r="B326" s="14"/>
      <c r="C326" s="14"/>
    </row>
    <row r="327" spans="2:3" x14ac:dyDescent="0.3">
      <c r="B327" s="14"/>
      <c r="C327" s="14"/>
    </row>
    <row r="328" spans="2:3" x14ac:dyDescent="0.3">
      <c r="B328" s="14"/>
      <c r="C328" s="14"/>
    </row>
    <row r="329" spans="2:3" x14ac:dyDescent="0.3">
      <c r="B329" s="14"/>
      <c r="C329" s="14"/>
    </row>
    <row r="330" spans="2:3" x14ac:dyDescent="0.3">
      <c r="B330" s="14"/>
      <c r="C330" s="14"/>
    </row>
    <row r="331" spans="2:3" x14ac:dyDescent="0.3">
      <c r="B331" s="14"/>
      <c r="C331" s="14"/>
    </row>
    <row r="332" spans="2:3" x14ac:dyDescent="0.3">
      <c r="B332" s="14"/>
      <c r="C332" s="14"/>
    </row>
    <row r="333" spans="2:3" x14ac:dyDescent="0.3">
      <c r="B333" s="14"/>
      <c r="C333" s="14"/>
    </row>
    <row r="334" spans="2:3" x14ac:dyDescent="0.3">
      <c r="B334" s="14"/>
      <c r="C334" s="14"/>
    </row>
    <row r="335" spans="2:3" x14ac:dyDescent="0.3">
      <c r="B335" s="14"/>
      <c r="C335" s="14"/>
    </row>
    <row r="336" spans="2:3" x14ac:dyDescent="0.3">
      <c r="B336" s="14"/>
      <c r="C336" s="14"/>
    </row>
    <row r="337" spans="2:3" x14ac:dyDescent="0.3">
      <c r="B337" s="14"/>
      <c r="C337" s="14"/>
    </row>
    <row r="338" spans="2:3" x14ac:dyDescent="0.3">
      <c r="B338" s="14"/>
      <c r="C338" s="14"/>
    </row>
    <row r="339" spans="2:3" x14ac:dyDescent="0.3">
      <c r="B339" s="14"/>
      <c r="C339" s="14"/>
    </row>
    <row r="340" spans="2:3" x14ac:dyDescent="0.3">
      <c r="B340" s="14"/>
      <c r="C340" s="14"/>
    </row>
    <row r="341" spans="2:3" x14ac:dyDescent="0.3">
      <c r="B341" s="14"/>
      <c r="C341" s="14"/>
    </row>
    <row r="342" spans="2:3" x14ac:dyDescent="0.3">
      <c r="B342" s="14"/>
      <c r="C342" s="14"/>
    </row>
    <row r="343" spans="2:3" x14ac:dyDescent="0.3">
      <c r="B343" s="14"/>
      <c r="C343" s="14"/>
    </row>
    <row r="344" spans="2:3" x14ac:dyDescent="0.3">
      <c r="B344" s="14"/>
      <c r="C344" s="14"/>
    </row>
    <row r="345" spans="2:3" x14ac:dyDescent="0.3">
      <c r="B345" s="14"/>
      <c r="C345" s="14"/>
    </row>
    <row r="346" spans="2:3" x14ac:dyDescent="0.3">
      <c r="B346" s="14"/>
      <c r="C346" s="14"/>
    </row>
    <row r="347" spans="2:3" x14ac:dyDescent="0.3">
      <c r="B347" s="14"/>
      <c r="C347" s="14"/>
    </row>
    <row r="348" spans="2:3" x14ac:dyDescent="0.3">
      <c r="B348" s="14"/>
      <c r="C348" s="14"/>
    </row>
    <row r="349" spans="2:3" x14ac:dyDescent="0.3">
      <c r="B349" s="14"/>
      <c r="C349" s="14"/>
    </row>
    <row r="350" spans="2:3" x14ac:dyDescent="0.3">
      <c r="B350" s="14"/>
      <c r="C350" s="14"/>
    </row>
    <row r="351" spans="2:3" x14ac:dyDescent="0.3">
      <c r="B351" s="14"/>
      <c r="C351" s="14"/>
    </row>
    <row r="352" spans="2:3" x14ac:dyDescent="0.3">
      <c r="B352" s="14"/>
      <c r="C352" s="14"/>
    </row>
    <row r="353" spans="2:3" x14ac:dyDescent="0.3">
      <c r="B353" s="14"/>
      <c r="C353" s="14"/>
    </row>
    <row r="354" spans="2:3" x14ac:dyDescent="0.3">
      <c r="B354" s="14"/>
      <c r="C354" s="14"/>
    </row>
    <row r="355" spans="2:3" x14ac:dyDescent="0.3">
      <c r="B355" s="14"/>
      <c r="C355" s="14"/>
    </row>
    <row r="356" spans="2:3" x14ac:dyDescent="0.3">
      <c r="B356" s="14"/>
      <c r="C356" s="14"/>
    </row>
    <row r="357" spans="2:3" x14ac:dyDescent="0.3">
      <c r="B357" s="14"/>
      <c r="C357" s="14"/>
    </row>
    <row r="358" spans="2:3" x14ac:dyDescent="0.3">
      <c r="B358" s="14"/>
      <c r="C358" s="14"/>
    </row>
    <row r="359" spans="2:3" x14ac:dyDescent="0.3">
      <c r="B359" s="14"/>
      <c r="C359" s="14"/>
    </row>
    <row r="360" spans="2:3" x14ac:dyDescent="0.3">
      <c r="B360" s="14"/>
      <c r="C360" s="14"/>
    </row>
    <row r="361" spans="2:3" x14ac:dyDescent="0.3">
      <c r="B361" s="14"/>
      <c r="C361" s="14"/>
    </row>
    <row r="362" spans="2:3" x14ac:dyDescent="0.3">
      <c r="B362" s="14"/>
      <c r="C362" s="14"/>
    </row>
    <row r="363" spans="2:3" x14ac:dyDescent="0.3">
      <c r="B363" s="14"/>
      <c r="C363" s="14"/>
    </row>
    <row r="364" spans="2:3" x14ac:dyDescent="0.3">
      <c r="B364" s="14"/>
      <c r="C364" s="14"/>
    </row>
    <row r="365" spans="2:3" x14ac:dyDescent="0.3">
      <c r="B365" s="14"/>
      <c r="C365" s="14"/>
    </row>
    <row r="366" spans="2:3" x14ac:dyDescent="0.3">
      <c r="B366" s="14"/>
      <c r="C366" s="14"/>
    </row>
    <row r="367" spans="2:3" x14ac:dyDescent="0.3">
      <c r="B367" s="14"/>
      <c r="C367" s="14"/>
    </row>
    <row r="368" spans="2:3" x14ac:dyDescent="0.3">
      <c r="B368" s="14"/>
      <c r="C368" s="14"/>
    </row>
    <row r="369" spans="2:3" x14ac:dyDescent="0.3">
      <c r="B369" s="14"/>
      <c r="C369" s="14"/>
    </row>
    <row r="370" spans="2:3" x14ac:dyDescent="0.3">
      <c r="B370" s="14"/>
      <c r="C370" s="14"/>
    </row>
    <row r="371" spans="2:3" x14ac:dyDescent="0.3">
      <c r="B371" s="14"/>
      <c r="C371" s="14"/>
    </row>
    <row r="372" spans="2:3" x14ac:dyDescent="0.3">
      <c r="B372" s="14"/>
      <c r="C372" s="14"/>
    </row>
    <row r="373" spans="2:3" x14ac:dyDescent="0.3">
      <c r="B373" s="14"/>
      <c r="C373" s="14"/>
    </row>
    <row r="374" spans="2:3" x14ac:dyDescent="0.3">
      <c r="B374" s="14"/>
      <c r="C374" s="14"/>
    </row>
    <row r="375" spans="2:3" x14ac:dyDescent="0.3">
      <c r="B375" s="14"/>
      <c r="C375" s="14"/>
    </row>
    <row r="376" spans="2:3" x14ac:dyDescent="0.3">
      <c r="B376" s="14"/>
      <c r="C376" s="14"/>
    </row>
    <row r="377" spans="2:3" x14ac:dyDescent="0.3">
      <c r="B377" s="14"/>
      <c r="C377" s="14"/>
    </row>
    <row r="378" spans="2:3" x14ac:dyDescent="0.3">
      <c r="B378" s="14"/>
      <c r="C378" s="14"/>
    </row>
    <row r="379" spans="2:3" x14ac:dyDescent="0.3">
      <c r="B379" s="14"/>
      <c r="C379" s="14"/>
    </row>
    <row r="380" spans="2:3" x14ac:dyDescent="0.3">
      <c r="B380" s="14"/>
      <c r="C380" s="14"/>
    </row>
    <row r="381" spans="2:3" x14ac:dyDescent="0.3">
      <c r="B381" s="14"/>
      <c r="C381" s="14"/>
    </row>
    <row r="382" spans="2:3" x14ac:dyDescent="0.3">
      <c r="B382" s="14"/>
      <c r="C382" s="14"/>
    </row>
    <row r="383" spans="2:3" x14ac:dyDescent="0.3">
      <c r="B383" s="14"/>
      <c r="C383" s="14"/>
    </row>
    <row r="384" spans="2:3" x14ac:dyDescent="0.3">
      <c r="B384" s="14"/>
      <c r="C384" s="14"/>
    </row>
    <row r="385" spans="2:3" x14ac:dyDescent="0.3">
      <c r="B385" s="14"/>
      <c r="C385" s="14"/>
    </row>
    <row r="386" spans="2:3" x14ac:dyDescent="0.3">
      <c r="B386" s="14"/>
      <c r="C386" s="14"/>
    </row>
    <row r="387" spans="2:3" x14ac:dyDescent="0.3">
      <c r="B387" s="14"/>
      <c r="C387" s="14"/>
    </row>
    <row r="388" spans="2:3" x14ac:dyDescent="0.3">
      <c r="B388" s="14"/>
      <c r="C388" s="14"/>
    </row>
    <row r="389" spans="2:3" x14ac:dyDescent="0.3">
      <c r="B389" s="14"/>
      <c r="C389" s="14"/>
    </row>
    <row r="390" spans="2:3" x14ac:dyDescent="0.3">
      <c r="B390" s="14"/>
      <c r="C390" s="14"/>
    </row>
    <row r="391" spans="2:3" x14ac:dyDescent="0.3">
      <c r="B391" s="14"/>
      <c r="C391" s="14"/>
    </row>
    <row r="392" spans="2:3" x14ac:dyDescent="0.3">
      <c r="B392" s="14"/>
      <c r="C392" s="14"/>
    </row>
    <row r="393" spans="2:3" x14ac:dyDescent="0.3">
      <c r="B393" s="14"/>
      <c r="C393" s="14"/>
    </row>
    <row r="394" spans="2:3" x14ac:dyDescent="0.3">
      <c r="B394" s="14"/>
      <c r="C394" s="14"/>
    </row>
    <row r="395" spans="2:3" x14ac:dyDescent="0.3">
      <c r="B395" s="14"/>
      <c r="C395" s="14"/>
    </row>
    <row r="396" spans="2:3" x14ac:dyDescent="0.3">
      <c r="B396" s="14"/>
      <c r="C396" s="14"/>
    </row>
    <row r="397" spans="2:3" x14ac:dyDescent="0.3">
      <c r="B397" s="14"/>
      <c r="C397" s="14"/>
    </row>
    <row r="398" spans="2:3" x14ac:dyDescent="0.3">
      <c r="B398" s="14"/>
      <c r="C398" s="14"/>
    </row>
    <row r="399" spans="2:3" x14ac:dyDescent="0.3">
      <c r="B399" s="14"/>
      <c r="C399" s="14"/>
    </row>
    <row r="400" spans="2:3" x14ac:dyDescent="0.3">
      <c r="B400" s="14"/>
      <c r="C400" s="14"/>
    </row>
    <row r="401" spans="2:3" x14ac:dyDescent="0.3">
      <c r="B401" s="14"/>
      <c r="C401" s="14"/>
    </row>
    <row r="402" spans="2:3" x14ac:dyDescent="0.3">
      <c r="B402" s="14"/>
      <c r="C402" s="14"/>
    </row>
    <row r="403" spans="2:3" x14ac:dyDescent="0.3">
      <c r="B403" s="14"/>
      <c r="C403" s="14"/>
    </row>
    <row r="404" spans="2:3" x14ac:dyDescent="0.3">
      <c r="B404" s="14"/>
      <c r="C404" s="14"/>
    </row>
    <row r="405" spans="2:3" x14ac:dyDescent="0.3">
      <c r="B405" s="14"/>
      <c r="C405" s="14"/>
    </row>
    <row r="406" spans="2:3" x14ac:dyDescent="0.3">
      <c r="B406" s="14"/>
      <c r="C406" s="14"/>
    </row>
    <row r="407" spans="2:3" x14ac:dyDescent="0.3">
      <c r="B407" s="14"/>
      <c r="C407" s="14"/>
    </row>
    <row r="408" spans="2:3" x14ac:dyDescent="0.3">
      <c r="B408" s="14"/>
      <c r="C408" s="14"/>
    </row>
    <row r="409" spans="2:3" x14ac:dyDescent="0.3">
      <c r="B409" s="14"/>
      <c r="C409" s="14"/>
    </row>
    <row r="410" spans="2:3" x14ac:dyDescent="0.3">
      <c r="B410" s="14"/>
      <c r="C410" s="14"/>
    </row>
    <row r="411" spans="2:3" x14ac:dyDescent="0.3">
      <c r="B411" s="14"/>
      <c r="C411" s="14"/>
    </row>
    <row r="412" spans="2:3" x14ac:dyDescent="0.3">
      <c r="B412" s="14"/>
      <c r="C412" s="14"/>
    </row>
  </sheetData>
  <sortState xmlns:xlrd2="http://schemas.microsoft.com/office/spreadsheetml/2017/richdata2" ref="A11:C413">
    <sortCondition ref="B8:B413"/>
  </sortState>
  <mergeCells count="1">
    <mergeCell ref="D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EC0F-ACEF-47F6-92B7-35B4187FB2EE}">
  <sheetPr>
    <tabColor theme="4" tint="0.59999389629810485"/>
  </sheetPr>
  <dimension ref="A1:L409"/>
  <sheetViews>
    <sheetView zoomScale="130" zoomScaleNormal="130" workbookViewId="0">
      <pane ySplit="8" topLeftCell="A9" activePane="bottomLeft" state="frozen"/>
      <selection activeCell="K10" sqref="K10"/>
      <selection pane="bottomLeft" activeCell="H2" sqref="H2:J4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5" max="5" width="10.44140625" customWidth="1"/>
    <col min="7" max="7" width="16" customWidth="1"/>
    <col min="11" max="11" width="20.5546875" customWidth="1"/>
    <col min="12" max="12" width="8.88671875" style="13"/>
  </cols>
  <sheetData>
    <row r="1" spans="1:12" s="17" customFormat="1" ht="28.95" customHeight="1" x14ac:dyDescent="0.3">
      <c r="A1" s="20" t="s">
        <v>88</v>
      </c>
      <c r="C1" s="18"/>
      <c r="D1" s="59" t="s">
        <v>84</v>
      </c>
      <c r="E1" s="59"/>
      <c r="F1" s="18"/>
      <c r="G1" s="21" t="s">
        <v>79</v>
      </c>
      <c r="H1" s="34" t="s">
        <v>68</v>
      </c>
      <c r="I1" s="34" t="s">
        <v>72</v>
      </c>
      <c r="J1" s="19"/>
      <c r="K1" s="19"/>
      <c r="L1" s="18"/>
    </row>
    <row r="2" spans="1:12" x14ac:dyDescent="0.3">
      <c r="A2" t="s">
        <v>29</v>
      </c>
      <c r="B2">
        <v>3</v>
      </c>
      <c r="C2" s="13"/>
      <c r="D2" t="s">
        <v>69</v>
      </c>
      <c r="E2" t="s">
        <v>83</v>
      </c>
      <c r="F2" s="13"/>
      <c r="G2" s="3"/>
      <c r="H2" s="48">
        <v>-2.1</v>
      </c>
      <c r="I2" s="49">
        <v>-2.9360099999999978</v>
      </c>
      <c r="J2" s="3" t="s">
        <v>116</v>
      </c>
      <c r="K2" s="3"/>
    </row>
    <row r="3" spans="1:12" x14ac:dyDescent="0.3">
      <c r="A3" t="s">
        <v>30</v>
      </c>
      <c r="B3">
        <f>B2^5-5*B2^3+4*B2</f>
        <v>120</v>
      </c>
      <c r="C3" s="13"/>
      <c r="D3" t="s">
        <v>70</v>
      </c>
      <c r="E3">
        <v>-2.1</v>
      </c>
      <c r="F3" s="13"/>
      <c r="G3" s="3"/>
      <c r="H3" s="48">
        <v>-0.54391329436868807</v>
      </c>
      <c r="I3" s="49">
        <v>-1.4186966255829239</v>
      </c>
      <c r="J3" s="3"/>
      <c r="K3" s="3"/>
    </row>
    <row r="4" spans="1:12" x14ac:dyDescent="0.3">
      <c r="C4" s="13"/>
      <c r="D4" t="s">
        <v>62</v>
      </c>
      <c r="E4">
        <v>0.1</v>
      </c>
      <c r="F4" s="13"/>
      <c r="G4" s="3"/>
      <c r="H4" s="48">
        <v>1.6444320474632528</v>
      </c>
      <c r="I4" s="49">
        <v>-3.6314322084453119</v>
      </c>
      <c r="J4" s="46"/>
    </row>
    <row r="5" spans="1:12" x14ac:dyDescent="0.3">
      <c r="C5" s="13"/>
      <c r="D5" t="s">
        <v>71</v>
      </c>
      <c r="E5">
        <f>0-E3</f>
        <v>2.1</v>
      </c>
      <c r="F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s="6" t="s">
        <v>110</v>
      </c>
      <c r="F7" s="12"/>
    </row>
    <row r="8" spans="1:12" s="12" customFormat="1" x14ac:dyDescent="0.3">
      <c r="B8" s="39" t="s">
        <v>38</v>
      </c>
      <c r="C8" s="39" t="s">
        <v>72</v>
      </c>
      <c r="D8" s="39" t="s">
        <v>95</v>
      </c>
      <c r="K8"/>
      <c r="L8" s="15"/>
    </row>
    <row r="9" spans="1:12" x14ac:dyDescent="0.3">
      <c r="B9" s="22">
        <f>E3</f>
        <v>-2.1</v>
      </c>
      <c r="C9" s="40">
        <v>-2.9360099999999978</v>
      </c>
      <c r="D9" s="22">
        <v>-2.1</v>
      </c>
      <c r="F9" s="12"/>
    </row>
    <row r="10" spans="1:12" x14ac:dyDescent="0.3">
      <c r="B10" s="22">
        <f t="shared" ref="B10:B73" si="0">B9+$E$4</f>
        <v>-2</v>
      </c>
      <c r="C10" s="40">
        <v>-2.9360099999999978</v>
      </c>
      <c r="D10" s="22">
        <v>-2.099999999999993</v>
      </c>
      <c r="F10" s="12"/>
    </row>
    <row r="11" spans="1:12" x14ac:dyDescent="0.3">
      <c r="B11" s="22">
        <f t="shared" si="0"/>
        <v>-1.9</v>
      </c>
      <c r="C11" s="40">
        <v>-2.9360099999999978</v>
      </c>
      <c r="D11" s="22">
        <v>-2.0999999999999601</v>
      </c>
      <c r="F11" s="12"/>
    </row>
    <row r="12" spans="1:12" x14ac:dyDescent="0.3">
      <c r="B12" s="22">
        <f t="shared" si="0"/>
        <v>-1.7999999999999998</v>
      </c>
      <c r="C12" s="40">
        <v>-2.9360099999999978</v>
      </c>
      <c r="D12" s="22">
        <v>-2.1000000000002652</v>
      </c>
      <c r="F12" s="12"/>
    </row>
    <row r="13" spans="1:12" x14ac:dyDescent="0.3">
      <c r="B13" s="22">
        <f t="shared" si="0"/>
        <v>-1.6999999999999997</v>
      </c>
      <c r="C13" s="40">
        <v>-2.9360099999999978</v>
      </c>
      <c r="D13" s="22">
        <v>-2.1</v>
      </c>
      <c r="F13" s="12"/>
    </row>
    <row r="14" spans="1:12" x14ac:dyDescent="0.3">
      <c r="B14" s="22">
        <f t="shared" si="0"/>
        <v>-1.5999999999999996</v>
      </c>
      <c r="C14" s="40">
        <v>-2.9360099999999978</v>
      </c>
      <c r="D14" s="22">
        <v>-2.0999999999999992</v>
      </c>
      <c r="F14" s="12"/>
    </row>
    <row r="15" spans="1:12" x14ac:dyDescent="0.3">
      <c r="B15" s="22">
        <f t="shared" si="0"/>
        <v>-1.4999999999999996</v>
      </c>
      <c r="C15" s="40">
        <v>-2.9360099999999978</v>
      </c>
      <c r="D15" s="22">
        <v>-2.0999999999999823</v>
      </c>
      <c r="F15" s="12"/>
    </row>
    <row r="16" spans="1:12" x14ac:dyDescent="0.3">
      <c r="B16" s="22">
        <f t="shared" si="0"/>
        <v>-1.3999999999999995</v>
      </c>
      <c r="C16" s="40">
        <v>-2.9360099999999978</v>
      </c>
      <c r="D16" s="22">
        <v>-2.0999999999997385</v>
      </c>
      <c r="F16" s="12"/>
    </row>
    <row r="17" spans="2:11" x14ac:dyDescent="0.3">
      <c r="B17" s="22">
        <f t="shared" si="0"/>
        <v>-1.2999999999999994</v>
      </c>
      <c r="C17" s="40">
        <v>-2.9360099999999978</v>
      </c>
      <c r="D17" s="22">
        <v>-2.0999999999999996</v>
      </c>
      <c r="F17" s="12"/>
    </row>
    <row r="18" spans="2:11" x14ac:dyDescent="0.3">
      <c r="B18" s="22">
        <f t="shared" si="0"/>
        <v>-1.1999999999999993</v>
      </c>
      <c r="C18" s="40">
        <v>-2.9360099999999978</v>
      </c>
      <c r="D18" s="22">
        <v>-2.1</v>
      </c>
      <c r="F18" s="12"/>
    </row>
    <row r="19" spans="2:11" x14ac:dyDescent="0.3">
      <c r="B19" s="22">
        <f t="shared" si="0"/>
        <v>-1.0999999999999992</v>
      </c>
      <c r="C19" s="40">
        <v>-2.9360099999999978</v>
      </c>
      <c r="D19" s="22">
        <v>-2.0999999999999996</v>
      </c>
      <c r="F19" s="12"/>
    </row>
    <row r="20" spans="2:11" x14ac:dyDescent="0.3">
      <c r="B20" s="22">
        <f t="shared" si="0"/>
        <v>-0.99999999999999922</v>
      </c>
      <c r="C20" s="40">
        <v>-2.9360099999999978</v>
      </c>
      <c r="D20" s="22">
        <v>-2.0999999999999988</v>
      </c>
      <c r="F20" s="12"/>
    </row>
    <row r="21" spans="2:11" x14ac:dyDescent="0.3">
      <c r="B21" s="22">
        <f t="shared" si="0"/>
        <v>-0.89999999999999925</v>
      </c>
      <c r="C21" s="40">
        <v>-2.9360099999999978</v>
      </c>
      <c r="D21" s="22">
        <v>-2.0999999999999863</v>
      </c>
      <c r="F21" s="13"/>
      <c r="G21" s="13"/>
      <c r="H21" s="13"/>
      <c r="I21" s="13"/>
      <c r="J21" s="13"/>
      <c r="K21" s="13"/>
    </row>
    <row r="22" spans="2:11" x14ac:dyDescent="0.3">
      <c r="B22" s="22">
        <f t="shared" si="0"/>
        <v>-0.79999999999999927</v>
      </c>
      <c r="C22" s="40">
        <v>-2.9360099999999978</v>
      </c>
      <c r="D22" s="22">
        <v>-2.0999999999998842</v>
      </c>
      <c r="F22" s="13"/>
      <c r="G22" t="s">
        <v>94</v>
      </c>
    </row>
    <row r="23" spans="2:11" x14ac:dyDescent="0.3">
      <c r="B23" s="22">
        <f t="shared" si="0"/>
        <v>-0.69999999999999929</v>
      </c>
      <c r="C23" s="40">
        <v>-2.9360099999999978</v>
      </c>
      <c r="D23" s="22">
        <v>-2.1</v>
      </c>
      <c r="F23" s="13"/>
      <c r="G23" s="12"/>
      <c r="H23" s="12"/>
      <c r="I23" s="12"/>
      <c r="J23" s="12"/>
    </row>
    <row r="24" spans="2:11" x14ac:dyDescent="0.3">
      <c r="B24" s="22">
        <f t="shared" si="0"/>
        <v>-0.59999999999999931</v>
      </c>
      <c r="C24" s="40">
        <v>-2.9360099999999978</v>
      </c>
      <c r="D24" s="22">
        <v>-2.0999999999999996</v>
      </c>
      <c r="F24" s="13"/>
    </row>
    <row r="25" spans="2:11" x14ac:dyDescent="0.3">
      <c r="B25" s="22">
        <f t="shared" si="0"/>
        <v>-0.49999999999999933</v>
      </c>
      <c r="C25" s="40">
        <v>-2.9360099999999978</v>
      </c>
      <c r="D25" s="22">
        <v>-2.0999999999999996</v>
      </c>
      <c r="F25" s="13"/>
    </row>
    <row r="26" spans="2:11" x14ac:dyDescent="0.3">
      <c r="B26" s="22">
        <f t="shared" si="0"/>
        <v>-0.39999999999999936</v>
      </c>
      <c r="C26" s="40">
        <v>-2.9360099999999978</v>
      </c>
      <c r="D26" s="22">
        <v>-2.0999999999997923</v>
      </c>
      <c r="F26" s="13"/>
    </row>
    <row r="27" spans="2:11" x14ac:dyDescent="0.3">
      <c r="B27" s="22">
        <f t="shared" si="0"/>
        <v>-0.29999999999999938</v>
      </c>
      <c r="C27" s="40">
        <v>-2.9360099999999978</v>
      </c>
      <c r="D27" s="22">
        <v>-2.0999999999999899</v>
      </c>
      <c r="F27" s="13"/>
    </row>
    <row r="28" spans="2:11" x14ac:dyDescent="0.3">
      <c r="B28" s="22">
        <f t="shared" si="0"/>
        <v>-0.19999999999999937</v>
      </c>
      <c r="C28" s="40">
        <v>-2.9360099999999978</v>
      </c>
      <c r="D28" s="22">
        <v>-2.1</v>
      </c>
      <c r="F28" s="13"/>
    </row>
    <row r="29" spans="2:11" x14ac:dyDescent="0.3">
      <c r="B29" s="22">
        <f t="shared" si="0"/>
        <v>-9.9999999999999367E-2</v>
      </c>
      <c r="C29" s="40">
        <v>-2.9360099999999978</v>
      </c>
      <c r="D29" s="22">
        <v>-2.1000000000000272</v>
      </c>
      <c r="F29" s="13"/>
    </row>
    <row r="30" spans="2:11" x14ac:dyDescent="0.3">
      <c r="B30" s="22">
        <f t="shared" si="0"/>
        <v>6.3837823915946501E-16</v>
      </c>
      <c r="C30" s="40">
        <v>-2.9360099999999978</v>
      </c>
      <c r="D30" s="22">
        <v>-2.0999999999999988</v>
      </c>
      <c r="F30" s="13"/>
    </row>
    <row r="31" spans="2:11" x14ac:dyDescent="0.3">
      <c r="B31" s="22">
        <f t="shared" si="0"/>
        <v>0.10000000000000064</v>
      </c>
      <c r="C31" s="40">
        <v>-2.9360099999999978</v>
      </c>
      <c r="D31" s="22">
        <v>-2.0999999999997447</v>
      </c>
      <c r="F31" s="13"/>
    </row>
    <row r="32" spans="2:11" x14ac:dyDescent="0.3">
      <c r="B32" s="22">
        <f t="shared" si="0"/>
        <v>0.20000000000000065</v>
      </c>
      <c r="C32" s="40">
        <v>-2.9360099999999978</v>
      </c>
      <c r="D32" s="22">
        <v>-2.1</v>
      </c>
      <c r="F32" s="13"/>
    </row>
    <row r="33" spans="2:11" x14ac:dyDescent="0.3">
      <c r="B33" s="22">
        <f t="shared" si="0"/>
        <v>0.30000000000000066</v>
      </c>
      <c r="C33" s="40">
        <v>-2.9360099999999978</v>
      </c>
      <c r="D33" s="22">
        <v>-2.0999999999999996</v>
      </c>
      <c r="F33" s="13"/>
    </row>
    <row r="34" spans="2:11" x14ac:dyDescent="0.3">
      <c r="B34" s="22">
        <f t="shared" si="0"/>
        <v>0.40000000000000069</v>
      </c>
      <c r="C34" s="40">
        <v>-2.9360099999999978</v>
      </c>
      <c r="D34" s="22">
        <v>-2.0999999999999974</v>
      </c>
      <c r="F34" s="13"/>
    </row>
    <row r="35" spans="2:11" x14ac:dyDescent="0.3">
      <c r="B35" s="22">
        <f t="shared" si="0"/>
        <v>0.50000000000000067</v>
      </c>
      <c r="C35" s="40">
        <v>-2.9360099999999978</v>
      </c>
      <c r="D35" s="22">
        <v>-2.0999999999999486</v>
      </c>
      <c r="F35" s="13"/>
    </row>
    <row r="36" spans="2:11" x14ac:dyDescent="0.3">
      <c r="B36" s="22">
        <f t="shared" si="0"/>
        <v>0.60000000000000064</v>
      </c>
      <c r="C36" s="40">
        <v>-2.9360099999999978</v>
      </c>
      <c r="D36" s="22">
        <v>-2.0999999999999996</v>
      </c>
      <c r="F36" s="13"/>
    </row>
    <row r="37" spans="2:11" x14ac:dyDescent="0.3">
      <c r="B37" s="22">
        <f t="shared" si="0"/>
        <v>0.70000000000000062</v>
      </c>
      <c r="C37" s="40">
        <v>-2.9360099999999978</v>
      </c>
      <c r="D37" s="22">
        <v>-2.1</v>
      </c>
      <c r="F37" s="13"/>
    </row>
    <row r="38" spans="2:11" x14ac:dyDescent="0.3">
      <c r="B38" s="22">
        <f t="shared" si="0"/>
        <v>0.8000000000000006</v>
      </c>
      <c r="C38" s="40">
        <v>-2.9360099999999978</v>
      </c>
      <c r="D38" s="22">
        <v>-2.1</v>
      </c>
      <c r="F38" s="13"/>
    </row>
    <row r="39" spans="2:11" x14ac:dyDescent="0.3">
      <c r="B39" s="22">
        <f t="shared" si="0"/>
        <v>0.90000000000000058</v>
      </c>
      <c r="C39" s="40">
        <v>-2.9360099999999978</v>
      </c>
      <c r="D39" s="22">
        <v>-2.100000000000001</v>
      </c>
      <c r="F39" s="13"/>
    </row>
    <row r="40" spans="2:11" x14ac:dyDescent="0.3">
      <c r="B40" s="22">
        <f t="shared" si="0"/>
        <v>1.0000000000000007</v>
      </c>
      <c r="C40" s="40">
        <v>-2.9360099999999978</v>
      </c>
      <c r="D40" s="22">
        <v>-2.1000000000000121</v>
      </c>
      <c r="F40" s="13"/>
    </row>
    <row r="41" spans="2:11" x14ac:dyDescent="0.3">
      <c r="B41" s="22">
        <f t="shared" si="0"/>
        <v>1.1000000000000008</v>
      </c>
      <c r="C41" s="40">
        <v>-2.9360099999999978</v>
      </c>
      <c r="D41" s="22">
        <v>-2.1000000000001742</v>
      </c>
      <c r="F41" s="13"/>
      <c r="G41" s="13"/>
      <c r="H41" s="13"/>
      <c r="I41" s="13"/>
      <c r="J41" s="13"/>
      <c r="K41" s="13"/>
    </row>
    <row r="42" spans="2:11" x14ac:dyDescent="0.3">
      <c r="B42" s="22">
        <f t="shared" si="0"/>
        <v>1.2000000000000008</v>
      </c>
      <c r="C42" s="40">
        <v>-2.9360099999999978</v>
      </c>
      <c r="D42" s="22">
        <v>-2.1</v>
      </c>
      <c r="F42" s="13"/>
      <c r="G42" t="s">
        <v>96</v>
      </c>
    </row>
    <row r="43" spans="2:11" x14ac:dyDescent="0.3">
      <c r="B43" s="22">
        <f t="shared" si="0"/>
        <v>1.3000000000000009</v>
      </c>
      <c r="C43" s="40">
        <v>-2.9360099999999978</v>
      </c>
      <c r="D43" s="22">
        <v>-2.1</v>
      </c>
      <c r="F43" s="13"/>
    </row>
    <row r="44" spans="2:11" x14ac:dyDescent="0.3">
      <c r="B44" s="22">
        <f t="shared" si="0"/>
        <v>1.400000000000001</v>
      </c>
      <c r="C44" s="40">
        <v>-2.9360099999999978</v>
      </c>
      <c r="D44" s="22">
        <v>-2.1</v>
      </c>
      <c r="F44" s="13"/>
    </row>
    <row r="45" spans="2:11" x14ac:dyDescent="0.3">
      <c r="B45" s="22">
        <f t="shared" si="0"/>
        <v>1.5000000000000011</v>
      </c>
      <c r="C45" s="40">
        <v>-2.9360099999999978</v>
      </c>
      <c r="D45" s="22">
        <v>-2.0999999999999996</v>
      </c>
      <c r="F45" s="13"/>
    </row>
    <row r="46" spans="2:11" x14ac:dyDescent="0.3">
      <c r="B46" s="22">
        <f t="shared" si="0"/>
        <v>1.6000000000000012</v>
      </c>
      <c r="C46" s="40">
        <v>-2.9360099999999978</v>
      </c>
      <c r="D46" s="22">
        <v>-2.0999999999999996</v>
      </c>
      <c r="F46" s="13"/>
    </row>
    <row r="47" spans="2:11" x14ac:dyDescent="0.3">
      <c r="B47" s="22">
        <f t="shared" si="0"/>
        <v>1.7000000000000013</v>
      </c>
      <c r="C47" s="40">
        <v>-2.9360099999999978</v>
      </c>
      <c r="D47" s="22">
        <v>-2.1</v>
      </c>
      <c r="F47" s="13"/>
    </row>
    <row r="48" spans="2:11" x14ac:dyDescent="0.3">
      <c r="B48" s="22">
        <f t="shared" si="0"/>
        <v>1.8000000000000014</v>
      </c>
      <c r="C48" s="40">
        <v>-2.9360099999999978</v>
      </c>
      <c r="D48" s="22">
        <v>-2.1</v>
      </c>
      <c r="F48" s="13"/>
    </row>
    <row r="49" spans="2:11" x14ac:dyDescent="0.3">
      <c r="B49" s="22">
        <f t="shared" si="0"/>
        <v>1.9000000000000015</v>
      </c>
      <c r="C49" s="40">
        <v>-2.9360099999999978</v>
      </c>
      <c r="D49" s="22">
        <v>-2.1000000000001711</v>
      </c>
      <c r="F49" s="13"/>
    </row>
    <row r="50" spans="2:11" x14ac:dyDescent="0.3">
      <c r="B50" s="22">
        <f t="shared" si="0"/>
        <v>2.0000000000000013</v>
      </c>
      <c r="C50" s="40">
        <v>-2.9360099999999978</v>
      </c>
      <c r="D50" s="22">
        <v>-2.1000000000000507</v>
      </c>
      <c r="F50" s="13"/>
    </row>
    <row r="51" spans="2:11" x14ac:dyDescent="0.3">
      <c r="B51" s="22">
        <f t="shared" si="0"/>
        <v>2.1000000000000014</v>
      </c>
      <c r="C51" s="40">
        <v>-2.9360099999999978</v>
      </c>
      <c r="D51" s="22">
        <v>-2.1000000000000103</v>
      </c>
      <c r="F51" s="13"/>
    </row>
    <row r="52" spans="2:11" x14ac:dyDescent="0.3">
      <c r="B52" s="22">
        <f t="shared" si="0"/>
        <v>2.2000000000000015</v>
      </c>
      <c r="C52" s="40">
        <v>-2.9360099999999978</v>
      </c>
      <c r="D52" s="22">
        <v>-2.1000000000000014</v>
      </c>
      <c r="F52" s="13"/>
    </row>
    <row r="53" spans="2:11" x14ac:dyDescent="0.3">
      <c r="B53" s="22">
        <f t="shared" si="0"/>
        <v>2.3000000000000016</v>
      </c>
      <c r="C53" s="40">
        <v>-1.4186966255829239</v>
      </c>
      <c r="D53" s="22">
        <v>-2.053032314831559</v>
      </c>
      <c r="F53" s="13"/>
    </row>
    <row r="54" spans="2:11" x14ac:dyDescent="0.3">
      <c r="B54" s="22">
        <f t="shared" si="0"/>
        <v>2.4000000000000017</v>
      </c>
      <c r="C54" s="40">
        <v>-1.4186966255829239</v>
      </c>
      <c r="D54" s="22">
        <v>-0.54391329436868807</v>
      </c>
      <c r="F54" s="13"/>
    </row>
    <row r="55" spans="2:11" x14ac:dyDescent="0.3">
      <c r="B55" s="22">
        <f t="shared" si="0"/>
        <v>2.5000000000000018</v>
      </c>
      <c r="C55" s="40">
        <v>-1.4186966255829239</v>
      </c>
      <c r="D55" s="22">
        <v>-0.54391329832709778</v>
      </c>
      <c r="F55" s="13"/>
    </row>
    <row r="56" spans="2:11" x14ac:dyDescent="0.3">
      <c r="B56" s="22">
        <f t="shared" si="0"/>
        <v>2.6000000000000019</v>
      </c>
      <c r="C56" s="40">
        <v>-1.4186966255829239</v>
      </c>
      <c r="D56" s="22">
        <v>-0.54391330100752877</v>
      </c>
      <c r="F56" s="13"/>
    </row>
    <row r="57" spans="2:11" x14ac:dyDescent="0.3">
      <c r="B57" s="22">
        <f t="shared" si="0"/>
        <v>2.700000000000002</v>
      </c>
      <c r="C57" s="40">
        <v>-1.4186966255829239</v>
      </c>
      <c r="D57" s="22">
        <v>-0.54391330252964476</v>
      </c>
      <c r="F57" s="13"/>
    </row>
    <row r="58" spans="2:11" x14ac:dyDescent="0.3">
      <c r="B58" s="22">
        <f t="shared" si="0"/>
        <v>2.800000000000002</v>
      </c>
      <c r="C58" s="40">
        <v>-1.4186966255829239</v>
      </c>
      <c r="D58" s="22">
        <v>-0.54391330293757212</v>
      </c>
      <c r="F58" s="13"/>
    </row>
    <row r="59" spans="2:11" x14ac:dyDescent="0.3">
      <c r="B59" s="22">
        <f t="shared" si="0"/>
        <v>2.9000000000000021</v>
      </c>
      <c r="C59" s="40">
        <v>-1.4186966255829239</v>
      </c>
      <c r="D59" s="22">
        <v>-0.54391330237769508</v>
      </c>
      <c r="F59" s="13"/>
      <c r="G59" s="13"/>
      <c r="H59" s="13"/>
      <c r="I59" s="13"/>
      <c r="J59" s="13"/>
      <c r="K59" s="13"/>
    </row>
    <row r="60" spans="2:11" x14ac:dyDescent="0.3">
      <c r="B60" s="22">
        <f t="shared" si="0"/>
        <v>3.0000000000000022</v>
      </c>
      <c r="C60" s="40">
        <v>-1.4186966255829239</v>
      </c>
      <c r="D60" s="22">
        <v>-0.5439133008669752</v>
      </c>
    </row>
    <row r="61" spans="2:11" x14ac:dyDescent="0.3">
      <c r="B61" s="22">
        <f t="shared" si="0"/>
        <v>3.1000000000000023</v>
      </c>
      <c r="C61" s="40">
        <v>-1.4186966255829239</v>
      </c>
      <c r="D61" s="22">
        <v>-0.54391329849951009</v>
      </c>
    </row>
    <row r="62" spans="2:11" x14ac:dyDescent="0.3">
      <c r="B62" s="22">
        <f t="shared" si="0"/>
        <v>3.2000000000000024</v>
      </c>
      <c r="C62" s="40">
        <v>-1.4186966255829239</v>
      </c>
      <c r="D62" s="22">
        <v>-0.54391329533028798</v>
      </c>
    </row>
    <row r="63" spans="2:11" x14ac:dyDescent="0.3">
      <c r="B63" s="22">
        <f t="shared" si="0"/>
        <v>3.3000000000000025</v>
      </c>
      <c r="C63" s="40">
        <v>-1.4186966255829239</v>
      </c>
      <c r="D63" s="22">
        <v>-0.54391329138126887</v>
      </c>
    </row>
    <row r="64" spans="2:11" x14ac:dyDescent="0.3">
      <c r="B64" s="22">
        <f t="shared" si="0"/>
        <v>3.4000000000000026</v>
      </c>
      <c r="C64" s="40">
        <v>-1.4186966255829239</v>
      </c>
      <c r="D64" s="22">
        <v>-0.54391328675281247</v>
      </c>
    </row>
    <row r="65" spans="2:4" x14ac:dyDescent="0.3">
      <c r="B65" s="22">
        <f t="shared" si="0"/>
        <v>3.5000000000000027</v>
      </c>
      <c r="C65" s="40">
        <v>-1.4186966255829239</v>
      </c>
      <c r="D65" s="22">
        <v>-0.54391328144654649</v>
      </c>
    </row>
    <row r="66" spans="2:4" x14ac:dyDescent="0.3">
      <c r="B66" s="22">
        <f t="shared" si="0"/>
        <v>3.6000000000000028</v>
      </c>
      <c r="C66" s="40">
        <v>-1.4186966255829239</v>
      </c>
      <c r="D66" s="22">
        <v>-0.54391327552203006</v>
      </c>
    </row>
    <row r="67" spans="2:4" x14ac:dyDescent="0.3">
      <c r="B67" s="22">
        <f t="shared" si="0"/>
        <v>3.7000000000000028</v>
      </c>
      <c r="C67" s="40">
        <v>-1.4186966255829239</v>
      </c>
      <c r="D67" s="22">
        <v>-0.54391326900512871</v>
      </c>
    </row>
    <row r="68" spans="2:4" x14ac:dyDescent="0.3">
      <c r="B68" s="22">
        <f t="shared" si="0"/>
        <v>3.8000000000000029</v>
      </c>
      <c r="C68" s="40">
        <v>-1.4186966255829239</v>
      </c>
      <c r="D68" s="22">
        <v>-0.54391326194182632</v>
      </c>
    </row>
    <row r="69" spans="2:4" x14ac:dyDescent="0.3">
      <c r="B69" s="22">
        <f t="shared" si="0"/>
        <v>3.900000000000003</v>
      </c>
      <c r="C69" s="40">
        <v>-1.4186966255829239</v>
      </c>
      <c r="D69" s="22">
        <v>-0.54391325434873261</v>
      </c>
    </row>
    <row r="70" spans="2:4" x14ac:dyDescent="0.3">
      <c r="B70" s="22">
        <f t="shared" si="0"/>
        <v>4.0000000000000027</v>
      </c>
      <c r="C70" s="40">
        <v>-1.4186966255829239</v>
      </c>
      <c r="D70" s="22">
        <v>-0.54391324625832083</v>
      </c>
    </row>
    <row r="71" spans="2:4" x14ac:dyDescent="0.3">
      <c r="B71" s="22">
        <f t="shared" si="0"/>
        <v>4.1000000000000023</v>
      </c>
      <c r="C71" s="40">
        <v>-1.4186966255829239</v>
      </c>
      <c r="D71" s="22">
        <v>-0.54391323770928712</v>
      </c>
    </row>
    <row r="72" spans="2:4" x14ac:dyDescent="0.3">
      <c r="B72" s="22">
        <f t="shared" si="0"/>
        <v>4.200000000000002</v>
      </c>
      <c r="C72" s="40">
        <v>-1.4186966255829239</v>
      </c>
      <c r="D72" s="22">
        <v>-0.54391322871024206</v>
      </c>
    </row>
    <row r="73" spans="2:4" x14ac:dyDescent="0.3">
      <c r="B73" s="22">
        <f t="shared" si="0"/>
        <v>4.3000000000000016</v>
      </c>
      <c r="C73" s="40">
        <v>-1.4186966255829239</v>
      </c>
      <c r="D73" s="22">
        <v>-0.5439132192884909</v>
      </c>
    </row>
    <row r="74" spans="2:4" x14ac:dyDescent="0.3">
      <c r="B74" s="22">
        <f t="shared" ref="B74:B137" si="1">B73+$E$4</f>
        <v>4.4000000000000012</v>
      </c>
      <c r="C74" s="40">
        <v>-1.4186966255829239</v>
      </c>
      <c r="D74" s="22">
        <v>-0.54391320945474819</v>
      </c>
    </row>
    <row r="75" spans="2:4" x14ac:dyDescent="0.3">
      <c r="B75" s="22">
        <f t="shared" si="1"/>
        <v>4.5000000000000009</v>
      </c>
      <c r="C75" s="40">
        <v>-1.4186966255829239</v>
      </c>
      <c r="D75" s="22">
        <v>-0.54391319926297432</v>
      </c>
    </row>
    <row r="76" spans="2:4" x14ac:dyDescent="0.3">
      <c r="B76" s="22">
        <f t="shared" si="1"/>
        <v>4.6000000000000005</v>
      </c>
      <c r="C76" s="40">
        <v>-1.4186966255829239</v>
      </c>
      <c r="D76" s="22">
        <v>-0.54391318868241079</v>
      </c>
    </row>
    <row r="77" spans="2:4" x14ac:dyDescent="0.3">
      <c r="B77" s="22">
        <f t="shared" si="1"/>
        <v>4.7</v>
      </c>
      <c r="C77" s="40">
        <v>-1.4186966255829239</v>
      </c>
      <c r="D77" s="22">
        <v>-0.54391317778220749</v>
      </c>
    </row>
    <row r="78" spans="2:4" x14ac:dyDescent="0.3">
      <c r="B78" s="22">
        <f t="shared" si="1"/>
        <v>4.8</v>
      </c>
      <c r="C78" s="40">
        <v>-1.4186966255829239</v>
      </c>
      <c r="D78" s="22">
        <v>-0.54391316653095001</v>
      </c>
    </row>
    <row r="79" spans="2:4" x14ac:dyDescent="0.3">
      <c r="B79" s="22">
        <f t="shared" si="1"/>
        <v>4.8999999999999995</v>
      </c>
      <c r="C79" s="40">
        <v>-1.4186966255829239</v>
      </c>
      <c r="D79" s="22">
        <v>-0.54391315497734316</v>
      </c>
    </row>
    <row r="80" spans="2:4" x14ac:dyDescent="0.3">
      <c r="B80" s="22">
        <f t="shared" si="1"/>
        <v>4.9999999999999991</v>
      </c>
      <c r="C80" s="40">
        <v>-1.4186966255829239</v>
      </c>
      <c r="D80" s="22">
        <v>-0.54391314313552452</v>
      </c>
    </row>
    <row r="81" spans="2:4" x14ac:dyDescent="0.3">
      <c r="B81" s="22">
        <f t="shared" si="1"/>
        <v>5.0999999999999988</v>
      </c>
      <c r="C81" s="40">
        <v>-1.4186966255829239</v>
      </c>
      <c r="D81" s="22">
        <v>-0.5439131309885662</v>
      </c>
    </row>
    <row r="82" spans="2:4" x14ac:dyDescent="0.3">
      <c r="B82" s="22">
        <f t="shared" si="1"/>
        <v>5.1999999999999984</v>
      </c>
      <c r="C82" s="40">
        <v>-1.4186966255829239</v>
      </c>
      <c r="D82" s="22">
        <v>-0.54391311856193381</v>
      </c>
    </row>
    <row r="83" spans="2:4" x14ac:dyDescent="0.3">
      <c r="B83" s="22">
        <f t="shared" si="1"/>
        <v>5.299999999999998</v>
      </c>
      <c r="C83" s="40">
        <v>-1.4186966255829239</v>
      </c>
      <c r="D83" s="22">
        <v>-0.54391310587627917</v>
      </c>
    </row>
    <row r="84" spans="2:4" x14ac:dyDescent="0.3">
      <c r="B84" s="22">
        <f t="shared" si="1"/>
        <v>5.3999999999999977</v>
      </c>
      <c r="C84" s="40">
        <v>-1.4186966255829239</v>
      </c>
      <c r="D84" s="22">
        <v>-0.54391309295154178</v>
      </c>
    </row>
    <row r="85" spans="2:4" x14ac:dyDescent="0.3">
      <c r="B85" s="22">
        <f t="shared" si="1"/>
        <v>5.4999999999999973</v>
      </c>
      <c r="C85" s="40">
        <v>-1.4186966255829239</v>
      </c>
      <c r="D85" s="22">
        <v>-0.54391307978944603</v>
      </c>
    </row>
    <row r="86" spans="2:4" x14ac:dyDescent="0.3">
      <c r="B86" s="22">
        <f t="shared" si="1"/>
        <v>5.599999999999997</v>
      </c>
      <c r="C86" s="40">
        <v>-1.4186966255829239</v>
      </c>
      <c r="D86" s="22">
        <v>-0.54391306640602111</v>
      </c>
    </row>
    <row r="87" spans="2:4" x14ac:dyDescent="0.3">
      <c r="B87" s="22">
        <f t="shared" si="1"/>
        <v>5.6999999999999966</v>
      </c>
      <c r="C87" s="40">
        <v>-1.4186966255829239</v>
      </c>
      <c r="D87" s="22">
        <v>-0.54391305279519431</v>
      </c>
    </row>
    <row r="88" spans="2:4" x14ac:dyDescent="0.3">
      <c r="B88" s="22">
        <f t="shared" si="1"/>
        <v>5.7999999999999963</v>
      </c>
      <c r="C88" s="40">
        <v>-1.4186966255829239</v>
      </c>
      <c r="D88" s="22">
        <v>-0.54391303895010457</v>
      </c>
    </row>
    <row r="89" spans="2:4" x14ac:dyDescent="0.3">
      <c r="B89" s="22">
        <f t="shared" si="1"/>
        <v>5.8999999999999959</v>
      </c>
      <c r="C89" s="40">
        <v>-1.4186966255829239</v>
      </c>
      <c r="D89" s="22">
        <v>-0.5439130249273153</v>
      </c>
    </row>
    <row r="90" spans="2:4" x14ac:dyDescent="0.3">
      <c r="B90" s="22">
        <f t="shared" si="1"/>
        <v>5.9999999999999956</v>
      </c>
      <c r="C90" s="40">
        <v>-1.4186966255829239</v>
      </c>
      <c r="D90" s="22">
        <v>-0.54391347720897865</v>
      </c>
    </row>
    <row r="91" spans="2:4" x14ac:dyDescent="0.3">
      <c r="B91" s="22">
        <f t="shared" si="1"/>
        <v>6.0999999999999952</v>
      </c>
      <c r="C91" s="40">
        <v>-1.4186966255829239</v>
      </c>
      <c r="D91" s="22">
        <v>-0.54391345390911672</v>
      </c>
    </row>
    <row r="92" spans="2:4" x14ac:dyDescent="0.3">
      <c r="B92" s="22">
        <f t="shared" si="1"/>
        <v>6.1999999999999948</v>
      </c>
      <c r="C92" s="40">
        <v>-1.4186966255829239</v>
      </c>
      <c r="D92" s="22">
        <v>-0.54391343033217476</v>
      </c>
    </row>
    <row r="93" spans="2:4" x14ac:dyDescent="0.3">
      <c r="B93" s="22">
        <f t="shared" si="1"/>
        <v>6.2999999999999945</v>
      </c>
      <c r="C93" s="40">
        <v>-1.4186966255829239</v>
      </c>
      <c r="D93" s="22">
        <v>-0.54391340648198683</v>
      </c>
    </row>
    <row r="94" spans="2:4" x14ac:dyDescent="0.3">
      <c r="B94" s="22">
        <f t="shared" si="1"/>
        <v>6.3999999999999941</v>
      </c>
      <c r="C94" s="40">
        <v>-1.4186966255829239</v>
      </c>
      <c r="D94" s="22">
        <v>-0.54391338236174902</v>
      </c>
    </row>
    <row r="95" spans="2:4" x14ac:dyDescent="0.3">
      <c r="B95" s="22">
        <f t="shared" si="1"/>
        <v>6.4999999999999938</v>
      </c>
      <c r="C95" s="40">
        <v>-1.4186966255829239</v>
      </c>
      <c r="D95" s="22">
        <v>-0.54391335798595042</v>
      </c>
    </row>
    <row r="96" spans="2:4" x14ac:dyDescent="0.3">
      <c r="B96" s="22">
        <f t="shared" si="1"/>
        <v>6.5999999999999934</v>
      </c>
      <c r="C96" s="40">
        <v>-1.4186966255829239</v>
      </c>
      <c r="D96" s="22">
        <v>-0.5439133333973114</v>
      </c>
    </row>
    <row r="97" spans="2:4" x14ac:dyDescent="0.3">
      <c r="B97" s="22">
        <f t="shared" si="1"/>
        <v>6.6999999999999931</v>
      </c>
      <c r="C97" s="40">
        <v>-1.4186966255829239</v>
      </c>
      <c r="D97" s="22">
        <v>-0.5439133085528095</v>
      </c>
    </row>
    <row r="98" spans="2:4" x14ac:dyDescent="0.3">
      <c r="B98" s="22">
        <f t="shared" si="1"/>
        <v>6.7999999999999927</v>
      </c>
      <c r="C98" s="40">
        <v>-1.4186966255829239</v>
      </c>
      <c r="D98" s="22">
        <v>-0.54391328349582668</v>
      </c>
    </row>
    <row r="99" spans="2:4" x14ac:dyDescent="0.3">
      <c r="B99" s="22">
        <f t="shared" si="1"/>
        <v>6.8999999999999924</v>
      </c>
      <c r="C99" s="40">
        <v>-1.4186966255829239</v>
      </c>
      <c r="D99" s="22">
        <v>-0.54391325824250181</v>
      </c>
    </row>
    <row r="100" spans="2:4" x14ac:dyDescent="0.3">
      <c r="B100" s="22">
        <f t="shared" si="1"/>
        <v>6.999999999999992</v>
      </c>
      <c r="C100" s="40">
        <v>-1.4186966255829239</v>
      </c>
      <c r="D100" s="22">
        <v>-0.54391323277559778</v>
      </c>
    </row>
    <row r="101" spans="2:4" x14ac:dyDescent="0.3">
      <c r="B101" s="22">
        <f t="shared" si="1"/>
        <v>7.0999999999999917</v>
      </c>
      <c r="C101" s="40">
        <v>-1.4186966255829239</v>
      </c>
      <c r="D101" s="22">
        <v>-0.54391321392383241</v>
      </c>
    </row>
    <row r="102" spans="2:4" x14ac:dyDescent="0.3">
      <c r="B102" s="22">
        <f t="shared" si="1"/>
        <v>7.1999999999999913</v>
      </c>
      <c r="C102" s="40">
        <v>-1.4186966255829239</v>
      </c>
      <c r="D102" s="22">
        <v>-0.54391319989072251</v>
      </c>
    </row>
    <row r="103" spans="2:4" x14ac:dyDescent="0.3">
      <c r="B103" s="22">
        <f t="shared" si="1"/>
        <v>7.2999999999999909</v>
      </c>
      <c r="C103" s="40">
        <v>-1.4186966255829239</v>
      </c>
      <c r="D103" s="22">
        <v>-0.54391318544466416</v>
      </c>
    </row>
    <row r="104" spans="2:4" x14ac:dyDescent="0.3">
      <c r="B104" s="22">
        <f t="shared" si="1"/>
        <v>7.3999999999999906</v>
      </c>
      <c r="C104" s="40">
        <v>-1.4186966255829239</v>
      </c>
      <c r="D104" s="22">
        <v>-0.5439131706172966</v>
      </c>
    </row>
    <row r="105" spans="2:4" x14ac:dyDescent="0.3">
      <c r="B105" s="22">
        <f t="shared" si="1"/>
        <v>7.4999999999999902</v>
      </c>
      <c r="C105" s="40">
        <v>-1.4186966255829239</v>
      </c>
      <c r="D105" s="22">
        <v>-0.54391315543888641</v>
      </c>
    </row>
    <row r="106" spans="2:4" x14ac:dyDescent="0.3">
      <c r="B106" s="22">
        <f t="shared" si="1"/>
        <v>7.5999999999999899</v>
      </c>
      <c r="C106" s="40">
        <v>-1.4186966255829239</v>
      </c>
      <c r="D106" s="22">
        <v>-0.5439131398883652</v>
      </c>
    </row>
    <row r="107" spans="2:4" x14ac:dyDescent="0.3">
      <c r="B107" s="22">
        <f t="shared" si="1"/>
        <v>7.6999999999999895</v>
      </c>
      <c r="C107" s="40">
        <v>-1.4186966255829239</v>
      </c>
      <c r="D107" s="22">
        <v>-0.54391312402606473</v>
      </c>
    </row>
    <row r="108" spans="2:4" x14ac:dyDescent="0.3">
      <c r="B108" s="22">
        <f t="shared" si="1"/>
        <v>7.7999999999999892</v>
      </c>
      <c r="C108" s="40">
        <v>-1.4186966255829239</v>
      </c>
      <c r="D108" s="22">
        <v>-0.54391310784913183</v>
      </c>
    </row>
    <row r="109" spans="2:4" x14ac:dyDescent="0.3">
      <c r="B109" s="22">
        <f t="shared" si="1"/>
        <v>7.8999999999999888</v>
      </c>
      <c r="C109" s="40">
        <v>-1.4186966255829239</v>
      </c>
      <c r="D109" s="22">
        <v>-0.54391309135942456</v>
      </c>
    </row>
    <row r="110" spans="2:4" x14ac:dyDescent="0.3">
      <c r="B110" s="22">
        <f t="shared" si="1"/>
        <v>7.9999999999999885</v>
      </c>
      <c r="C110" s="40">
        <v>-1.4186966255829239</v>
      </c>
      <c r="D110" s="22">
        <v>-0.54391307458947469</v>
      </c>
    </row>
    <row r="111" spans="2:4" x14ac:dyDescent="0.3">
      <c r="B111" s="22">
        <f t="shared" si="1"/>
        <v>8.099999999999989</v>
      </c>
      <c r="C111" s="40">
        <v>-1.4186966255829239</v>
      </c>
      <c r="D111" s="22">
        <v>-0.54391305754700181</v>
      </c>
    </row>
    <row r="112" spans="2:4" x14ac:dyDescent="0.3">
      <c r="B112" s="22">
        <f t="shared" si="1"/>
        <v>8.1999999999999886</v>
      </c>
      <c r="C112" s="40">
        <v>-1.4186966255829239</v>
      </c>
      <c r="D112" s="22">
        <v>-0.5439130402636152</v>
      </c>
    </row>
    <row r="113" spans="2:4" x14ac:dyDescent="0.3">
      <c r="B113" s="22">
        <f t="shared" si="1"/>
        <v>8.2999999999999883</v>
      </c>
      <c r="C113" s="40">
        <v>-1.4186966255829239</v>
      </c>
      <c r="D113" s="22">
        <v>-0.54391302273913633</v>
      </c>
    </row>
    <row r="114" spans="2:4" x14ac:dyDescent="0.3">
      <c r="B114" s="22">
        <f t="shared" si="1"/>
        <v>8.3999999999999879</v>
      </c>
      <c r="C114" s="40">
        <v>-1.4186966255829239</v>
      </c>
      <c r="D114" s="22">
        <v>-0.54391346793413275</v>
      </c>
    </row>
    <row r="115" spans="2:4" x14ac:dyDescent="0.3">
      <c r="B115" s="22">
        <f t="shared" si="1"/>
        <v>8.4999999999999876</v>
      </c>
      <c r="C115" s="40">
        <v>-1.4186966255829239</v>
      </c>
      <c r="D115" s="22">
        <v>-0.54391343886653809</v>
      </c>
    </row>
    <row r="116" spans="2:4" x14ac:dyDescent="0.3">
      <c r="B116" s="22">
        <f t="shared" si="1"/>
        <v>8.5999999999999872</v>
      </c>
      <c r="C116" s="40">
        <v>-1.4186966255829239</v>
      </c>
      <c r="D116" s="22">
        <v>-0.54391340944350686</v>
      </c>
    </row>
    <row r="117" spans="2:4" x14ac:dyDescent="0.3">
      <c r="B117" s="22">
        <f t="shared" si="1"/>
        <v>8.6999999999999869</v>
      </c>
      <c r="C117" s="40">
        <v>-1.4186966255829239</v>
      </c>
      <c r="D117" s="22">
        <v>-0.54391337973890452</v>
      </c>
    </row>
    <row r="118" spans="2:4" x14ac:dyDescent="0.3">
      <c r="B118" s="22">
        <f t="shared" si="1"/>
        <v>8.7999999999999865</v>
      </c>
      <c r="C118" s="40">
        <v>-1.4186966255829239</v>
      </c>
      <c r="D118" s="22">
        <v>-0.54391334972130945</v>
      </c>
    </row>
    <row r="119" spans="2:4" x14ac:dyDescent="0.3">
      <c r="B119" s="22">
        <f t="shared" si="1"/>
        <v>8.8999999999999861</v>
      </c>
      <c r="C119" s="40">
        <v>-1.4186966255829239</v>
      </c>
      <c r="D119" s="22">
        <v>-0.54391331943742605</v>
      </c>
    </row>
    <row r="120" spans="2:4" x14ac:dyDescent="0.3">
      <c r="B120" s="22">
        <f t="shared" si="1"/>
        <v>8.9999999999999858</v>
      </c>
      <c r="C120" s="40">
        <v>-1.4186966255829239</v>
      </c>
      <c r="D120" s="22">
        <v>-0.54391328889269364</v>
      </c>
    </row>
    <row r="121" spans="2:4" x14ac:dyDescent="0.3">
      <c r="B121" s="22">
        <f t="shared" si="1"/>
        <v>9.0999999999999854</v>
      </c>
      <c r="C121" s="40">
        <v>-1.4186966255829239</v>
      </c>
      <c r="D121" s="22">
        <v>-0.54391325810912261</v>
      </c>
    </row>
    <row r="122" spans="2:4" x14ac:dyDescent="0.3">
      <c r="B122" s="22">
        <f t="shared" si="1"/>
        <v>9.1999999999999851</v>
      </c>
      <c r="C122" s="40">
        <v>-1.4186966255829239</v>
      </c>
      <c r="D122" s="22">
        <v>-0.54391322710669043</v>
      </c>
    </row>
    <row r="123" spans="2:4" x14ac:dyDescent="0.3">
      <c r="B123" s="22">
        <f t="shared" si="1"/>
        <v>9.2999999999999847</v>
      </c>
      <c r="C123" s="40">
        <v>-1.4186966255829239</v>
      </c>
      <c r="D123" s="22">
        <v>-0.54391319586445674</v>
      </c>
    </row>
    <row r="124" spans="2:4" x14ac:dyDescent="0.3">
      <c r="B124" s="22">
        <f t="shared" si="1"/>
        <v>9.3999999999999844</v>
      </c>
      <c r="C124" s="40">
        <v>-1.4186966255829239</v>
      </c>
      <c r="D124" s="22">
        <v>-0.54391316446530324</v>
      </c>
    </row>
    <row r="125" spans="2:4" x14ac:dyDescent="0.3">
      <c r="B125" s="22">
        <f t="shared" si="1"/>
        <v>9.499999999999984</v>
      </c>
      <c r="C125" s="40">
        <v>-1.4186966255829239</v>
      </c>
      <c r="D125" s="22">
        <v>-0.5439131328713922</v>
      </c>
    </row>
    <row r="126" spans="2:4" x14ac:dyDescent="0.3">
      <c r="B126" s="22">
        <f t="shared" si="1"/>
        <v>9.5999999999999837</v>
      </c>
      <c r="C126" s="40">
        <v>-1.4186966255829241</v>
      </c>
      <c r="D126" s="22">
        <v>-0.54391310106889357</v>
      </c>
    </row>
    <row r="127" spans="2:4" x14ac:dyDescent="0.3">
      <c r="B127" s="22">
        <f t="shared" si="1"/>
        <v>9.6999999999999833</v>
      </c>
      <c r="C127" s="40">
        <v>-1.4186966255829239</v>
      </c>
      <c r="D127" s="22">
        <v>-0.54391306916845494</v>
      </c>
    </row>
    <row r="128" spans="2:4" x14ac:dyDescent="0.3">
      <c r="B128" s="22">
        <f t="shared" si="1"/>
        <v>9.7999999999999829</v>
      </c>
      <c r="C128" s="40">
        <v>-1.4186966255829239</v>
      </c>
      <c r="D128" s="22">
        <v>-0.5439130371007258</v>
      </c>
    </row>
    <row r="129" spans="2:4" x14ac:dyDescent="0.3">
      <c r="B129" s="22">
        <f t="shared" si="1"/>
        <v>9.8999999999999826</v>
      </c>
      <c r="C129" s="40">
        <v>-1.4186966255829239</v>
      </c>
      <c r="D129" s="22">
        <v>-0.54391346782349903</v>
      </c>
    </row>
    <row r="130" spans="2:4" x14ac:dyDescent="0.3">
      <c r="B130" s="22">
        <f t="shared" si="1"/>
        <v>9.9999999999999822</v>
      </c>
      <c r="C130" s="40">
        <v>-1.4186966255829239</v>
      </c>
      <c r="D130" s="22">
        <v>-0.543913415523541</v>
      </c>
    </row>
    <row r="131" spans="2:4" x14ac:dyDescent="0.3">
      <c r="B131" s="22">
        <f t="shared" si="1"/>
        <v>10.099999999999982</v>
      </c>
      <c r="C131" s="40">
        <v>-1.4186966255829239</v>
      </c>
      <c r="D131" s="22">
        <v>-0.54391336305341054</v>
      </c>
    </row>
    <row r="132" spans="2:4" x14ac:dyDescent="0.3">
      <c r="B132" s="22">
        <f t="shared" si="1"/>
        <v>10.199999999999982</v>
      </c>
      <c r="C132" s="40">
        <v>-1.4186966255829239</v>
      </c>
      <c r="D132" s="22">
        <v>-0.54391331041317192</v>
      </c>
    </row>
    <row r="133" spans="2:4" x14ac:dyDescent="0.3">
      <c r="B133" s="22">
        <f t="shared" si="1"/>
        <v>10.299999999999981</v>
      </c>
      <c r="C133" s="40">
        <v>-1.4186966255829239</v>
      </c>
      <c r="D133" s="22">
        <v>-0.5439132576344099</v>
      </c>
    </row>
    <row r="134" spans="2:4" x14ac:dyDescent="0.3">
      <c r="B134" s="22">
        <f t="shared" si="1"/>
        <v>10.399999999999981</v>
      </c>
      <c r="C134" s="40">
        <v>-1.4186966255829239</v>
      </c>
      <c r="D134" s="22">
        <v>-0.54391320471263893</v>
      </c>
    </row>
    <row r="135" spans="2:4" x14ac:dyDescent="0.3">
      <c r="B135" s="22">
        <f t="shared" si="1"/>
        <v>10.49999999999998</v>
      </c>
      <c r="C135" s="40">
        <v>-1.4186966255829239</v>
      </c>
      <c r="D135" s="22">
        <v>-0.543913151646502</v>
      </c>
    </row>
    <row r="136" spans="2:4" x14ac:dyDescent="0.3">
      <c r="B136" s="22">
        <f t="shared" si="1"/>
        <v>10.59999999999998</v>
      </c>
      <c r="C136" s="40">
        <v>-1.4186966255829239</v>
      </c>
      <c r="D136" s="22">
        <v>-0.54391309845512414</v>
      </c>
    </row>
    <row r="137" spans="2:4" x14ac:dyDescent="0.3">
      <c r="B137" s="22">
        <f t="shared" si="1"/>
        <v>10.69999999999998</v>
      </c>
      <c r="C137" s="40">
        <v>-1.4186966255829239</v>
      </c>
      <c r="D137" s="22">
        <v>-0.54391304514684169</v>
      </c>
    </row>
    <row r="138" spans="2:4" x14ac:dyDescent="0.3">
      <c r="B138" s="22">
        <f t="shared" ref="B138:B201" si="2">B137+$E$4</f>
        <v>10.799999999999979</v>
      </c>
      <c r="C138" s="40">
        <v>-1.4186966255829239</v>
      </c>
      <c r="D138" s="22">
        <v>-0.54391344647556195</v>
      </c>
    </row>
    <row r="139" spans="2:4" x14ac:dyDescent="0.3">
      <c r="B139" s="22">
        <f t="shared" si="2"/>
        <v>10.899999999999979</v>
      </c>
      <c r="C139" s="40">
        <v>-1.4186966255829239</v>
      </c>
      <c r="D139" s="22">
        <v>-0.54391335980673472</v>
      </c>
    </row>
    <row r="140" spans="2:4" x14ac:dyDescent="0.3">
      <c r="B140" s="22">
        <f t="shared" si="2"/>
        <v>10.999999999999979</v>
      </c>
      <c r="C140" s="40">
        <v>-1.4186966255829239</v>
      </c>
      <c r="D140" s="22">
        <v>-0.54391327289829194</v>
      </c>
    </row>
    <row r="141" spans="2:4" x14ac:dyDescent="0.3">
      <c r="B141" s="22">
        <f t="shared" si="2"/>
        <v>11.099999999999978</v>
      </c>
      <c r="C141" s="40">
        <v>-1.4186966255829239</v>
      </c>
      <c r="D141" s="22">
        <v>-0.54391318569720992</v>
      </c>
    </row>
    <row r="142" spans="2:4" x14ac:dyDescent="0.3">
      <c r="B142" s="22">
        <f t="shared" si="2"/>
        <v>11.199999999999978</v>
      </c>
      <c r="C142" s="40">
        <v>-1.4186966255829239</v>
      </c>
      <c r="D142" s="22">
        <v>-0.54391309813901234</v>
      </c>
    </row>
    <row r="143" spans="2:4" x14ac:dyDescent="0.3">
      <c r="B143" s="22">
        <f t="shared" si="2"/>
        <v>11.299999999999978</v>
      </c>
      <c r="C143" s="40">
        <v>-1.4186966255829239</v>
      </c>
      <c r="D143" s="22">
        <v>-0.54391348698640007</v>
      </c>
    </row>
    <row r="144" spans="2:4" x14ac:dyDescent="0.3">
      <c r="B144" s="22">
        <f t="shared" si="2"/>
        <v>11.399999999999977</v>
      </c>
      <c r="C144" s="40">
        <v>-1.4186966255829239</v>
      </c>
      <c r="D144" s="22">
        <v>-0.5439133965547942</v>
      </c>
    </row>
    <row r="145" spans="2:4" x14ac:dyDescent="0.3">
      <c r="B145" s="22">
        <f t="shared" si="2"/>
        <v>11.499999999999977</v>
      </c>
      <c r="C145" s="40">
        <v>-1.4186966255829239</v>
      </c>
      <c r="D145" s="22">
        <v>-0.54391330621744272</v>
      </c>
    </row>
    <row r="146" spans="2:4" x14ac:dyDescent="0.3">
      <c r="B146" s="22">
        <f t="shared" si="2"/>
        <v>11.599999999999977</v>
      </c>
      <c r="C146" s="40">
        <v>-1.4186966255829239</v>
      </c>
      <c r="D146" s="22">
        <v>-0.54391321604070042</v>
      </c>
    </row>
    <row r="147" spans="2:4" x14ac:dyDescent="0.3">
      <c r="B147" s="22">
        <f t="shared" si="2"/>
        <v>11.699999999999976</v>
      </c>
      <c r="C147" s="40">
        <v>-1.4186966255829239</v>
      </c>
      <c r="D147" s="22">
        <v>-0.54391312603003461</v>
      </c>
    </row>
    <row r="148" spans="2:4" x14ac:dyDescent="0.3">
      <c r="B148" s="22">
        <f t="shared" si="2"/>
        <v>11.799999999999976</v>
      </c>
      <c r="C148" s="40">
        <v>-1.4186966255829239</v>
      </c>
      <c r="D148" s="22">
        <v>-0.54391303622603526</v>
      </c>
    </row>
    <row r="149" spans="2:4" x14ac:dyDescent="0.3">
      <c r="B149" s="22">
        <f t="shared" si="2"/>
        <v>11.899999999999975</v>
      </c>
      <c r="C149" s="40">
        <v>-1.4186966255829239</v>
      </c>
      <c r="D149" s="22">
        <v>-0.54391337361644054</v>
      </c>
    </row>
    <row r="150" spans="2:4" x14ac:dyDescent="0.3">
      <c r="B150" s="22">
        <f t="shared" si="2"/>
        <v>11.999999999999975</v>
      </c>
      <c r="C150" s="40">
        <v>-1.4186966255829239</v>
      </c>
      <c r="D150" s="22">
        <v>-0.54391322916817464</v>
      </c>
    </row>
    <row r="151" spans="2:4" x14ac:dyDescent="0.3">
      <c r="B151" s="22">
        <f t="shared" si="2"/>
        <v>12.099999999999975</v>
      </c>
      <c r="C151" s="40">
        <v>-1.4186966255829239</v>
      </c>
      <c r="D151" s="22">
        <v>-0.54391308517208437</v>
      </c>
    </row>
    <row r="152" spans="2:4" x14ac:dyDescent="0.3">
      <c r="B152" s="22">
        <f t="shared" si="2"/>
        <v>12.199999999999974</v>
      </c>
      <c r="C152" s="40">
        <v>-1.4186966255829239</v>
      </c>
      <c r="D152" s="22">
        <v>-0.54391336555730185</v>
      </c>
    </row>
    <row r="153" spans="2:4" x14ac:dyDescent="0.3">
      <c r="B153" s="22">
        <f t="shared" si="2"/>
        <v>12.299999999999974</v>
      </c>
      <c r="C153" s="40">
        <v>-1.4186966255829239</v>
      </c>
      <c r="D153" s="22">
        <v>-0.54391313422250986</v>
      </c>
    </row>
    <row r="154" spans="2:4" x14ac:dyDescent="0.3">
      <c r="B154" s="22">
        <f t="shared" si="2"/>
        <v>12.399999999999974</v>
      </c>
      <c r="C154" s="40">
        <v>-1.4186966255829239</v>
      </c>
      <c r="D154" s="22">
        <v>-0.54391330377083369</v>
      </c>
    </row>
    <row r="155" spans="2:4" x14ac:dyDescent="0.3">
      <c r="B155" s="22">
        <f t="shared" si="2"/>
        <v>12.499999999999973</v>
      </c>
      <c r="C155" s="40">
        <v>-1.4186966255829239</v>
      </c>
      <c r="D155" s="22">
        <v>-0.54391334742163544</v>
      </c>
    </row>
    <row r="156" spans="2:4" x14ac:dyDescent="0.3">
      <c r="B156" s="22">
        <f t="shared" si="2"/>
        <v>12.599999999999973</v>
      </c>
      <c r="C156" s="40">
        <v>-1.4186966255829239</v>
      </c>
      <c r="D156" s="22">
        <v>-0.54391302984697021</v>
      </c>
    </row>
    <row r="157" spans="2:4" x14ac:dyDescent="0.3">
      <c r="B157" s="22">
        <f t="shared" si="2"/>
        <v>12.699999999999973</v>
      </c>
      <c r="C157" s="40">
        <v>-1.4186966255829239</v>
      </c>
      <c r="D157" s="22" t="s">
        <v>115</v>
      </c>
    </row>
    <row r="158" spans="2:4" x14ac:dyDescent="0.3">
      <c r="B158" s="22">
        <f t="shared" si="2"/>
        <v>12.799999999999972</v>
      </c>
      <c r="C158" s="40">
        <v>-1.4186966255829239</v>
      </c>
      <c r="D158" s="22">
        <v>-0.5439112909993401</v>
      </c>
    </row>
    <row r="159" spans="2:4" x14ac:dyDescent="0.3">
      <c r="B159" s="22">
        <f t="shared" si="2"/>
        <v>12.899999999999972</v>
      </c>
      <c r="C159" s="40">
        <v>-1.4186966255829239</v>
      </c>
      <c r="D159" s="22">
        <v>-0.54391139721918669</v>
      </c>
    </row>
    <row r="160" spans="2:4" x14ac:dyDescent="0.3">
      <c r="B160" s="22">
        <f t="shared" si="2"/>
        <v>12.999999999999972</v>
      </c>
      <c r="C160" s="40">
        <v>-1.4186966255829239</v>
      </c>
      <c r="D160" s="22">
        <v>-0.54391135615274</v>
      </c>
    </row>
    <row r="161" spans="2:4" x14ac:dyDescent="0.3">
      <c r="B161" s="22">
        <f t="shared" si="2"/>
        <v>13.099999999999971</v>
      </c>
      <c r="C161" s="40">
        <v>-1.4186966255829239</v>
      </c>
      <c r="D161" s="22">
        <v>-0.54391147534651685</v>
      </c>
    </row>
    <row r="162" spans="2:4" x14ac:dyDescent="0.3">
      <c r="B162" s="22">
        <f t="shared" si="2"/>
        <v>13.199999999999971</v>
      </c>
      <c r="C162" s="40">
        <v>-1.4186966255829239</v>
      </c>
      <c r="D162" s="22">
        <v>-0.54391125331890089</v>
      </c>
    </row>
    <row r="163" spans="2:4" x14ac:dyDescent="0.3">
      <c r="B163" s="22">
        <f t="shared" si="2"/>
        <v>13.299999999999971</v>
      </c>
      <c r="C163" s="40">
        <v>-1.4186966255829239</v>
      </c>
      <c r="D163" s="22">
        <v>-0.54391103349648007</v>
      </c>
    </row>
    <row r="164" spans="2:4" x14ac:dyDescent="0.3">
      <c r="B164" s="22">
        <f t="shared" si="2"/>
        <v>13.39999999999997</v>
      </c>
      <c r="C164" s="40">
        <v>-1.4186966255829239</v>
      </c>
      <c r="D164" s="22">
        <v>-0.5439113658828737</v>
      </c>
    </row>
    <row r="165" spans="2:4" x14ac:dyDescent="0.3">
      <c r="B165" s="22">
        <f t="shared" si="2"/>
        <v>13.49999999999997</v>
      </c>
      <c r="C165" s="40">
        <v>-1.4186966255829239</v>
      </c>
      <c r="D165" s="22">
        <v>-0.54391123268269737</v>
      </c>
    </row>
    <row r="166" spans="2:4" x14ac:dyDescent="0.3">
      <c r="B166" s="22">
        <f t="shared" si="2"/>
        <v>13.599999999999969</v>
      </c>
      <c r="C166" s="40">
        <v>-1.4186966255829239</v>
      </c>
      <c r="D166" s="22">
        <v>-0.54391110084316574</v>
      </c>
    </row>
    <row r="167" spans="2:4" x14ac:dyDescent="0.3">
      <c r="B167" s="22">
        <f t="shared" si="2"/>
        <v>13.699999999999969</v>
      </c>
      <c r="C167" s="40">
        <v>-1.4186966255829239</v>
      </c>
      <c r="D167" s="22">
        <v>-0.54391140143442107</v>
      </c>
    </row>
    <row r="168" spans="2:4" x14ac:dyDescent="0.3">
      <c r="B168" s="22">
        <f t="shared" si="2"/>
        <v>13.799999999999969</v>
      </c>
      <c r="C168" s="40">
        <v>-1.4186966255829239</v>
      </c>
      <c r="D168" s="22">
        <v>-0.54391124813810887</v>
      </c>
    </row>
    <row r="169" spans="2:4" x14ac:dyDescent="0.3">
      <c r="B169" s="22">
        <f t="shared" si="2"/>
        <v>13.899999999999968</v>
      </c>
      <c r="C169" s="40">
        <v>-1.4186966255829239</v>
      </c>
      <c r="D169" s="22">
        <v>-0.54391109902123891</v>
      </c>
    </row>
    <row r="170" spans="2:4" x14ac:dyDescent="0.3">
      <c r="B170" s="22">
        <f t="shared" si="2"/>
        <v>13.999999999999968</v>
      </c>
      <c r="C170" s="40">
        <v>-1.4186966255829239</v>
      </c>
      <c r="D170" s="22">
        <v>-0.54391145090211157</v>
      </c>
    </row>
    <row r="171" spans="2:4" x14ac:dyDescent="0.3">
      <c r="B171" s="22">
        <f t="shared" si="2"/>
        <v>14.099999999999968</v>
      </c>
      <c r="C171" s="40">
        <v>-1.4186966255829239</v>
      </c>
      <c r="D171" s="22">
        <v>-0.54391136276215724</v>
      </c>
    </row>
    <row r="172" spans="2:4" x14ac:dyDescent="0.3">
      <c r="B172" s="22">
        <f t="shared" si="2"/>
        <v>14.199999999999967</v>
      </c>
      <c r="C172" s="40">
        <v>-1.4186966255829239</v>
      </c>
      <c r="D172" s="22">
        <v>-0.54391127634283265</v>
      </c>
    </row>
    <row r="173" spans="2:4" x14ac:dyDescent="0.3">
      <c r="B173" s="22">
        <f t="shared" si="2"/>
        <v>14.299999999999967</v>
      </c>
      <c r="C173" s="40">
        <v>-1.4186966255829239</v>
      </c>
      <c r="D173" s="22">
        <v>-0.5439111915281204</v>
      </c>
    </row>
    <row r="174" spans="2:4" x14ac:dyDescent="0.3">
      <c r="B174" s="22">
        <f t="shared" si="2"/>
        <v>14.399999999999967</v>
      </c>
      <c r="C174" s="40">
        <v>-1.4186966255829239</v>
      </c>
      <c r="D174" s="22">
        <v>-0.54391110825519506</v>
      </c>
    </row>
    <row r="175" spans="2:4" x14ac:dyDescent="0.3">
      <c r="B175" s="22">
        <f t="shared" si="2"/>
        <v>14.499999999999966</v>
      </c>
      <c r="C175" s="40">
        <v>-1.4186966255829239</v>
      </c>
      <c r="D175" s="22">
        <v>-0.54391102647955458</v>
      </c>
    </row>
    <row r="176" spans="2:4" x14ac:dyDescent="0.3">
      <c r="B176" s="22">
        <f t="shared" si="2"/>
        <v>14.599999999999966</v>
      </c>
      <c r="C176" s="40">
        <v>-1.4186966255829239</v>
      </c>
      <c r="D176" s="22">
        <v>-0.54391140310970176</v>
      </c>
    </row>
    <row r="177" spans="2:4" x14ac:dyDescent="0.3">
      <c r="B177" s="22">
        <f t="shared" si="2"/>
        <v>14.699999999999966</v>
      </c>
      <c r="C177" s="40">
        <v>-1.4186966255829239</v>
      </c>
      <c r="D177" s="22">
        <v>-0.5439112976011653</v>
      </c>
    </row>
    <row r="178" spans="2:4" x14ac:dyDescent="0.3">
      <c r="B178" s="22">
        <f t="shared" si="2"/>
        <v>14.799999999999965</v>
      </c>
      <c r="C178" s="40">
        <v>-1.4186966255829239</v>
      </c>
      <c r="D178" s="22">
        <v>-0.54391119524723086</v>
      </c>
    </row>
    <row r="179" spans="2:4" x14ac:dyDescent="0.3">
      <c r="B179" s="22">
        <f t="shared" si="2"/>
        <v>14.899999999999965</v>
      </c>
      <c r="C179" s="40">
        <v>-1.4186966255829239</v>
      </c>
      <c r="D179" s="22">
        <v>-0.54391109576286445</v>
      </c>
    </row>
    <row r="180" spans="2:4" x14ac:dyDescent="0.3">
      <c r="B180" s="22">
        <f t="shared" si="2"/>
        <v>14.999999999999964</v>
      </c>
      <c r="C180" s="40">
        <v>-1.4186966255829239</v>
      </c>
      <c r="D180" s="22">
        <v>-0.5439114790309364</v>
      </c>
    </row>
    <row r="181" spans="2:4" x14ac:dyDescent="0.3">
      <c r="B181" s="22">
        <f t="shared" si="2"/>
        <v>15.099999999999964</v>
      </c>
      <c r="C181" s="40">
        <v>-1.4186966255829239</v>
      </c>
      <c r="D181" s="22">
        <v>-0.54391142073593013</v>
      </c>
    </row>
    <row r="182" spans="2:4" x14ac:dyDescent="0.3">
      <c r="B182" s="22">
        <f t="shared" si="2"/>
        <v>15.199999999999964</v>
      </c>
      <c r="C182" s="40">
        <v>-1.4186966255829239</v>
      </c>
      <c r="D182" s="22">
        <v>-0.54391136391146377</v>
      </c>
    </row>
    <row r="183" spans="2:4" x14ac:dyDescent="0.3">
      <c r="B183" s="22">
        <f t="shared" si="2"/>
        <v>15.299999999999963</v>
      </c>
      <c r="C183" s="40">
        <v>-1.4186966255829239</v>
      </c>
      <c r="D183" s="22">
        <v>-0.54391130853520808</v>
      </c>
    </row>
    <row r="184" spans="2:4" x14ac:dyDescent="0.3">
      <c r="B184" s="22">
        <f t="shared" si="2"/>
        <v>15.399999999999963</v>
      </c>
      <c r="C184" s="40">
        <v>-1.4186966255829239</v>
      </c>
      <c r="D184" s="22">
        <v>-0.54391125458819045</v>
      </c>
    </row>
    <row r="185" spans="2:4" x14ac:dyDescent="0.3">
      <c r="B185" s="22">
        <f t="shared" si="2"/>
        <v>15.499999999999963</v>
      </c>
      <c r="C185" s="40">
        <v>-1.4186966255829239</v>
      </c>
      <c r="D185" s="22">
        <v>-0.54391118305597874</v>
      </c>
    </row>
    <row r="186" spans="2:4" x14ac:dyDescent="0.3">
      <c r="B186" s="22">
        <f t="shared" si="2"/>
        <v>15.599999999999962</v>
      </c>
      <c r="C186" s="40">
        <v>-1.4186966255829239</v>
      </c>
      <c r="D186" s="22">
        <v>-0.54391105054683342</v>
      </c>
    </row>
    <row r="187" spans="2:4" x14ac:dyDescent="0.3">
      <c r="B187" s="22">
        <f t="shared" si="2"/>
        <v>15.699999999999962</v>
      </c>
      <c r="C187" s="40">
        <v>-1.4186966255829239</v>
      </c>
      <c r="D187" s="22">
        <v>-0.543911432563011</v>
      </c>
    </row>
    <row r="188" spans="2:4" x14ac:dyDescent="0.3">
      <c r="B188" s="22">
        <f t="shared" si="2"/>
        <v>15.799999999999962</v>
      </c>
      <c r="C188" s="40">
        <v>-1.4186966255829239</v>
      </c>
      <c r="D188" s="22">
        <v>-0.54391135735441809</v>
      </c>
    </row>
    <row r="189" spans="2:4" x14ac:dyDescent="0.3">
      <c r="B189" s="22">
        <f t="shared" si="2"/>
        <v>15.899999999999961</v>
      </c>
      <c r="C189" s="40">
        <v>-1.4186966255829239</v>
      </c>
      <c r="D189" s="22">
        <v>-0.54391128513916209</v>
      </c>
    </row>
    <row r="190" spans="2:4" x14ac:dyDescent="0.3">
      <c r="B190" s="22">
        <f t="shared" si="2"/>
        <v>15.999999999999961</v>
      </c>
      <c r="C190" s="40">
        <v>-1.4186966255829239</v>
      </c>
      <c r="D190" s="22">
        <v>-0.54391121573393419</v>
      </c>
    </row>
    <row r="191" spans="2:4" x14ac:dyDescent="0.3">
      <c r="B191" s="22">
        <f t="shared" si="2"/>
        <v>16.099999999999962</v>
      </c>
      <c r="C191" s="40">
        <v>-1.4186966255829239</v>
      </c>
      <c r="D191" s="22">
        <v>-0.54391114906057603</v>
      </c>
    </row>
    <row r="192" spans="2:4" x14ac:dyDescent="0.3">
      <c r="B192" s="22">
        <f t="shared" si="2"/>
        <v>16.199999999999964</v>
      </c>
      <c r="C192" s="40">
        <v>-1.4186966255829239</v>
      </c>
      <c r="D192" s="22">
        <v>-0.5439110850406107</v>
      </c>
    </row>
    <row r="193" spans="2:4" x14ac:dyDescent="0.3">
      <c r="B193" s="22">
        <f t="shared" si="2"/>
        <v>16.299999999999965</v>
      </c>
      <c r="C193" s="40">
        <v>-1.4186966255829239</v>
      </c>
      <c r="D193" s="22">
        <v>-0.54391102369741395</v>
      </c>
    </row>
    <row r="194" spans="2:4" x14ac:dyDescent="0.3">
      <c r="B194" s="22">
        <f t="shared" si="2"/>
        <v>16.399999999999967</v>
      </c>
      <c r="C194" s="40">
        <v>-1.4186966255829239</v>
      </c>
      <c r="D194" s="22">
        <v>-0.54391140893105272</v>
      </c>
    </row>
    <row r="195" spans="2:4" x14ac:dyDescent="0.3">
      <c r="B195" s="22">
        <f t="shared" si="2"/>
        <v>16.499999999999968</v>
      </c>
      <c r="C195" s="40">
        <v>-1.4186966255829239</v>
      </c>
      <c r="D195" s="22">
        <v>-0.54391129899022661</v>
      </c>
    </row>
    <row r="196" spans="2:4" x14ac:dyDescent="0.3">
      <c r="B196" s="22">
        <f t="shared" si="2"/>
        <v>16.599999999999969</v>
      </c>
      <c r="C196" s="40">
        <v>-1.4186966255829239</v>
      </c>
      <c r="D196" s="22">
        <v>-0.54391119625246609</v>
      </c>
    </row>
    <row r="197" spans="2:4" x14ac:dyDescent="0.3">
      <c r="B197" s="22">
        <f t="shared" si="2"/>
        <v>16.699999999999971</v>
      </c>
      <c r="C197" s="40">
        <v>-1.4186966255829239</v>
      </c>
      <c r="D197" s="22">
        <v>-0.54391110016375899</v>
      </c>
    </row>
    <row r="198" spans="2:4" x14ac:dyDescent="0.3">
      <c r="B198" s="22">
        <f t="shared" si="2"/>
        <v>16.799999999999972</v>
      </c>
      <c r="C198" s="40">
        <v>-1.4186966255829239</v>
      </c>
      <c r="D198" s="22">
        <v>-0.5439114861214136</v>
      </c>
    </row>
    <row r="199" spans="2:4" x14ac:dyDescent="0.3">
      <c r="B199" s="22">
        <f t="shared" si="2"/>
        <v>16.899999999999974</v>
      </c>
      <c r="C199" s="40">
        <v>-1.4186966255829239</v>
      </c>
      <c r="D199" s="22">
        <v>-0.54391143441943279</v>
      </c>
    </row>
    <row r="200" spans="2:4" x14ac:dyDescent="0.3">
      <c r="B200" s="22">
        <f t="shared" si="2"/>
        <v>16.999999999999975</v>
      </c>
      <c r="C200" s="40">
        <v>-1.4186966255829239</v>
      </c>
      <c r="D200" s="22">
        <v>-0.54391136186092781</v>
      </c>
    </row>
    <row r="201" spans="2:4" x14ac:dyDescent="0.3">
      <c r="B201" s="22">
        <f t="shared" si="2"/>
        <v>17.099999999999977</v>
      </c>
      <c r="C201" s="40">
        <v>-1.4186966255829239</v>
      </c>
      <c r="D201" s="22">
        <v>-0.54391118825313556</v>
      </c>
    </row>
    <row r="202" spans="2:4" x14ac:dyDescent="0.3">
      <c r="B202" s="22">
        <f t="shared" ref="B202:B265" si="3">B201+$E$4</f>
        <v>17.199999999999978</v>
      </c>
      <c r="C202" s="40">
        <v>-1.4186966255829239</v>
      </c>
      <c r="D202" s="22">
        <v>-0.54391103430348797</v>
      </c>
    </row>
    <row r="203" spans="2:4" x14ac:dyDescent="0.3">
      <c r="B203" s="22">
        <f t="shared" si="3"/>
        <v>17.299999999999979</v>
      </c>
      <c r="C203" s="40">
        <v>-1.4186966255829239</v>
      </c>
      <c r="D203" s="22">
        <v>-0.54391141672868226</v>
      </c>
    </row>
    <row r="204" spans="2:4" x14ac:dyDescent="0.3">
      <c r="B204" s="22">
        <f t="shared" si="3"/>
        <v>17.399999999999981</v>
      </c>
      <c r="C204" s="40">
        <v>-1.4186966255829239</v>
      </c>
      <c r="D204" s="22">
        <v>-0.54391133169927008</v>
      </c>
    </row>
    <row r="205" spans="2:4" x14ac:dyDescent="0.3">
      <c r="B205" s="22">
        <f t="shared" si="3"/>
        <v>17.499999999999982</v>
      </c>
      <c r="C205" s="40">
        <v>-1.4186966255829239</v>
      </c>
      <c r="D205" s="22">
        <v>-0.54391104043387506</v>
      </c>
    </row>
    <row r="206" spans="2:4" x14ac:dyDescent="0.3">
      <c r="B206" s="22">
        <f t="shared" si="3"/>
        <v>17.599999999999984</v>
      </c>
      <c r="C206" s="40">
        <v>-1.4186966255829239</v>
      </c>
      <c r="D206" s="22">
        <v>-0.54391136162163811</v>
      </c>
    </row>
    <row r="207" spans="2:4" x14ac:dyDescent="0.3">
      <c r="B207" s="22">
        <f t="shared" si="3"/>
        <v>17.699999999999985</v>
      </c>
      <c r="C207" s="40">
        <v>-1.4186966255829239</v>
      </c>
      <c r="D207" s="22">
        <v>-0.54391146231300247</v>
      </c>
    </row>
    <row r="208" spans="2:4" x14ac:dyDescent="0.3">
      <c r="B208" s="22">
        <f t="shared" si="3"/>
        <v>17.799999999999986</v>
      </c>
      <c r="C208" s="40">
        <v>-1.4186966255829239</v>
      </c>
      <c r="D208" s="22">
        <v>-0.54391144198263208</v>
      </c>
    </row>
    <row r="209" spans="2:4" x14ac:dyDescent="0.3">
      <c r="B209" s="22">
        <f t="shared" si="3"/>
        <v>17.899999999999988</v>
      </c>
      <c r="C209" s="40">
        <v>-1.4186966255829239</v>
      </c>
      <c r="D209" s="22">
        <v>-0.54391129689546858</v>
      </c>
    </row>
    <row r="210" spans="2:4" x14ac:dyDescent="0.3">
      <c r="B210" s="22">
        <f t="shared" si="3"/>
        <v>17.999999999999989</v>
      </c>
      <c r="C210" s="40">
        <v>-1.4186966255829239</v>
      </c>
      <c r="D210" s="22">
        <v>-0.54391139930336918</v>
      </c>
    </row>
    <row r="211" spans="2:4" x14ac:dyDescent="0.3">
      <c r="B211" s="22">
        <f t="shared" si="3"/>
        <v>18.099999999999991</v>
      </c>
      <c r="C211" s="40">
        <v>-1.4186966255829239</v>
      </c>
      <c r="D211" s="22">
        <v>-0.54391137721806682</v>
      </c>
    </row>
    <row r="212" spans="2:4" x14ac:dyDescent="0.3">
      <c r="B212" s="22">
        <f t="shared" si="3"/>
        <v>18.199999999999992</v>
      </c>
      <c r="C212" s="40">
        <v>-1.4186966255829239</v>
      </c>
      <c r="D212" s="22">
        <v>-0.54391124915826861</v>
      </c>
    </row>
    <row r="213" spans="2:4" x14ac:dyDescent="0.3">
      <c r="B213" s="22">
        <f t="shared" si="3"/>
        <v>18.299999999999994</v>
      </c>
      <c r="C213" s="40">
        <v>-1.4186966255829239</v>
      </c>
      <c r="D213" s="22">
        <v>-0.5439113357082952</v>
      </c>
    </row>
    <row r="214" spans="2:4" x14ac:dyDescent="0.3">
      <c r="B214" s="22">
        <f t="shared" si="3"/>
        <v>18.399999999999995</v>
      </c>
      <c r="C214" s="40">
        <v>-1.4186966255829239</v>
      </c>
      <c r="D214" s="22">
        <v>-0.54391143044567536</v>
      </c>
    </row>
    <row r="215" spans="2:4" x14ac:dyDescent="0.3">
      <c r="B215" s="22">
        <f t="shared" si="3"/>
        <v>18.499999999999996</v>
      </c>
      <c r="C215" s="40">
        <v>-1.4186966255829239</v>
      </c>
      <c r="D215" s="22">
        <v>-0.54391110665164955</v>
      </c>
    </row>
    <row r="216" spans="2:4" x14ac:dyDescent="0.3">
      <c r="B216" s="22">
        <f t="shared" si="3"/>
        <v>18.599999999999998</v>
      </c>
      <c r="C216" s="40">
        <v>-1.4186966255829239</v>
      </c>
      <c r="D216" s="22">
        <v>-0.54391123867920121</v>
      </c>
    </row>
    <row r="217" spans="2:4" x14ac:dyDescent="0.3">
      <c r="B217" s="22">
        <f t="shared" si="3"/>
        <v>18.7</v>
      </c>
      <c r="C217" s="40">
        <v>-1.4186966255829239</v>
      </c>
      <c r="D217" s="22">
        <v>-0.54391126385409194</v>
      </c>
    </row>
    <row r="218" spans="2:4" x14ac:dyDescent="0.3">
      <c r="B218" s="22">
        <f t="shared" si="3"/>
        <v>18.8</v>
      </c>
      <c r="C218" s="40">
        <v>-1.4186966255829239</v>
      </c>
      <c r="D218" s="22">
        <v>-0.54391129191518284</v>
      </c>
    </row>
    <row r="219" spans="2:4" x14ac:dyDescent="0.3">
      <c r="B219" s="22">
        <f t="shared" si="3"/>
        <v>18.900000000000002</v>
      </c>
      <c r="C219" s="40">
        <v>-1.4186966255829239</v>
      </c>
      <c r="D219" s="22">
        <v>-0.54391132292210109</v>
      </c>
    </row>
    <row r="220" spans="2:4" x14ac:dyDescent="0.3">
      <c r="B220" s="22">
        <f t="shared" si="3"/>
        <v>19.000000000000004</v>
      </c>
      <c r="C220" s="40">
        <v>-1.4186966255829239</v>
      </c>
      <c r="D220" s="22">
        <v>-0.54391135700981197</v>
      </c>
    </row>
    <row r="221" spans="2:4" x14ac:dyDescent="0.3">
      <c r="B221" s="22">
        <f t="shared" si="3"/>
        <v>19.100000000000005</v>
      </c>
      <c r="C221" s="40">
        <v>-1.4186966255829239</v>
      </c>
      <c r="D221" s="22">
        <v>-0.54391139431056867</v>
      </c>
    </row>
    <row r="222" spans="2:4" x14ac:dyDescent="0.3">
      <c r="B222" s="22">
        <f t="shared" si="3"/>
        <v>19.200000000000006</v>
      </c>
      <c r="C222" s="40">
        <v>-1.4186966255829239</v>
      </c>
      <c r="D222" s="22">
        <v>-0.54391143497907968</v>
      </c>
    </row>
    <row r="223" spans="2:4" x14ac:dyDescent="0.3">
      <c r="B223" s="22">
        <f t="shared" si="3"/>
        <v>19.300000000000008</v>
      </c>
      <c r="C223" s="40">
        <v>-1.4186966255829239</v>
      </c>
      <c r="D223" s="22">
        <v>-0.54391147922290783</v>
      </c>
    </row>
    <row r="224" spans="2:4" x14ac:dyDescent="0.3">
      <c r="B224" s="22">
        <f t="shared" si="3"/>
        <v>19.400000000000009</v>
      </c>
      <c r="C224" s="40">
        <v>-1.4186966255829239</v>
      </c>
      <c r="D224" s="22">
        <v>-0.54391107695034024</v>
      </c>
    </row>
    <row r="225" spans="2:4" x14ac:dyDescent="0.3">
      <c r="B225" s="22">
        <f t="shared" si="3"/>
        <v>19.500000000000011</v>
      </c>
      <c r="C225" s="40">
        <v>-1.4186966255829239</v>
      </c>
      <c r="D225" s="22">
        <v>-0.54391116128020622</v>
      </c>
    </row>
    <row r="226" spans="2:4" x14ac:dyDescent="0.3">
      <c r="B226" s="22">
        <f t="shared" si="3"/>
        <v>19.600000000000012</v>
      </c>
      <c r="C226" s="40">
        <v>-1.4186966255829239</v>
      </c>
      <c r="D226" s="22">
        <v>-0.54391117558701618</v>
      </c>
    </row>
    <row r="227" spans="2:4" x14ac:dyDescent="0.3">
      <c r="B227" s="22">
        <f t="shared" si="3"/>
        <v>19.700000000000014</v>
      </c>
      <c r="C227" s="40">
        <v>-1.4186966255829239</v>
      </c>
      <c r="D227" s="22">
        <v>-0.54391117888171914</v>
      </c>
    </row>
    <row r="228" spans="2:4" x14ac:dyDescent="0.3">
      <c r="B228" s="22">
        <f t="shared" si="3"/>
        <v>19.800000000000015</v>
      </c>
      <c r="C228" s="40">
        <v>-1.4186966255829239</v>
      </c>
      <c r="D228" s="22">
        <v>-0.54391118232739466</v>
      </c>
    </row>
    <row r="229" spans="2:4" x14ac:dyDescent="0.3">
      <c r="B229" s="22">
        <f t="shared" si="3"/>
        <v>19.900000000000016</v>
      </c>
      <c r="C229" s="40">
        <v>-1.4186966255829239</v>
      </c>
      <c r="D229" s="22">
        <v>-0.54391118590348531</v>
      </c>
    </row>
    <row r="230" spans="2:4" x14ac:dyDescent="0.3">
      <c r="B230" s="22">
        <f t="shared" si="3"/>
        <v>20.000000000000018</v>
      </c>
      <c r="C230" s="40">
        <v>-1.4186966255829239</v>
      </c>
      <c r="D230" s="22">
        <v>-0.54391118964002882</v>
      </c>
    </row>
    <row r="231" spans="2:4" x14ac:dyDescent="0.3">
      <c r="B231" s="22">
        <f t="shared" si="3"/>
        <v>20.100000000000019</v>
      </c>
      <c r="C231" s="40">
        <v>-1.4186966255829239</v>
      </c>
      <c r="D231" s="22">
        <v>-0.5439111935303963</v>
      </c>
    </row>
    <row r="232" spans="2:4" x14ac:dyDescent="0.3">
      <c r="B232" s="22">
        <f t="shared" si="3"/>
        <v>20.200000000000021</v>
      </c>
      <c r="C232" s="40">
        <v>-1.4186966255829239</v>
      </c>
      <c r="D232" s="22">
        <v>-0.5439111975603006</v>
      </c>
    </row>
    <row r="233" spans="2:4" x14ac:dyDescent="0.3">
      <c r="B233" s="22">
        <f t="shared" si="3"/>
        <v>20.300000000000022</v>
      </c>
      <c r="C233" s="40">
        <v>-1.4186966255829239</v>
      </c>
      <c r="D233" s="22">
        <v>-0.54391120175608942</v>
      </c>
    </row>
    <row r="234" spans="2:4" x14ac:dyDescent="0.3">
      <c r="B234" s="22">
        <f t="shared" si="3"/>
        <v>20.400000000000023</v>
      </c>
      <c r="C234" s="40">
        <v>-1.4186966255829239</v>
      </c>
      <c r="D234" s="22">
        <v>-0.54391120609734134</v>
      </c>
    </row>
    <row r="235" spans="2:4" x14ac:dyDescent="0.3">
      <c r="B235" s="22">
        <f t="shared" si="3"/>
        <v>20.500000000000025</v>
      </c>
      <c r="C235" s="40">
        <v>-1.4186966255829239</v>
      </c>
      <c r="D235" s="22">
        <v>-0.54391121062742265</v>
      </c>
    </row>
    <row r="236" spans="2:4" x14ac:dyDescent="0.3">
      <c r="B236" s="22">
        <f t="shared" si="3"/>
        <v>20.600000000000026</v>
      </c>
      <c r="C236" s="40">
        <v>-1.4186966255829239</v>
      </c>
      <c r="D236" s="22">
        <v>-0.54391121529379127</v>
      </c>
    </row>
    <row r="237" spans="2:4" x14ac:dyDescent="0.3">
      <c r="B237" s="22">
        <f t="shared" si="3"/>
        <v>20.700000000000028</v>
      </c>
      <c r="C237" s="40">
        <v>-1.4186966255829239</v>
      </c>
      <c r="D237" s="22">
        <v>-0.54391122014995519</v>
      </c>
    </row>
    <row r="238" spans="2:4" x14ac:dyDescent="0.3">
      <c r="B238" s="22">
        <f t="shared" si="3"/>
        <v>20.800000000000029</v>
      </c>
      <c r="C238" s="40">
        <v>-1.4186966255829239</v>
      </c>
      <c r="D238" s="22">
        <v>-0.54391122514537871</v>
      </c>
    </row>
    <row r="239" spans="2:4" x14ac:dyDescent="0.3">
      <c r="B239" s="22">
        <f t="shared" si="3"/>
        <v>20.900000000000031</v>
      </c>
      <c r="C239" s="40">
        <v>-1.4186966255829239</v>
      </c>
      <c r="D239" s="22">
        <v>-0.5439112303103123</v>
      </c>
    </row>
    <row r="240" spans="2:4" x14ac:dyDescent="0.3">
      <c r="B240" s="22">
        <f t="shared" si="3"/>
        <v>21.000000000000032</v>
      </c>
      <c r="C240" s="40">
        <v>-1.4186966255829239</v>
      </c>
      <c r="D240" s="22">
        <v>-0.54391123564642474</v>
      </c>
    </row>
    <row r="241" spans="2:4" x14ac:dyDescent="0.3">
      <c r="B241" s="22">
        <f t="shared" si="3"/>
        <v>21.100000000000033</v>
      </c>
      <c r="C241" s="40">
        <v>-1.4186966255829239</v>
      </c>
      <c r="D241" s="22">
        <v>-0.54391124117848355</v>
      </c>
    </row>
    <row r="242" spans="2:4" x14ac:dyDescent="0.3">
      <c r="B242" s="22">
        <f t="shared" si="3"/>
        <v>21.200000000000035</v>
      </c>
      <c r="C242" s="40">
        <v>-1.4186966255829239</v>
      </c>
      <c r="D242" s="22">
        <v>-0.54391124687988224</v>
      </c>
    </row>
    <row r="243" spans="2:4" x14ac:dyDescent="0.3">
      <c r="B243" s="22">
        <f t="shared" si="3"/>
        <v>21.300000000000036</v>
      </c>
      <c r="C243" s="40">
        <v>-1.4186966255829239</v>
      </c>
      <c r="D243" s="22">
        <v>-0.54391125276295327</v>
      </c>
    </row>
    <row r="244" spans="2:4" x14ac:dyDescent="0.3">
      <c r="B244" s="22">
        <f t="shared" si="3"/>
        <v>21.400000000000038</v>
      </c>
      <c r="C244" s="40">
        <v>-1.4186966255829239</v>
      </c>
      <c r="D244" s="22">
        <v>-0.54391125880586599</v>
      </c>
    </row>
    <row r="245" spans="2:4" x14ac:dyDescent="0.3">
      <c r="B245" s="22">
        <f t="shared" si="3"/>
        <v>21.500000000000039</v>
      </c>
      <c r="C245" s="40">
        <v>-1.4186966255829239</v>
      </c>
      <c r="D245" s="22">
        <v>-0.5439112650410699</v>
      </c>
    </row>
    <row r="246" spans="2:4" x14ac:dyDescent="0.3">
      <c r="B246" s="22">
        <f t="shared" si="3"/>
        <v>21.600000000000041</v>
      </c>
      <c r="C246" s="40">
        <v>-1.4186966255829239</v>
      </c>
      <c r="D246" s="22">
        <v>-0.54391127147522011</v>
      </c>
    </row>
    <row r="247" spans="2:4" x14ac:dyDescent="0.3">
      <c r="B247" s="22">
        <f t="shared" si="3"/>
        <v>21.700000000000042</v>
      </c>
      <c r="C247" s="40">
        <v>-1.4186966255829239</v>
      </c>
      <c r="D247" s="22">
        <v>-0.5439112781056451</v>
      </c>
    </row>
    <row r="248" spans="2:4" x14ac:dyDescent="0.3">
      <c r="B248" s="22">
        <f t="shared" si="3"/>
        <v>21.800000000000043</v>
      </c>
      <c r="C248" s="40">
        <v>-1.4186966255829239</v>
      </c>
      <c r="D248" s="22">
        <v>-0.54391128491625973</v>
      </c>
    </row>
    <row r="249" spans="2:4" x14ac:dyDescent="0.3">
      <c r="B249" s="22">
        <f t="shared" si="3"/>
        <v>21.900000000000045</v>
      </c>
      <c r="C249" s="40">
        <v>-1.4186966255829239</v>
      </c>
      <c r="D249" s="22">
        <v>-0.54391129192565535</v>
      </c>
    </row>
    <row r="250" spans="2:4" x14ac:dyDescent="0.3">
      <c r="B250" s="22">
        <f t="shared" si="3"/>
        <v>22.000000000000046</v>
      </c>
      <c r="C250" s="40">
        <v>-1.4186966255829239</v>
      </c>
      <c r="D250" s="22">
        <v>-0.54391129913644098</v>
      </c>
    </row>
    <row r="251" spans="2:4" x14ac:dyDescent="0.3">
      <c r="B251" s="22">
        <f t="shared" si="3"/>
        <v>22.100000000000048</v>
      </c>
      <c r="C251" s="40">
        <v>-1.4186966255829239</v>
      </c>
      <c r="D251" s="22">
        <v>-0.54391130653436814</v>
      </c>
    </row>
    <row r="252" spans="2:4" x14ac:dyDescent="0.3">
      <c r="B252" s="22">
        <f t="shared" si="3"/>
        <v>22.200000000000049</v>
      </c>
      <c r="C252" s="40">
        <v>-1.4186966255829239</v>
      </c>
      <c r="D252" s="22">
        <v>-0.54391131412994087</v>
      </c>
    </row>
    <row r="253" spans="2:4" x14ac:dyDescent="0.3">
      <c r="B253" s="22">
        <f t="shared" si="3"/>
        <v>22.30000000000005</v>
      </c>
      <c r="C253" s="40">
        <v>-1.4186966255829239</v>
      </c>
      <c r="D253" s="22">
        <v>-0.54391132195207192</v>
      </c>
    </row>
    <row r="254" spans="2:4" x14ac:dyDescent="0.3">
      <c r="B254" s="22">
        <f t="shared" si="3"/>
        <v>22.400000000000052</v>
      </c>
      <c r="C254" s="40">
        <v>-1.4186966255829239</v>
      </c>
      <c r="D254" s="22">
        <v>-0.54391132998847225</v>
      </c>
    </row>
    <row r="255" spans="2:4" x14ac:dyDescent="0.3">
      <c r="B255" s="22">
        <f t="shared" si="3"/>
        <v>22.500000000000053</v>
      </c>
      <c r="C255" s="40">
        <v>-1.4186966255829239</v>
      </c>
      <c r="D255" s="22">
        <v>-0.5439113382304952</v>
      </c>
    </row>
    <row r="256" spans="2:4" x14ac:dyDescent="0.3">
      <c r="B256" s="22">
        <f t="shared" si="3"/>
        <v>22.600000000000055</v>
      </c>
      <c r="C256" s="40">
        <v>-1.4186966255829239</v>
      </c>
      <c r="D256" s="22">
        <v>-0.5439113466845229</v>
      </c>
    </row>
    <row r="257" spans="2:4" x14ac:dyDescent="0.3">
      <c r="B257" s="22">
        <f t="shared" si="3"/>
        <v>22.700000000000056</v>
      </c>
      <c r="C257" s="40">
        <v>-1.4186966255829239</v>
      </c>
      <c r="D257" s="22">
        <v>-0.54391135537553237</v>
      </c>
    </row>
    <row r="258" spans="2:4" x14ac:dyDescent="0.3">
      <c r="B258" s="22">
        <f t="shared" si="3"/>
        <v>22.800000000000058</v>
      </c>
      <c r="C258" s="40">
        <v>-1.4186966255829239</v>
      </c>
      <c r="D258" s="22">
        <v>-0.54391136426070719</v>
      </c>
    </row>
    <row r="259" spans="2:4" x14ac:dyDescent="0.3">
      <c r="B259" s="22">
        <f t="shared" si="3"/>
        <v>22.900000000000059</v>
      </c>
      <c r="C259" s="40">
        <v>-1.4186966255829239</v>
      </c>
      <c r="D259" s="22">
        <v>-0.5439113734024833</v>
      </c>
    </row>
    <row r="260" spans="2:4" x14ac:dyDescent="0.3">
      <c r="B260" s="22">
        <f t="shared" si="3"/>
        <v>23.00000000000006</v>
      </c>
      <c r="C260" s="40">
        <v>-1.4186966255829239</v>
      </c>
      <c r="D260" s="22">
        <v>-0.54391138276565076</v>
      </c>
    </row>
    <row r="261" spans="2:4" x14ac:dyDescent="0.3">
      <c r="B261" s="22">
        <f t="shared" si="3"/>
        <v>23.100000000000062</v>
      </c>
      <c r="C261" s="40">
        <v>-3.6314322084488442</v>
      </c>
      <c r="D261" s="22">
        <v>1.6444322474397495</v>
      </c>
    </row>
    <row r="262" spans="2:4" x14ac:dyDescent="0.3">
      <c r="B262" s="22">
        <f t="shared" si="3"/>
        <v>23.200000000000063</v>
      </c>
      <c r="C262" s="40">
        <v>-3.6314322084488424</v>
      </c>
      <c r="D262" s="22">
        <v>1.6444322591634095</v>
      </c>
    </row>
    <row r="263" spans="2:4" x14ac:dyDescent="0.3">
      <c r="B263" s="22">
        <f t="shared" si="3"/>
        <v>23.300000000000065</v>
      </c>
      <c r="C263" s="40">
        <v>-3.6314322084488451</v>
      </c>
      <c r="D263" s="22">
        <v>1.6444322798837829</v>
      </c>
    </row>
    <row r="264" spans="2:4" x14ac:dyDescent="0.3">
      <c r="B264" s="22">
        <f t="shared" si="3"/>
        <v>23.400000000000066</v>
      </c>
      <c r="C264" s="40">
        <v>-3.6314322084488406</v>
      </c>
      <c r="D264" s="22">
        <v>1.6444323090831654</v>
      </c>
    </row>
    <row r="265" spans="2:4" x14ac:dyDescent="0.3">
      <c r="B265" s="22">
        <f t="shared" si="3"/>
        <v>23.500000000000068</v>
      </c>
      <c r="C265" s="40">
        <v>-3.6314322084488424</v>
      </c>
      <c r="D265" s="22">
        <v>1.6444323475645948</v>
      </c>
    </row>
    <row r="266" spans="2:4" x14ac:dyDescent="0.3">
      <c r="B266" s="22">
        <f t="shared" ref="B266:B329" si="4">B265+$E$4</f>
        <v>23.600000000000069</v>
      </c>
      <c r="C266" s="40">
        <v>-3.6314322084488442</v>
      </c>
      <c r="D266" s="22">
        <v>1.6444323954832836</v>
      </c>
    </row>
    <row r="267" spans="2:4" x14ac:dyDescent="0.3">
      <c r="B267" s="22">
        <f t="shared" si="4"/>
        <v>23.70000000000007</v>
      </c>
      <c r="C267" s="40">
        <v>-3.6314322084488433</v>
      </c>
      <c r="D267" s="22">
        <v>1.6444321970781317</v>
      </c>
    </row>
    <row r="268" spans="2:4" x14ac:dyDescent="0.3">
      <c r="B268" s="22">
        <f t="shared" si="4"/>
        <v>23.800000000000072</v>
      </c>
      <c r="C268" s="40">
        <v>-3.6314322084488433</v>
      </c>
      <c r="D268" s="22">
        <v>1.6444323093572812</v>
      </c>
    </row>
    <row r="269" spans="2:4" x14ac:dyDescent="0.3">
      <c r="B269" s="22">
        <f t="shared" si="4"/>
        <v>23.900000000000073</v>
      </c>
      <c r="C269" s="40">
        <v>-3.6314322084488442</v>
      </c>
      <c r="D269" s="22">
        <v>1.6444321787560838</v>
      </c>
    </row>
    <row r="270" spans="2:4" x14ac:dyDescent="0.3">
      <c r="B270" s="22">
        <f t="shared" si="4"/>
        <v>24.000000000000075</v>
      </c>
      <c r="C270" s="40">
        <v>-3.6314322084488433</v>
      </c>
      <c r="D270" s="22">
        <v>1.6444323174549014</v>
      </c>
    </row>
    <row r="271" spans="2:4" x14ac:dyDescent="0.3">
      <c r="B271" s="22">
        <f t="shared" si="4"/>
        <v>24.100000000000076</v>
      </c>
      <c r="C271" s="40">
        <v>-3.6314322084488442</v>
      </c>
      <c r="D271" s="22">
        <v>1.6444324176383878</v>
      </c>
    </row>
    <row r="272" spans="2:4" x14ac:dyDescent="0.3">
      <c r="B272" s="22">
        <f t="shared" si="4"/>
        <v>24.200000000000077</v>
      </c>
      <c r="C272" s="40">
        <v>-3.6314322084488415</v>
      </c>
      <c r="D272" s="22">
        <v>1.6444322675328216</v>
      </c>
    </row>
    <row r="273" spans="2:4" x14ac:dyDescent="0.3">
      <c r="B273" s="22">
        <f t="shared" si="4"/>
        <v>24.300000000000079</v>
      </c>
      <c r="C273" s="40">
        <v>-3.6314322084488433</v>
      </c>
      <c r="D273" s="22">
        <v>1.6444322087757599</v>
      </c>
    </row>
    <row r="274" spans="2:4" x14ac:dyDescent="0.3">
      <c r="B274" s="22">
        <f t="shared" si="4"/>
        <v>24.40000000000008</v>
      </c>
      <c r="C274" s="40">
        <v>-3.6314322084488397</v>
      </c>
      <c r="D274" s="22">
        <v>1.6444324050194383</v>
      </c>
    </row>
    <row r="275" spans="2:4" x14ac:dyDescent="0.3">
      <c r="B275" s="22">
        <f t="shared" si="4"/>
        <v>24.500000000000082</v>
      </c>
      <c r="C275" s="40">
        <v>-3.6314322084463413</v>
      </c>
      <c r="D275" s="22">
        <v>1.6444322728640475</v>
      </c>
    </row>
    <row r="276" spans="2:4" x14ac:dyDescent="0.3">
      <c r="B276" s="22">
        <f t="shared" si="4"/>
        <v>24.600000000000083</v>
      </c>
      <c r="C276" s="40">
        <v>-3.6314322084488406</v>
      </c>
      <c r="D276" s="22">
        <v>1.6444323101035951</v>
      </c>
    </row>
    <row r="277" spans="2:4" x14ac:dyDescent="0.3">
      <c r="B277" s="22">
        <f t="shared" si="4"/>
        <v>24.700000000000085</v>
      </c>
      <c r="C277" s="40">
        <v>-3.6314322084488415</v>
      </c>
      <c r="D277" s="22">
        <v>1.6444322772218645</v>
      </c>
    </row>
    <row r="278" spans="2:4" x14ac:dyDescent="0.3">
      <c r="B278" s="22">
        <f t="shared" si="4"/>
        <v>24.800000000000086</v>
      </c>
      <c r="C278" s="40">
        <v>-3.631432208443151</v>
      </c>
      <c r="D278" s="22">
        <v>1.644432103788338</v>
      </c>
    </row>
    <row r="279" spans="2:4" x14ac:dyDescent="0.3">
      <c r="B279" s="22">
        <f t="shared" si="4"/>
        <v>24.900000000000087</v>
      </c>
      <c r="C279" s="40">
        <v>-3.6314322084414323</v>
      </c>
      <c r="D279" s="22">
        <v>1.6444320479153149</v>
      </c>
    </row>
    <row r="280" spans="2:4" x14ac:dyDescent="0.3">
      <c r="B280" s="22">
        <f t="shared" si="4"/>
        <v>25.000000000000089</v>
      </c>
      <c r="C280" s="40">
        <v>-3.6314322084488433</v>
      </c>
      <c r="D280" s="22">
        <v>1.6444322201275101</v>
      </c>
    </row>
    <row r="281" spans="2:4" x14ac:dyDescent="0.3">
      <c r="B281" s="22">
        <f t="shared" si="4"/>
        <v>25.10000000000009</v>
      </c>
      <c r="C281" s="40">
        <v>-3.6314322084488415</v>
      </c>
      <c r="D281" s="22">
        <v>1.6444322118589667</v>
      </c>
    </row>
    <row r="282" spans="2:4" x14ac:dyDescent="0.3">
      <c r="B282" s="22">
        <f t="shared" si="4"/>
        <v>25.200000000000092</v>
      </c>
      <c r="C282" s="40">
        <v>-3.631432208448806</v>
      </c>
      <c r="D282" s="22">
        <v>1.6444322072190172</v>
      </c>
    </row>
    <row r="283" spans="2:4" x14ac:dyDescent="0.3">
      <c r="B283" s="22">
        <f t="shared" si="4"/>
        <v>25.300000000000093</v>
      </c>
      <c r="C283" s="40">
        <v>-3.6314322084488442</v>
      </c>
      <c r="D283" s="22">
        <v>1.6444322085549616</v>
      </c>
    </row>
    <row r="284" spans="2:4" x14ac:dyDescent="0.3">
      <c r="B284" s="22">
        <f t="shared" si="4"/>
        <v>25.400000000000095</v>
      </c>
      <c r="C284" s="40">
        <v>-3.6314322084219954</v>
      </c>
      <c r="D284" s="22">
        <v>1.6444316351318613</v>
      </c>
    </row>
    <row r="285" spans="2:4" x14ac:dyDescent="0.3">
      <c r="B285" s="22">
        <f t="shared" si="4"/>
        <v>25.500000000000096</v>
      </c>
      <c r="C285" s="40">
        <v>-3.6314322084406516</v>
      </c>
      <c r="D285" s="22">
        <v>1.6444320205516587</v>
      </c>
    </row>
    <row r="286" spans="2:4" x14ac:dyDescent="0.3">
      <c r="B286" s="22">
        <f t="shared" si="4"/>
        <v>25.600000000000097</v>
      </c>
      <c r="C286" s="40">
        <v>-3.6314322084487101</v>
      </c>
      <c r="D286" s="22">
        <v>1.6444322284437736</v>
      </c>
    </row>
    <row r="287" spans="2:4" x14ac:dyDescent="0.3">
      <c r="B287" s="22">
        <f t="shared" si="4"/>
        <v>25.700000000000099</v>
      </c>
      <c r="C287" s="40">
        <v>-3.6314322084488211</v>
      </c>
      <c r="D287" s="22">
        <v>1.6444322463266712</v>
      </c>
    </row>
    <row r="288" spans="2:4" x14ac:dyDescent="0.3">
      <c r="B288" s="22">
        <f t="shared" si="4"/>
        <v>25.8000000000001</v>
      </c>
      <c r="C288" s="40">
        <v>-3.6314322084488406</v>
      </c>
      <c r="D288" s="22">
        <v>1.6444322649157965</v>
      </c>
    </row>
    <row r="289" spans="2:4" x14ac:dyDescent="0.3">
      <c r="B289" s="22">
        <f t="shared" si="4"/>
        <v>25.900000000000102</v>
      </c>
      <c r="C289" s="40">
        <v>-3.6314322084488442</v>
      </c>
      <c r="D289" s="22">
        <v>1.6444322867714809</v>
      </c>
    </row>
    <row r="290" spans="2:4" x14ac:dyDescent="0.3">
      <c r="B290" s="22">
        <f t="shared" si="4"/>
        <v>26.000000000000103</v>
      </c>
      <c r="C290" s="40">
        <v>-3.6314322084488424</v>
      </c>
      <c r="D290" s="22">
        <v>1.6444323116897241</v>
      </c>
    </row>
    <row r="291" spans="2:4" x14ac:dyDescent="0.3">
      <c r="B291" s="22">
        <f t="shared" si="4"/>
        <v>26.100000000000104</v>
      </c>
      <c r="C291" s="40">
        <v>-3.6314322084488433</v>
      </c>
      <c r="D291" s="22">
        <v>1.6444323404954844</v>
      </c>
    </row>
    <row r="292" spans="2:4" x14ac:dyDescent="0.3">
      <c r="B292" s="22">
        <f t="shared" si="4"/>
        <v>26.200000000000106</v>
      </c>
      <c r="C292" s="40">
        <v>-3.6314322084488362</v>
      </c>
      <c r="D292" s="22">
        <v>1.6444323727265251</v>
      </c>
    </row>
    <row r="293" spans="2:4" x14ac:dyDescent="0.3">
      <c r="B293" s="22">
        <f t="shared" si="4"/>
        <v>26.300000000000107</v>
      </c>
      <c r="C293" s="40">
        <v>-3.6314322084487918</v>
      </c>
      <c r="D293" s="22">
        <v>1.6444324076293479</v>
      </c>
    </row>
    <row r="294" spans="2:4" x14ac:dyDescent="0.3">
      <c r="B294" s="22">
        <f t="shared" si="4"/>
        <v>26.400000000000109</v>
      </c>
      <c r="C294" s="40">
        <v>-3.6314322084486568</v>
      </c>
      <c r="D294" s="22">
        <v>1.6444321874086298</v>
      </c>
    </row>
    <row r="295" spans="2:4" x14ac:dyDescent="0.3">
      <c r="B295" s="22">
        <f t="shared" si="4"/>
        <v>26.50000000000011</v>
      </c>
      <c r="C295" s="40">
        <v>-3.6314322084486106</v>
      </c>
      <c r="D295" s="22">
        <v>1.6444322430403879</v>
      </c>
    </row>
    <row r="296" spans="2:4" x14ac:dyDescent="0.3">
      <c r="B296" s="22">
        <f t="shared" si="4"/>
        <v>26.600000000000112</v>
      </c>
      <c r="C296" s="40">
        <v>-3.6314322084488433</v>
      </c>
      <c r="D296" s="22">
        <v>1.644432230252916</v>
      </c>
    </row>
    <row r="297" spans="2:4" x14ac:dyDescent="0.3">
      <c r="B297" s="22">
        <f t="shared" si="4"/>
        <v>26.700000000000113</v>
      </c>
      <c r="C297" s="40">
        <v>-3.6314322084488424</v>
      </c>
      <c r="D297" s="22">
        <v>1.6444322148521895</v>
      </c>
    </row>
    <row r="298" spans="2:4" x14ac:dyDescent="0.3">
      <c r="B298" s="22">
        <f t="shared" si="4"/>
        <v>26.800000000000114</v>
      </c>
      <c r="C298" s="40">
        <v>-3.6314322084459612</v>
      </c>
      <c r="D298" s="22">
        <v>1.6444321313525743</v>
      </c>
    </row>
    <row r="299" spans="2:4" x14ac:dyDescent="0.3">
      <c r="B299" s="22">
        <f t="shared" si="4"/>
        <v>26.900000000000116</v>
      </c>
      <c r="C299" s="40">
        <v>-3.6314322084487323</v>
      </c>
      <c r="D299" s="22">
        <v>1.6444321906437671</v>
      </c>
    </row>
    <row r="300" spans="2:4" x14ac:dyDescent="0.3">
      <c r="B300" s="22">
        <f t="shared" si="4"/>
        <v>27.000000000000117</v>
      </c>
      <c r="C300" s="40">
        <v>-3.631432208448838</v>
      </c>
      <c r="D300" s="22">
        <v>1.6444321866313973</v>
      </c>
    </row>
    <row r="301" spans="2:4" x14ac:dyDescent="0.3">
      <c r="B301" s="22">
        <f t="shared" si="4"/>
        <v>27.100000000000119</v>
      </c>
      <c r="C301" s="40">
        <v>-3.6314322084488433</v>
      </c>
      <c r="D301" s="22">
        <v>1.6444321827752528</v>
      </c>
    </row>
    <row r="302" spans="2:4" x14ac:dyDescent="0.3">
      <c r="B302" s="22">
        <f t="shared" si="4"/>
        <v>27.20000000000012</v>
      </c>
      <c r="C302" s="40">
        <v>-3.6314322084488344</v>
      </c>
      <c r="D302" s="22">
        <v>1.6444321806416109</v>
      </c>
    </row>
    <row r="303" spans="2:4" x14ac:dyDescent="0.3">
      <c r="B303" s="22">
        <f t="shared" si="4"/>
        <v>27.300000000000122</v>
      </c>
      <c r="C303" s="40">
        <v>-3.6314322084488317</v>
      </c>
      <c r="D303" s="22">
        <v>1.6444321809247711</v>
      </c>
    </row>
    <row r="304" spans="2:4" x14ac:dyDescent="0.3">
      <c r="B304" s="22">
        <f t="shared" si="4"/>
        <v>27.400000000000123</v>
      </c>
      <c r="C304" s="40">
        <v>-3.6314322084488424</v>
      </c>
      <c r="D304" s="22">
        <v>1.6444321833993558</v>
      </c>
    </row>
    <row r="305" spans="2:4" x14ac:dyDescent="0.3">
      <c r="B305" s="22">
        <f t="shared" si="4"/>
        <v>27.500000000000124</v>
      </c>
      <c r="C305" s="40">
        <v>-3.6314322084488424</v>
      </c>
      <c r="D305" s="22">
        <v>1.6444321877015222</v>
      </c>
    </row>
    <row r="306" spans="2:4" x14ac:dyDescent="0.3">
      <c r="B306" s="22">
        <f t="shared" si="4"/>
        <v>27.600000000000126</v>
      </c>
      <c r="C306" s="40">
        <v>-3.6314322084488397</v>
      </c>
      <c r="D306" s="22">
        <v>1.6444321936666864</v>
      </c>
    </row>
    <row r="307" spans="2:4" x14ac:dyDescent="0.3">
      <c r="B307" s="22">
        <f t="shared" si="4"/>
        <v>27.700000000000127</v>
      </c>
      <c r="C307" s="40">
        <v>-3.6314322084488273</v>
      </c>
      <c r="D307" s="22">
        <v>1.6444322011164729</v>
      </c>
    </row>
    <row r="308" spans="2:4" x14ac:dyDescent="0.3">
      <c r="B308" s="22">
        <f t="shared" si="4"/>
        <v>27.800000000000129</v>
      </c>
      <c r="C308" s="40">
        <v>-3.6314322084488078</v>
      </c>
      <c r="D308" s="22">
        <v>1.6444322101080537</v>
      </c>
    </row>
    <row r="309" spans="2:4" x14ac:dyDescent="0.3">
      <c r="B309" s="22">
        <f t="shared" si="4"/>
        <v>27.90000000000013</v>
      </c>
      <c r="C309" s="40">
        <v>-3.6314322084488149</v>
      </c>
      <c r="D309" s="22">
        <v>1.6444322215766196</v>
      </c>
    </row>
    <row r="310" spans="2:4" x14ac:dyDescent="0.3">
      <c r="B310" s="22">
        <f t="shared" si="4"/>
        <v>28.000000000000131</v>
      </c>
      <c r="C310" s="40">
        <v>-3.6314322084488317</v>
      </c>
      <c r="D310" s="22">
        <v>1.6444322349707623</v>
      </c>
    </row>
    <row r="311" spans="2:4" x14ac:dyDescent="0.3">
      <c r="B311" s="22">
        <f t="shared" si="4"/>
        <v>28.100000000000133</v>
      </c>
      <c r="C311" s="40">
        <v>-3.631432208448774</v>
      </c>
      <c r="D311" s="22">
        <v>1.6444322479481117</v>
      </c>
    </row>
    <row r="312" spans="2:4" x14ac:dyDescent="0.3">
      <c r="B312" s="22">
        <f t="shared" si="4"/>
        <v>28.200000000000134</v>
      </c>
      <c r="C312" s="40">
        <v>-3.6314322084483157</v>
      </c>
      <c r="D312" s="22">
        <v>1.644432251437923</v>
      </c>
    </row>
    <row r="313" spans="2:4" x14ac:dyDescent="0.3">
      <c r="B313" s="22">
        <f t="shared" si="4"/>
        <v>28.300000000000136</v>
      </c>
      <c r="C313" s="40">
        <v>-3.6314322084475696</v>
      </c>
      <c r="D313" s="22">
        <v>1.6444322477368838</v>
      </c>
    </row>
    <row r="314" spans="2:4" x14ac:dyDescent="0.3">
      <c r="B314" s="22">
        <f t="shared" si="4"/>
        <v>28.400000000000137</v>
      </c>
      <c r="C314" s="40">
        <v>-3.6314322084472721</v>
      </c>
      <c r="D314" s="22">
        <v>1.644432257750694</v>
      </c>
    </row>
    <row r="315" spans="2:4" x14ac:dyDescent="0.3">
      <c r="B315" s="22">
        <f t="shared" si="4"/>
        <v>28.500000000000139</v>
      </c>
      <c r="C315" s="40">
        <v>-3.6314322084477038</v>
      </c>
      <c r="D315" s="22">
        <v>1.6444322903583306</v>
      </c>
    </row>
    <row r="316" spans="2:4" x14ac:dyDescent="0.3">
      <c r="B316" s="22">
        <f t="shared" si="4"/>
        <v>28.60000000000014</v>
      </c>
      <c r="C316" s="40">
        <v>-3.631432208448369</v>
      </c>
      <c r="D316" s="22">
        <v>1.6444323333617794</v>
      </c>
    </row>
    <row r="317" spans="2:4" x14ac:dyDescent="0.3">
      <c r="B317" s="22">
        <f t="shared" si="4"/>
        <v>28.700000000000141</v>
      </c>
      <c r="C317" s="40">
        <v>-3.6314322084488087</v>
      </c>
      <c r="D317" s="22">
        <v>1.6444323726966656</v>
      </c>
    </row>
    <row r="318" spans="2:4" x14ac:dyDescent="0.3">
      <c r="B318" s="22">
        <f t="shared" si="4"/>
        <v>28.800000000000143</v>
      </c>
      <c r="C318" s="40">
        <v>-3.6314322084488397</v>
      </c>
      <c r="D318" s="22">
        <v>1.6444324010203764</v>
      </c>
    </row>
    <row r="319" spans="2:4" x14ac:dyDescent="0.3">
      <c r="B319" s="22">
        <f t="shared" si="4"/>
        <v>28.900000000000144</v>
      </c>
      <c r="C319" s="40">
        <v>-3.6314322084488433</v>
      </c>
      <c r="D319" s="22">
        <v>1.6444321596969922</v>
      </c>
    </row>
    <row r="320" spans="2:4" x14ac:dyDescent="0.3">
      <c r="B320" s="22">
        <f t="shared" si="4"/>
        <v>29.000000000000146</v>
      </c>
      <c r="C320" s="40">
        <v>-3.6314322084488433</v>
      </c>
      <c r="D320" s="22">
        <v>1.6444321728490623</v>
      </c>
    </row>
    <row r="321" spans="2:4" x14ac:dyDescent="0.3">
      <c r="B321" s="22">
        <f t="shared" si="4"/>
        <v>29.100000000000147</v>
      </c>
      <c r="C321" s="40">
        <v>-3.6314322084472854</v>
      </c>
      <c r="D321" s="22">
        <v>1.6444321399939097</v>
      </c>
    </row>
    <row r="322" spans="2:4" x14ac:dyDescent="0.3">
      <c r="B322" s="22">
        <f t="shared" si="4"/>
        <v>29.200000000000149</v>
      </c>
      <c r="C322" s="40">
        <v>-3.6314322084488433</v>
      </c>
      <c r="D322" s="22">
        <v>1.6444321835631182</v>
      </c>
    </row>
    <row r="323" spans="2:4" x14ac:dyDescent="0.3">
      <c r="B323" s="22">
        <f t="shared" si="4"/>
        <v>29.30000000000015</v>
      </c>
      <c r="C323" s="40">
        <v>-3.6314322084488415</v>
      </c>
      <c r="D323" s="22">
        <v>1.6444321906480315</v>
      </c>
    </row>
    <row r="324" spans="2:4" x14ac:dyDescent="0.3">
      <c r="B324" s="22">
        <f t="shared" si="4"/>
        <v>29.400000000000151</v>
      </c>
      <c r="C324" s="40">
        <v>-3.6314322084488388</v>
      </c>
      <c r="D324" s="22">
        <v>1.6444321988655102</v>
      </c>
    </row>
    <row r="325" spans="2:4" x14ac:dyDescent="0.3">
      <c r="B325" s="22">
        <f t="shared" si="4"/>
        <v>29.500000000000153</v>
      </c>
      <c r="C325" s="40">
        <v>-3.6314322084488415</v>
      </c>
      <c r="D325" s="22">
        <v>1.6444322083931084</v>
      </c>
    </row>
    <row r="326" spans="2:4" x14ac:dyDescent="0.3">
      <c r="B326" s="22">
        <f t="shared" si="4"/>
        <v>29.600000000000154</v>
      </c>
      <c r="C326" s="40">
        <v>-3.6314322084488433</v>
      </c>
      <c r="D326" s="22">
        <v>1.6444322186708662</v>
      </c>
    </row>
    <row r="327" spans="2:4" x14ac:dyDescent="0.3">
      <c r="B327" s="22">
        <f t="shared" si="4"/>
        <v>29.700000000000156</v>
      </c>
      <c r="C327" s="40">
        <v>-3.6314322084488415</v>
      </c>
      <c r="D327" s="22">
        <v>1.6444322302044934</v>
      </c>
    </row>
    <row r="328" spans="2:4" x14ac:dyDescent="0.3">
      <c r="B328" s="22">
        <f t="shared" si="4"/>
        <v>29.800000000000157</v>
      </c>
      <c r="C328" s="40">
        <v>-3.6314322084488433</v>
      </c>
      <c r="D328" s="22">
        <v>1.6444322426596638</v>
      </c>
    </row>
    <row r="329" spans="2:4" x14ac:dyDescent="0.3">
      <c r="B329" s="22">
        <f t="shared" si="4"/>
        <v>29.900000000000158</v>
      </c>
      <c r="C329" s="40">
        <v>-3.6314322084488415</v>
      </c>
      <c r="D329" s="22">
        <v>1.6444322563633191</v>
      </c>
    </row>
    <row r="330" spans="2:4" x14ac:dyDescent="0.3">
      <c r="B330" s="22">
        <f t="shared" ref="B330:B393" si="5">B329+$E$4</f>
        <v>30.00000000000016</v>
      </c>
      <c r="C330" s="40">
        <v>-3.6314322084488424</v>
      </c>
      <c r="D330" s="22">
        <v>1.6444322710811561</v>
      </c>
    </row>
    <row r="331" spans="2:4" x14ac:dyDescent="0.3">
      <c r="B331" s="22">
        <f t="shared" si="5"/>
        <v>30.100000000000161</v>
      </c>
      <c r="C331" s="40">
        <v>-3.6314322084488406</v>
      </c>
      <c r="D331" s="22">
        <v>1.6444322866325467</v>
      </c>
    </row>
    <row r="332" spans="2:4" x14ac:dyDescent="0.3">
      <c r="B332" s="22">
        <f t="shared" si="5"/>
        <v>30.200000000000163</v>
      </c>
      <c r="C332" s="40">
        <v>-3.6314322084488424</v>
      </c>
      <c r="D332" s="22">
        <v>1.6444323034885548</v>
      </c>
    </row>
    <row r="333" spans="2:4" x14ac:dyDescent="0.3">
      <c r="B333" s="22">
        <f t="shared" si="5"/>
        <v>30.300000000000164</v>
      </c>
      <c r="C333" s="40">
        <v>-3.6314322084488415</v>
      </c>
      <c r="D333" s="22">
        <v>1.6444323213446626</v>
      </c>
    </row>
    <row r="334" spans="2:4" x14ac:dyDescent="0.3">
      <c r="B334" s="22">
        <f t="shared" si="5"/>
        <v>30.400000000000166</v>
      </c>
      <c r="C334" s="40">
        <v>-3.6314322084488424</v>
      </c>
      <c r="D334" s="22">
        <v>1.6444323403986656</v>
      </c>
    </row>
    <row r="335" spans="2:4" x14ac:dyDescent="0.3">
      <c r="B335" s="22">
        <f t="shared" si="5"/>
        <v>30.500000000000167</v>
      </c>
      <c r="C335" s="40">
        <v>-3.6314322084488433</v>
      </c>
      <c r="D335" s="22">
        <v>1.6444323605373454</v>
      </c>
    </row>
    <row r="336" spans="2:4" x14ac:dyDescent="0.3">
      <c r="B336" s="22">
        <f t="shared" si="5"/>
        <v>30.600000000000168</v>
      </c>
      <c r="C336" s="40">
        <v>-3.6314322084488397</v>
      </c>
      <c r="D336" s="22">
        <v>1.6444323816123325</v>
      </c>
    </row>
    <row r="337" spans="2:4" x14ac:dyDescent="0.3">
      <c r="B337" s="22">
        <f t="shared" si="5"/>
        <v>30.70000000000017</v>
      </c>
      <c r="C337" s="40">
        <v>-3.6314322084488433</v>
      </c>
      <c r="D337" s="22">
        <v>1.6444324042211429</v>
      </c>
    </row>
    <row r="338" spans="2:4" x14ac:dyDescent="0.3">
      <c r="B338" s="22">
        <f t="shared" si="5"/>
        <v>30.800000000000171</v>
      </c>
      <c r="C338" s="40">
        <v>-3.6314322084488433</v>
      </c>
      <c r="D338" s="22">
        <v>1.6444324279269267</v>
      </c>
    </row>
    <row r="339" spans="2:4" x14ac:dyDescent="0.3">
      <c r="B339" s="22">
        <f t="shared" si="5"/>
        <v>30.900000000000173</v>
      </c>
      <c r="C339" s="40">
        <v>-3.6314322084488424</v>
      </c>
      <c r="D339" s="22">
        <v>1.6444321962664545</v>
      </c>
    </row>
    <row r="340" spans="2:4" x14ac:dyDescent="0.3">
      <c r="B340" s="22">
        <f t="shared" si="5"/>
        <v>31.000000000000174</v>
      </c>
      <c r="C340" s="40">
        <v>-3.6314322084488451</v>
      </c>
      <c r="D340" s="22">
        <v>1.6444322391066812</v>
      </c>
    </row>
    <row r="341" spans="2:4" x14ac:dyDescent="0.3">
      <c r="B341" s="22">
        <f t="shared" si="5"/>
        <v>31.100000000000176</v>
      </c>
      <c r="C341" s="40">
        <v>-3.6314322084488451</v>
      </c>
      <c r="D341" s="22">
        <v>1.644432284021111</v>
      </c>
    </row>
    <row r="342" spans="2:4" x14ac:dyDescent="0.3">
      <c r="B342" s="22">
        <f t="shared" si="5"/>
        <v>31.200000000000177</v>
      </c>
      <c r="C342" s="40">
        <v>-3.6314322084488442</v>
      </c>
      <c r="D342" s="22">
        <v>1.6444323113828976</v>
      </c>
    </row>
    <row r="343" spans="2:4" x14ac:dyDescent="0.3">
      <c r="B343" s="22">
        <f t="shared" si="5"/>
        <v>31.300000000000178</v>
      </c>
      <c r="C343" s="40">
        <v>-3.6314322084488424</v>
      </c>
      <c r="D343" s="22">
        <v>1.6444323277608706</v>
      </c>
    </row>
    <row r="344" spans="2:4" x14ac:dyDescent="0.3">
      <c r="B344" s="22">
        <f t="shared" si="5"/>
        <v>31.40000000000018</v>
      </c>
      <c r="C344" s="40">
        <v>-3.6314322084488442</v>
      </c>
      <c r="D344" s="22">
        <v>1.6444323450052734</v>
      </c>
    </row>
    <row r="345" spans="2:4" x14ac:dyDescent="0.3">
      <c r="B345" s="22">
        <f t="shared" si="5"/>
        <v>31.500000000000181</v>
      </c>
      <c r="C345" s="40">
        <v>-3.6314322084488442</v>
      </c>
      <c r="D345" s="22">
        <v>1.644432362923183</v>
      </c>
    </row>
    <row r="346" spans="2:4" x14ac:dyDescent="0.3">
      <c r="B346" s="22">
        <f t="shared" si="5"/>
        <v>31.600000000000183</v>
      </c>
      <c r="C346" s="40">
        <v>-3.6314322084488406</v>
      </c>
      <c r="D346" s="22">
        <v>1.6444323816677586</v>
      </c>
    </row>
    <row r="347" spans="2:4" x14ac:dyDescent="0.3">
      <c r="B347" s="22">
        <f t="shared" si="5"/>
        <v>31.700000000000184</v>
      </c>
      <c r="C347" s="40">
        <v>-3.6314322084488415</v>
      </c>
      <c r="D347" s="22">
        <v>1.6444324012064324</v>
      </c>
    </row>
    <row r="348" spans="2:4" x14ac:dyDescent="0.3">
      <c r="B348" s="22">
        <f t="shared" si="5"/>
        <v>31.800000000000185</v>
      </c>
      <c r="C348" s="40">
        <v>-3.6314322084488433</v>
      </c>
      <c r="D348" s="22">
        <v>1.6444324213634292</v>
      </c>
    </row>
    <row r="349" spans="2:4" x14ac:dyDescent="0.3">
      <c r="B349" s="22">
        <f t="shared" si="5"/>
        <v>31.900000000000187</v>
      </c>
      <c r="C349" s="40">
        <v>-3.6314322084488424</v>
      </c>
      <c r="D349" s="22">
        <v>1.6444321794589654</v>
      </c>
    </row>
    <row r="350" spans="2:4" x14ac:dyDescent="0.3">
      <c r="B350" s="22">
        <f t="shared" si="5"/>
        <v>32.000000000000185</v>
      </c>
      <c r="C350" s="40">
        <v>-3.6314322084488433</v>
      </c>
      <c r="D350" s="22">
        <v>1.6444322147470996</v>
      </c>
    </row>
    <row r="351" spans="2:4" x14ac:dyDescent="0.3">
      <c r="B351" s="22">
        <f t="shared" si="5"/>
        <v>32.100000000000186</v>
      </c>
      <c r="C351" s="40">
        <v>-3.6314322084488415</v>
      </c>
      <c r="D351" s="22">
        <v>1.644432251052387</v>
      </c>
    </row>
    <row r="352" spans="2:4" x14ac:dyDescent="0.3">
      <c r="B352" s="22">
        <f t="shared" si="5"/>
        <v>32.200000000000188</v>
      </c>
      <c r="C352" s="40">
        <v>-3.6314322084488415</v>
      </c>
      <c r="D352" s="22">
        <v>1.6444322887516307</v>
      </c>
    </row>
    <row r="353" spans="2:4" x14ac:dyDescent="0.3">
      <c r="B353" s="22">
        <f t="shared" si="5"/>
        <v>32.300000000000189</v>
      </c>
      <c r="C353" s="40">
        <v>-3.6314322084488424</v>
      </c>
      <c r="D353" s="22">
        <v>1.6444323277916213</v>
      </c>
    </row>
    <row r="354" spans="2:4" x14ac:dyDescent="0.3">
      <c r="B354" s="22">
        <f t="shared" si="5"/>
        <v>32.40000000000019</v>
      </c>
      <c r="C354" s="40">
        <v>-3.6314322084368591</v>
      </c>
      <c r="D354" s="22">
        <v>1.6444318236972235</v>
      </c>
    </row>
    <row r="355" spans="2:4" x14ac:dyDescent="0.3">
      <c r="B355" s="22">
        <f t="shared" si="5"/>
        <v>32.500000000000192</v>
      </c>
      <c r="C355" s="40">
        <v>-3.6314322084453119</v>
      </c>
      <c r="D355" s="22">
        <v>1.6444320474632528</v>
      </c>
    </row>
    <row r="356" spans="2:4" x14ac:dyDescent="0.3">
      <c r="B356" s="22">
        <f t="shared" si="5"/>
        <v>32.600000000000193</v>
      </c>
      <c r="C356" s="40">
        <v>-3.6314322084488415</v>
      </c>
      <c r="D356" s="22">
        <v>1.6444321949406393</v>
      </c>
    </row>
    <row r="357" spans="2:4" x14ac:dyDescent="0.3">
      <c r="B357" s="22">
        <f t="shared" si="5"/>
        <v>32.700000000000195</v>
      </c>
      <c r="C357" s="40">
        <v>-3.6314322084488415</v>
      </c>
      <c r="D357" s="22">
        <v>1.6444322663579021</v>
      </c>
    </row>
    <row r="358" spans="2:4" x14ac:dyDescent="0.3">
      <c r="B358" s="22">
        <f t="shared" si="5"/>
        <v>32.800000000000196</v>
      </c>
      <c r="C358" s="40">
        <v>-3.6314322084361086</v>
      </c>
      <c r="D358" s="22">
        <v>1.644431985167399</v>
      </c>
    </row>
    <row r="359" spans="2:4" x14ac:dyDescent="0.3">
      <c r="B359" s="22">
        <f t="shared" si="5"/>
        <v>32.900000000000198</v>
      </c>
      <c r="C359" s="40">
        <v>-3.6314322084488442</v>
      </c>
      <c r="D359" s="22">
        <v>1.644432415482326</v>
      </c>
    </row>
    <row r="360" spans="2:4" x14ac:dyDescent="0.3">
      <c r="B360" s="22">
        <f t="shared" si="5"/>
        <v>33.000000000000199</v>
      </c>
      <c r="C360" s="40">
        <v>-3.6314322084488451</v>
      </c>
      <c r="D360" s="22">
        <v>1.6444322624339909</v>
      </c>
    </row>
    <row r="361" spans="2:4" x14ac:dyDescent="0.3">
      <c r="B361" s="22">
        <f t="shared" si="5"/>
        <v>33.1000000000002</v>
      </c>
      <c r="C361" s="40">
        <v>-3.6314322084360304</v>
      </c>
      <c r="D361" s="22">
        <v>1.6444318378611207</v>
      </c>
    </row>
    <row r="362" spans="2:4" x14ac:dyDescent="0.3">
      <c r="B362" s="22">
        <f t="shared" si="5"/>
        <v>33.200000000000202</v>
      </c>
      <c r="C362" s="40">
        <v>-3.631432208448043</v>
      </c>
      <c r="D362" s="22">
        <v>1.6444322974971342</v>
      </c>
    </row>
    <row r="363" spans="2:4" x14ac:dyDescent="0.3">
      <c r="B363" s="22">
        <f t="shared" si="5"/>
        <v>33.300000000000203</v>
      </c>
      <c r="C363" s="40">
        <v>-3.6314322084486852</v>
      </c>
      <c r="D363" s="22">
        <v>1.6444323638666329</v>
      </c>
    </row>
    <row r="364" spans="2:4" x14ac:dyDescent="0.3">
      <c r="B364" s="22">
        <f t="shared" si="5"/>
        <v>33.400000000000205</v>
      </c>
      <c r="C364" s="40">
        <v>-3.631432208448838</v>
      </c>
      <c r="D364" s="22">
        <v>1.6444323186723322</v>
      </c>
    </row>
    <row r="365" spans="2:4" x14ac:dyDescent="0.3">
      <c r="B365" s="22">
        <f t="shared" si="5"/>
        <v>33.500000000000206</v>
      </c>
      <c r="C365" s="40">
        <v>-3.6314322084488415</v>
      </c>
      <c r="D365" s="22" t="s">
        <v>115</v>
      </c>
    </row>
    <row r="366" spans="2:4" x14ac:dyDescent="0.3">
      <c r="B366" s="22">
        <f t="shared" si="5"/>
        <v>33.600000000000207</v>
      </c>
      <c r="C366" s="40">
        <v>-3.6314322084488397</v>
      </c>
      <c r="D366" s="22">
        <v>-2.1191700855454014</v>
      </c>
    </row>
    <row r="367" spans="2:4" x14ac:dyDescent="0.3">
      <c r="B367" s="22">
        <f t="shared" si="5"/>
        <v>33.700000000000209</v>
      </c>
      <c r="C367" s="40">
        <v>-3.6314322084488397</v>
      </c>
      <c r="D367" s="22">
        <v>-2.1191700855454001</v>
      </c>
    </row>
    <row r="368" spans="2:4" x14ac:dyDescent="0.3">
      <c r="B368" s="22">
        <f t="shared" si="5"/>
        <v>33.80000000000021</v>
      </c>
      <c r="C368" s="40">
        <v>-3.6314322084487989</v>
      </c>
      <c r="D368" s="22">
        <v>1.6444335111075392</v>
      </c>
    </row>
    <row r="369" spans="2:4" x14ac:dyDescent="0.3">
      <c r="B369" s="22">
        <f t="shared" si="5"/>
        <v>33.900000000000212</v>
      </c>
      <c r="C369" s="40">
        <v>-3.6314322084485449</v>
      </c>
      <c r="D369" s="22">
        <v>1.6444333843974717</v>
      </c>
    </row>
    <row r="370" spans="2:4" x14ac:dyDescent="0.3">
      <c r="B370" s="22">
        <f t="shared" si="5"/>
        <v>34.000000000000213</v>
      </c>
      <c r="C370" s="40">
        <v>-3.6314322084463004</v>
      </c>
      <c r="D370" s="22">
        <v>1.6444334252044326</v>
      </c>
    </row>
    <row r="371" spans="2:4" x14ac:dyDescent="0.3">
      <c r="B371" s="22">
        <f t="shared" si="5"/>
        <v>34.100000000000215</v>
      </c>
      <c r="C371" s="40">
        <v>-3.6314322084325719</v>
      </c>
      <c r="D371" s="22">
        <v>1.6444338803376926</v>
      </c>
    </row>
    <row r="372" spans="2:4" x14ac:dyDescent="0.3">
      <c r="B372" s="22">
        <f t="shared" si="5"/>
        <v>34.200000000000216</v>
      </c>
      <c r="C372" s="40">
        <v>-3.6314322084234441</v>
      </c>
      <c r="D372" s="22">
        <v>1.6444341337413706</v>
      </c>
    </row>
    <row r="373" spans="2:4" x14ac:dyDescent="0.3">
      <c r="B373" s="22">
        <f t="shared" si="5"/>
        <v>34.300000000000217</v>
      </c>
      <c r="C373" s="40">
        <v>-3.6314322084154167</v>
      </c>
      <c r="D373" s="22">
        <v>1.6444343442963458</v>
      </c>
    </row>
    <row r="374" spans="2:4" x14ac:dyDescent="0.3">
      <c r="B374" s="22">
        <f t="shared" si="5"/>
        <v>34.400000000000219</v>
      </c>
      <c r="C374" s="40">
        <v>-3.6314322084452835</v>
      </c>
      <c r="D374" s="22">
        <v>1.6444336378067579</v>
      </c>
    </row>
    <row r="375" spans="2:4" x14ac:dyDescent="0.3">
      <c r="B375" s="22">
        <f t="shared" si="5"/>
        <v>34.50000000000022</v>
      </c>
      <c r="C375" s="40">
        <v>-3.6314322084488433</v>
      </c>
      <c r="D375" s="22">
        <v>1.644433354397276</v>
      </c>
    </row>
    <row r="376" spans="2:4" x14ac:dyDescent="0.3">
      <c r="B376" s="22">
        <f t="shared" si="5"/>
        <v>34.600000000000222</v>
      </c>
      <c r="C376" s="40">
        <v>-3.6314322084488424</v>
      </c>
      <c r="D376" s="22">
        <v>1.6444334193226871</v>
      </c>
    </row>
    <row r="377" spans="2:4" x14ac:dyDescent="0.3">
      <c r="B377" s="22">
        <f t="shared" si="5"/>
        <v>34.700000000000223</v>
      </c>
      <c r="C377" s="40">
        <v>-3.6314322084488442</v>
      </c>
      <c r="D377" s="22">
        <v>1.6444334850997417</v>
      </c>
    </row>
    <row r="378" spans="2:4" x14ac:dyDescent="0.3">
      <c r="B378" s="22">
        <f t="shared" si="5"/>
        <v>34.800000000000225</v>
      </c>
      <c r="C378" s="40">
        <v>-3.6314322084441644</v>
      </c>
      <c r="D378" s="22">
        <v>1.644433663761135</v>
      </c>
    </row>
    <row r="379" spans="2:4" x14ac:dyDescent="0.3">
      <c r="B379" s="22">
        <f t="shared" si="5"/>
        <v>34.900000000000226</v>
      </c>
      <c r="C379" s="40">
        <v>-3.6314322084488406</v>
      </c>
      <c r="D379" s="22">
        <v>1.6444333334273475</v>
      </c>
    </row>
    <row r="380" spans="2:4" x14ac:dyDescent="0.3">
      <c r="B380" s="22">
        <f t="shared" si="5"/>
        <v>35.000000000000227</v>
      </c>
      <c r="C380" s="40">
        <v>-3.6314322084488415</v>
      </c>
      <c r="D380" s="22">
        <v>1.6444333763504342</v>
      </c>
    </row>
    <row r="381" spans="2:4" x14ac:dyDescent="0.3">
      <c r="B381" s="22">
        <f t="shared" si="5"/>
        <v>35.100000000000229</v>
      </c>
      <c r="C381" s="40">
        <v>-3.6314322084488424</v>
      </c>
      <c r="D381" s="22">
        <v>1.6444334203558042</v>
      </c>
    </row>
    <row r="382" spans="2:4" x14ac:dyDescent="0.3">
      <c r="B382" s="22">
        <f t="shared" si="5"/>
        <v>35.20000000000023</v>
      </c>
      <c r="C382" s="40">
        <v>-3.6314322084488424</v>
      </c>
      <c r="D382" s="22">
        <v>1.6444334649266026</v>
      </c>
    </row>
    <row r="383" spans="2:4" x14ac:dyDescent="0.3">
      <c r="B383" s="22">
        <f t="shared" si="5"/>
        <v>35.300000000000232</v>
      </c>
      <c r="C383" s="40">
        <v>-3.6314322084488442</v>
      </c>
      <c r="D383" s="22">
        <v>1.6444335103389329</v>
      </c>
    </row>
    <row r="384" spans="2:4" x14ac:dyDescent="0.3">
      <c r="B384" s="22">
        <f t="shared" si="5"/>
        <v>35.400000000000233</v>
      </c>
      <c r="C384" s="40">
        <v>-3.6314322084488424</v>
      </c>
      <c r="D384" s="22">
        <v>1.6444335567627359</v>
      </c>
    </row>
    <row r="385" spans="2:4" x14ac:dyDescent="0.3">
      <c r="B385" s="22">
        <f t="shared" si="5"/>
        <v>35.500000000000234</v>
      </c>
      <c r="C385" s="40">
        <v>-3.6314322084488433</v>
      </c>
      <c r="D385" s="22">
        <v>1.6444333228042882</v>
      </c>
    </row>
    <row r="386" spans="2:4" x14ac:dyDescent="0.3">
      <c r="B386" s="22">
        <f t="shared" si="5"/>
        <v>35.600000000000236</v>
      </c>
      <c r="C386" s="40">
        <v>-3.6314322084488415</v>
      </c>
      <c r="D386" s="22">
        <v>1.6444333526705885</v>
      </c>
    </row>
    <row r="387" spans="2:4" x14ac:dyDescent="0.3">
      <c r="B387" s="22">
        <f t="shared" si="5"/>
        <v>35.700000000000237</v>
      </c>
      <c r="C387" s="40">
        <v>-3.6314322084488424</v>
      </c>
      <c r="D387" s="22">
        <v>1.644433382705224</v>
      </c>
    </row>
    <row r="388" spans="2:4" x14ac:dyDescent="0.3">
      <c r="B388" s="22">
        <f t="shared" si="5"/>
        <v>35.800000000000239</v>
      </c>
      <c r="C388" s="40">
        <v>-3.6314322084488424</v>
      </c>
      <c r="D388" s="22">
        <v>1.6444334133983722</v>
      </c>
    </row>
    <row r="389" spans="2:4" x14ac:dyDescent="0.3">
      <c r="B389" s="22">
        <f t="shared" si="5"/>
        <v>35.90000000000024</v>
      </c>
      <c r="C389" s="40">
        <v>-3.6314322084488433</v>
      </c>
      <c r="D389" s="22">
        <v>1.6444334446031952</v>
      </c>
    </row>
    <row r="390" spans="2:4" x14ac:dyDescent="0.3">
      <c r="B390" s="22">
        <f t="shared" si="5"/>
        <v>36.000000000000242</v>
      </c>
      <c r="C390" s="40">
        <v>-3.6314322084488424</v>
      </c>
      <c r="D390" s="22">
        <v>1.6444334763620443</v>
      </c>
    </row>
    <row r="391" spans="2:4" x14ac:dyDescent="0.3">
      <c r="B391" s="22">
        <f t="shared" si="5"/>
        <v>36.100000000000243</v>
      </c>
      <c r="C391" s="40">
        <v>-3.6314322084488442</v>
      </c>
      <c r="D391" s="22">
        <v>1.644433508481993</v>
      </c>
    </row>
    <row r="392" spans="2:4" x14ac:dyDescent="0.3">
      <c r="B392" s="22">
        <f t="shared" si="5"/>
        <v>36.200000000000244</v>
      </c>
      <c r="C392" s="40">
        <v>-3.6314322084488415</v>
      </c>
      <c r="D392" s="22">
        <v>1.6444335414965641</v>
      </c>
    </row>
    <row r="393" spans="2:4" x14ac:dyDescent="0.3">
      <c r="B393" s="22">
        <f t="shared" si="5"/>
        <v>36.300000000000246</v>
      </c>
      <c r="C393" s="40">
        <v>-3.6314322084488406</v>
      </c>
      <c r="D393" s="22">
        <v>1.6444335747735797</v>
      </c>
    </row>
    <row r="394" spans="2:4" x14ac:dyDescent="0.3">
      <c r="B394" s="22">
        <f t="shared" ref="B394:B409" si="6">B393+$E$4</f>
        <v>36.400000000000247</v>
      </c>
      <c r="C394" s="40">
        <v>-3.6314322084488442</v>
      </c>
      <c r="D394" s="22">
        <v>1.6444333256207191</v>
      </c>
    </row>
    <row r="395" spans="2:4" x14ac:dyDescent="0.3">
      <c r="B395" s="22">
        <f t="shared" si="6"/>
        <v>36.500000000000249</v>
      </c>
      <c r="C395" s="40">
        <v>-3.6314322084488433</v>
      </c>
      <c r="D395" s="22">
        <v>1.6444333468934142</v>
      </c>
    </row>
    <row r="396" spans="2:4" x14ac:dyDescent="0.3">
      <c r="B396" s="22">
        <f t="shared" si="6"/>
        <v>36.60000000000025</v>
      </c>
      <c r="C396" s="40">
        <v>-3.6314322084488415</v>
      </c>
      <c r="D396" s="22">
        <v>1.6444333686713424</v>
      </c>
    </row>
    <row r="397" spans="2:4" x14ac:dyDescent="0.3">
      <c r="B397" s="22">
        <f t="shared" si="6"/>
        <v>36.700000000000252</v>
      </c>
      <c r="C397" s="40">
        <v>-3.6314322084488424</v>
      </c>
      <c r="D397" s="22">
        <v>1.6444333905877389</v>
      </c>
    </row>
    <row r="398" spans="2:4" x14ac:dyDescent="0.3">
      <c r="B398" s="22">
        <f t="shared" si="6"/>
        <v>36.800000000000253</v>
      </c>
      <c r="C398" s="40">
        <v>-3.6314322084488326</v>
      </c>
      <c r="D398" s="22">
        <v>1.6444334133057348</v>
      </c>
    </row>
    <row r="399" spans="2:4" x14ac:dyDescent="0.3">
      <c r="B399" s="22">
        <f t="shared" si="6"/>
        <v>36.900000000000254</v>
      </c>
      <c r="C399" s="40">
        <v>-3.6314322084487953</v>
      </c>
      <c r="D399" s="22">
        <v>1.6444334368891791</v>
      </c>
    </row>
    <row r="400" spans="2:4" x14ac:dyDescent="0.3">
      <c r="B400" s="22">
        <f t="shared" si="6"/>
        <v>37.000000000000256</v>
      </c>
      <c r="C400" s="40">
        <v>-3.6314322084487438</v>
      </c>
      <c r="D400" s="22">
        <v>1.6444334613402491</v>
      </c>
    </row>
    <row r="401" spans="2:4" x14ac:dyDescent="0.3">
      <c r="B401" s="22">
        <f t="shared" si="6"/>
        <v>37.100000000000257</v>
      </c>
      <c r="C401" s="40">
        <v>-3.6314322084488131</v>
      </c>
      <c r="D401" s="22">
        <v>1.6444334826180544</v>
      </c>
    </row>
    <row r="402" spans="2:4" x14ac:dyDescent="0.3">
      <c r="B402" s="22">
        <f t="shared" si="6"/>
        <v>37.200000000000259</v>
      </c>
      <c r="C402" s="40">
        <v>-3.631432208448838</v>
      </c>
      <c r="D402" s="22">
        <v>1.64443350555351</v>
      </c>
    </row>
    <row r="403" spans="2:4" x14ac:dyDescent="0.3">
      <c r="B403" s="22">
        <f t="shared" si="6"/>
        <v>37.30000000000026</v>
      </c>
      <c r="C403" s="40">
        <v>-3.6314322084488433</v>
      </c>
      <c r="D403" s="22">
        <v>1.6444335293782661</v>
      </c>
    </row>
    <row r="404" spans="2:4" x14ac:dyDescent="0.3">
      <c r="B404" s="22">
        <f t="shared" si="6"/>
        <v>37.400000000000261</v>
      </c>
      <c r="C404" s="40">
        <v>-3.6314322084488424</v>
      </c>
      <c r="D404" s="22">
        <v>1.6444335538138104</v>
      </c>
    </row>
    <row r="405" spans="2:4" x14ac:dyDescent="0.3">
      <c r="B405" s="22">
        <f t="shared" si="6"/>
        <v>37.500000000000263</v>
      </c>
      <c r="C405" s="40">
        <v>-3.6314322084266495</v>
      </c>
      <c r="D405" s="22">
        <v>1.6444340400289803</v>
      </c>
    </row>
    <row r="406" spans="2:4" x14ac:dyDescent="0.3">
      <c r="B406" s="22">
        <f t="shared" si="6"/>
        <v>37.600000000000264</v>
      </c>
      <c r="C406" s="40">
        <v>-3.6314322084488433</v>
      </c>
      <c r="D406" s="22">
        <v>1.6444333226963723</v>
      </c>
    </row>
    <row r="407" spans="2:4" x14ac:dyDescent="0.3">
      <c r="B407" s="22">
        <f t="shared" si="6"/>
        <v>37.700000000000266</v>
      </c>
      <c r="C407" s="40">
        <v>-3.6314322084488406</v>
      </c>
      <c r="D407" s="22">
        <v>1.6444333384696741</v>
      </c>
    </row>
    <row r="408" spans="2:4" x14ac:dyDescent="0.3">
      <c r="B408" s="22">
        <f t="shared" si="6"/>
        <v>37.800000000000267</v>
      </c>
      <c r="C408" s="40">
        <v>-3.6314322084488353</v>
      </c>
      <c r="D408" s="22">
        <v>1.6444333547249868</v>
      </c>
    </row>
    <row r="409" spans="2:4" x14ac:dyDescent="0.3">
      <c r="B409" s="22">
        <f t="shared" si="6"/>
        <v>37.900000000000269</v>
      </c>
      <c r="C409" s="40">
        <v>-3.631432208448798</v>
      </c>
      <c r="D409" s="22">
        <v>1.6444333720557991</v>
      </c>
    </row>
  </sheetData>
  <mergeCells count="1">
    <mergeCell ref="D1:E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F466-8F3B-4840-98E3-633C24FFAF71}">
  <sheetPr>
    <tabColor theme="4" tint="0.59999389629810485"/>
  </sheetPr>
  <dimension ref="A1:L414"/>
  <sheetViews>
    <sheetView zoomScale="130" zoomScaleNormal="130" workbookViewId="0">
      <pane ySplit="9" topLeftCell="A10" activePane="bottomLeft" state="frozen"/>
      <selection activeCell="K10" sqref="K10"/>
      <selection pane="bottomLeft" activeCell="K19" sqref="K19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5" max="5" width="10.44140625" customWidth="1"/>
    <col min="7" max="7" width="16" customWidth="1"/>
    <col min="11" max="11" width="18.44140625" customWidth="1"/>
    <col min="12" max="12" width="8.88671875" style="13"/>
  </cols>
  <sheetData>
    <row r="1" spans="1:12" s="17" customFormat="1" ht="28.95" customHeight="1" x14ac:dyDescent="0.3">
      <c r="A1" s="20" t="s">
        <v>88</v>
      </c>
      <c r="C1" s="18"/>
      <c r="D1" s="59" t="s">
        <v>84</v>
      </c>
      <c r="E1" s="59"/>
      <c r="F1" s="18"/>
      <c r="G1" s="21" t="s">
        <v>79</v>
      </c>
      <c r="H1" s="34" t="s">
        <v>68</v>
      </c>
      <c r="I1" s="34" t="s">
        <v>72</v>
      </c>
      <c r="J1" s="19"/>
      <c r="K1" s="19"/>
      <c r="L1" s="18"/>
    </row>
    <row r="2" spans="1:12" x14ac:dyDescent="0.3">
      <c r="A2" t="s">
        <v>29</v>
      </c>
      <c r="B2">
        <v>3</v>
      </c>
      <c r="C2" s="13"/>
      <c r="D2" t="s">
        <v>69</v>
      </c>
      <c r="E2" t="s">
        <v>83</v>
      </c>
      <c r="F2" s="13"/>
      <c r="G2" s="3"/>
      <c r="H2" s="48">
        <v>-2.1</v>
      </c>
      <c r="I2" s="49">
        <v>-2.9360099999999978</v>
      </c>
      <c r="J2" s="3" t="s">
        <v>116</v>
      </c>
      <c r="K2" s="3"/>
    </row>
    <row r="3" spans="1:12" x14ac:dyDescent="0.3">
      <c r="A3" t="s">
        <v>30</v>
      </c>
      <c r="B3">
        <f>B2^5-5*B2^3+4*B2</f>
        <v>120</v>
      </c>
      <c r="C3" s="13"/>
      <c r="D3" t="s">
        <v>70</v>
      </c>
      <c r="E3">
        <v>-2.1</v>
      </c>
      <c r="F3" s="13"/>
      <c r="G3" s="3"/>
      <c r="H3" s="48">
        <v>-0.54391329436868807</v>
      </c>
      <c r="I3" s="49">
        <v>-1.4186966255829239</v>
      </c>
      <c r="J3" s="3"/>
      <c r="K3" s="3"/>
    </row>
    <row r="4" spans="1:12" x14ac:dyDescent="0.3">
      <c r="C4" s="13"/>
      <c r="D4" t="s">
        <v>62</v>
      </c>
      <c r="E4">
        <v>0.1</v>
      </c>
      <c r="F4" s="13"/>
      <c r="G4" s="16"/>
      <c r="H4" s="48">
        <v>1.6444320474632528</v>
      </c>
      <c r="I4" s="49">
        <v>-3.6314322084453119</v>
      </c>
      <c r="J4" s="46"/>
    </row>
    <row r="5" spans="1:12" x14ac:dyDescent="0.3">
      <c r="C5" s="13"/>
      <c r="D5" t="s">
        <v>71</v>
      </c>
      <c r="E5">
        <f>0-E3</f>
        <v>2.1</v>
      </c>
      <c r="F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s="6" t="s">
        <v>110</v>
      </c>
      <c r="F7" s="12"/>
    </row>
    <row r="8" spans="1:12" x14ac:dyDescent="0.3">
      <c r="A8" s="6"/>
      <c r="F8" s="12"/>
    </row>
    <row r="9" spans="1:12" s="12" customFormat="1" x14ac:dyDescent="0.3">
      <c r="B9" s="41" t="s">
        <v>38</v>
      </c>
      <c r="C9" s="41" t="s">
        <v>72</v>
      </c>
      <c r="K9"/>
      <c r="L9" s="15"/>
    </row>
    <row r="10" spans="1:12" s="12" customFormat="1" x14ac:dyDescent="0.3">
      <c r="B10" s="53">
        <v>-0.54391329436868796</v>
      </c>
      <c r="C10" s="50">
        <v>-1.4186966255758606</v>
      </c>
      <c r="K10"/>
      <c r="L10" s="15"/>
    </row>
    <row r="11" spans="1:12" s="12" customFormat="1" x14ac:dyDescent="0.3">
      <c r="B11" s="53">
        <v>1.6444320474632528</v>
      </c>
      <c r="C11" s="50">
        <v>-3.6314322084355046</v>
      </c>
      <c r="K11"/>
      <c r="L11" s="15"/>
    </row>
    <row r="12" spans="1:12" s="12" customFormat="1" x14ac:dyDescent="0.3">
      <c r="B12" s="51">
        <v>-1.6444333541879204</v>
      </c>
      <c r="C12" s="52">
        <v>3.6314322084441608</v>
      </c>
      <c r="K12"/>
      <c r="L12" s="15"/>
    </row>
    <row r="13" spans="1:12" s="12" customFormat="1" x14ac:dyDescent="0.3">
      <c r="B13" s="51">
        <v>0.54391138276908968</v>
      </c>
      <c r="C13" s="52">
        <v>1.418696625577931</v>
      </c>
      <c r="K13"/>
      <c r="L13" s="15"/>
    </row>
    <row r="14" spans="1:12" s="12" customFormat="1" x14ac:dyDescent="0.3">
      <c r="B14" s="42">
        <f>E3</f>
        <v>-2.1</v>
      </c>
      <c r="C14" s="42">
        <v>-2.9360099999999978</v>
      </c>
      <c r="K14"/>
      <c r="L14" s="15"/>
    </row>
    <row r="15" spans="1:12" s="12" customFormat="1" x14ac:dyDescent="0.3">
      <c r="A15"/>
      <c r="B15" s="42">
        <f t="shared" ref="B15:B56" si="0">B14+$E$4</f>
        <v>-2</v>
      </c>
      <c r="C15" s="42">
        <v>0</v>
      </c>
      <c r="K15"/>
      <c r="L15" s="15"/>
    </row>
    <row r="16" spans="1:12" x14ac:dyDescent="0.3">
      <c r="B16" s="42">
        <f t="shared" si="0"/>
        <v>-1.9</v>
      </c>
      <c r="C16" s="42">
        <v>1.9340099999999953</v>
      </c>
      <c r="F16" s="12"/>
    </row>
    <row r="17" spans="2:11" x14ac:dyDescent="0.3">
      <c r="B17" s="42">
        <f t="shared" si="0"/>
        <v>-1.7999999999999998</v>
      </c>
      <c r="C17" s="42">
        <v>3.0643200000000022</v>
      </c>
      <c r="F17" s="12"/>
    </row>
    <row r="18" spans="2:11" x14ac:dyDescent="0.3">
      <c r="B18" s="42">
        <f t="shared" si="0"/>
        <v>-1.6999999999999997</v>
      </c>
      <c r="C18" s="42">
        <v>3.5664299999999987</v>
      </c>
      <c r="F18" s="12"/>
    </row>
    <row r="19" spans="2:11" x14ac:dyDescent="0.3">
      <c r="B19" s="42">
        <f t="shared" si="0"/>
        <v>-1.5999999999999996</v>
      </c>
      <c r="C19" s="42">
        <v>3.594240000000001</v>
      </c>
      <c r="F19" s="12"/>
    </row>
    <row r="20" spans="2:11" x14ac:dyDescent="0.3">
      <c r="B20" s="42">
        <f t="shared" si="0"/>
        <v>-1.4999999999999996</v>
      </c>
      <c r="C20" s="42">
        <v>3.2812499999999982</v>
      </c>
      <c r="F20" s="12"/>
    </row>
    <row r="21" spans="2:11" x14ac:dyDescent="0.3">
      <c r="B21" s="42">
        <f t="shared" si="0"/>
        <v>-1.3999999999999995</v>
      </c>
      <c r="C21" s="42">
        <v>2.7417599999999958</v>
      </c>
      <c r="F21" s="12"/>
    </row>
    <row r="22" spans="2:11" x14ac:dyDescent="0.3">
      <c r="B22" s="42">
        <f t="shared" si="0"/>
        <v>-1.2999999999999994</v>
      </c>
      <c r="C22" s="42">
        <v>2.0720699999999965</v>
      </c>
      <c r="F22" s="12"/>
    </row>
    <row r="23" spans="2:11" x14ac:dyDescent="0.3">
      <c r="B23" s="42">
        <f t="shared" si="0"/>
        <v>-1.1999999999999993</v>
      </c>
      <c r="C23" s="42">
        <v>1.3516799999999964</v>
      </c>
      <c r="F23" s="12"/>
    </row>
    <row r="24" spans="2:11" x14ac:dyDescent="0.3">
      <c r="B24" s="42">
        <f t="shared" si="0"/>
        <v>-1.0999999999999992</v>
      </c>
      <c r="C24" s="42">
        <v>0.64448999999999401</v>
      </c>
      <c r="F24" s="12"/>
    </row>
    <row r="25" spans="2:11" x14ac:dyDescent="0.3">
      <c r="B25" s="42">
        <f t="shared" si="0"/>
        <v>-0.99999999999999922</v>
      </c>
      <c r="C25" s="42">
        <v>-4.4408920985006262E-15</v>
      </c>
      <c r="F25" s="12"/>
    </row>
    <row r="26" spans="2:11" x14ac:dyDescent="0.3">
      <c r="B26" s="42">
        <f t="shared" si="0"/>
        <v>-0.89999999999999925</v>
      </c>
      <c r="C26" s="42">
        <v>-0.54549000000000358</v>
      </c>
      <c r="F26" s="12"/>
    </row>
    <row r="27" spans="2:11" x14ac:dyDescent="0.3">
      <c r="B27" s="42">
        <f t="shared" si="0"/>
        <v>-0.79999999999999927</v>
      </c>
      <c r="C27" s="42">
        <v>-0.96768000000000276</v>
      </c>
      <c r="F27" s="12"/>
    </row>
    <row r="28" spans="2:11" x14ac:dyDescent="0.3">
      <c r="B28" s="42">
        <f t="shared" si="0"/>
        <v>-0.69999999999999929</v>
      </c>
      <c r="C28" s="42">
        <v>-1.2530700000000012</v>
      </c>
      <c r="F28" s="13"/>
      <c r="G28" s="13"/>
      <c r="H28" s="13"/>
      <c r="I28" s="13"/>
      <c r="J28" s="13"/>
      <c r="K28" s="13"/>
    </row>
    <row r="29" spans="2:11" x14ac:dyDescent="0.3">
      <c r="B29" s="42">
        <f t="shared" si="0"/>
        <v>-0.59999999999999931</v>
      </c>
      <c r="C29" s="42">
        <v>-1.3977600000000006</v>
      </c>
      <c r="F29" s="13"/>
      <c r="G29" t="s">
        <v>94</v>
      </c>
    </row>
    <row r="30" spans="2:11" x14ac:dyDescent="0.3">
      <c r="B30" s="42">
        <f t="shared" si="0"/>
        <v>-0.49999999999999933</v>
      </c>
      <c r="C30" s="42">
        <v>-1.4062499999999996</v>
      </c>
      <c r="F30" s="13"/>
      <c r="G30" s="12"/>
      <c r="H30" s="12"/>
      <c r="I30" s="12"/>
      <c r="J30" s="12"/>
    </row>
    <row r="31" spans="2:11" x14ac:dyDescent="0.3">
      <c r="B31" s="42">
        <f t="shared" si="0"/>
        <v>-0.39999999999999936</v>
      </c>
      <c r="C31" s="42">
        <v>-1.2902399999999989</v>
      </c>
      <c r="F31" s="13"/>
    </row>
    <row r="32" spans="2:11" x14ac:dyDescent="0.3">
      <c r="B32" s="42">
        <f t="shared" si="0"/>
        <v>-0.29999999999999938</v>
      </c>
      <c r="C32" s="42">
        <v>-1.0674299999999983</v>
      </c>
      <c r="F32" s="13"/>
    </row>
    <row r="33" spans="2:11" x14ac:dyDescent="0.3">
      <c r="B33" s="42">
        <f t="shared" si="0"/>
        <v>-0.19999999999999937</v>
      </c>
      <c r="C33" s="42">
        <v>-0.76031999999999789</v>
      </c>
      <c r="F33" s="13"/>
    </row>
    <row r="34" spans="2:11" x14ac:dyDescent="0.3">
      <c r="B34" s="42">
        <f t="shared" si="0"/>
        <v>-9.9999999999999367E-2</v>
      </c>
      <c r="C34" s="42">
        <v>-0.39500999999999759</v>
      </c>
      <c r="F34" s="13"/>
    </row>
    <row r="35" spans="2:11" x14ac:dyDescent="0.3">
      <c r="B35" s="42">
        <f t="shared" si="0"/>
        <v>6.3837823915946501E-16</v>
      </c>
      <c r="C35" s="42">
        <v>2.55351295663786E-15</v>
      </c>
      <c r="F35" s="13"/>
    </row>
    <row r="36" spans="2:11" x14ac:dyDescent="0.3">
      <c r="B36" s="42">
        <f t="shared" si="0"/>
        <v>0.10000000000000064</v>
      </c>
      <c r="C36" s="42">
        <v>0.39501000000000247</v>
      </c>
      <c r="F36" s="13"/>
    </row>
    <row r="37" spans="2:11" x14ac:dyDescent="0.3">
      <c r="B37" s="42">
        <f t="shared" si="0"/>
        <v>0.20000000000000065</v>
      </c>
      <c r="C37" s="42">
        <v>0.76032000000000222</v>
      </c>
      <c r="F37" s="13"/>
    </row>
    <row r="38" spans="2:11" x14ac:dyDescent="0.3">
      <c r="B38" s="42">
        <f t="shared" si="0"/>
        <v>0.30000000000000066</v>
      </c>
      <c r="C38" s="42">
        <v>1.0674300000000017</v>
      </c>
      <c r="F38" s="13"/>
    </row>
    <row r="39" spans="2:11" x14ac:dyDescent="0.3">
      <c r="B39" s="42">
        <f t="shared" si="0"/>
        <v>0.40000000000000069</v>
      </c>
      <c r="C39" s="42">
        <v>1.2902400000000012</v>
      </c>
      <c r="F39" s="13"/>
    </row>
    <row r="40" spans="2:11" x14ac:dyDescent="0.3">
      <c r="B40" s="42">
        <f t="shared" si="0"/>
        <v>0.50000000000000067</v>
      </c>
      <c r="C40" s="42">
        <v>1.4062500000000004</v>
      </c>
      <c r="F40" s="13"/>
    </row>
    <row r="41" spans="2:11" x14ac:dyDescent="0.3">
      <c r="B41" s="42">
        <f t="shared" si="0"/>
        <v>0.60000000000000064</v>
      </c>
      <c r="C41" s="42">
        <v>1.3977599999999997</v>
      </c>
      <c r="F41" s="13"/>
    </row>
    <row r="42" spans="2:11" x14ac:dyDescent="0.3">
      <c r="B42" s="42">
        <f t="shared" si="0"/>
        <v>0.70000000000000062</v>
      </c>
      <c r="C42" s="42">
        <v>1.2530699999999988</v>
      </c>
      <c r="F42" s="13"/>
    </row>
    <row r="43" spans="2:11" x14ac:dyDescent="0.3">
      <c r="B43" s="42">
        <f t="shared" si="0"/>
        <v>0.8000000000000006</v>
      </c>
      <c r="C43" s="42">
        <v>0.96767999999999743</v>
      </c>
      <c r="F43" s="13"/>
    </row>
    <row r="44" spans="2:11" x14ac:dyDescent="0.3">
      <c r="B44" s="42">
        <f t="shared" si="0"/>
        <v>0.90000000000000058</v>
      </c>
      <c r="C44" s="42">
        <v>0.54548999999999692</v>
      </c>
      <c r="F44" s="13"/>
    </row>
    <row r="45" spans="2:11" x14ac:dyDescent="0.3">
      <c r="B45" s="42">
        <f t="shared" si="0"/>
        <v>1.0000000000000007</v>
      </c>
      <c r="C45" s="42">
        <v>0</v>
      </c>
      <c r="F45" s="13"/>
    </row>
    <row r="46" spans="2:11" x14ac:dyDescent="0.3">
      <c r="B46" s="42">
        <f t="shared" si="0"/>
        <v>1.1000000000000008</v>
      </c>
      <c r="C46" s="42">
        <v>-0.64449000000000556</v>
      </c>
      <c r="F46" s="13"/>
    </row>
    <row r="47" spans="2:11" x14ac:dyDescent="0.3">
      <c r="B47" s="42">
        <f t="shared" si="0"/>
        <v>1.2000000000000008</v>
      </c>
      <c r="C47" s="42">
        <v>-1.3516800000000062</v>
      </c>
      <c r="F47" s="13"/>
    </row>
    <row r="48" spans="2:11" x14ac:dyDescent="0.3">
      <c r="B48" s="42">
        <f t="shared" si="0"/>
        <v>1.3000000000000009</v>
      </c>
      <c r="C48" s="42">
        <v>-2.0720700000000063</v>
      </c>
      <c r="F48" s="13"/>
      <c r="G48" s="13"/>
      <c r="H48" s="13"/>
      <c r="I48" s="13"/>
      <c r="J48" s="13"/>
      <c r="K48" s="13"/>
    </row>
    <row r="49" spans="2:7" x14ac:dyDescent="0.3">
      <c r="B49" s="42">
        <f t="shared" si="0"/>
        <v>1.400000000000001</v>
      </c>
      <c r="C49" s="42">
        <v>-2.7417600000000073</v>
      </c>
      <c r="F49" s="13"/>
      <c r="G49" t="s">
        <v>96</v>
      </c>
    </row>
    <row r="50" spans="2:7" x14ac:dyDescent="0.3">
      <c r="B50" s="42">
        <f t="shared" si="0"/>
        <v>1.5000000000000011</v>
      </c>
      <c r="C50" s="42">
        <v>-3.2812500000000062</v>
      </c>
      <c r="F50" s="13"/>
    </row>
    <row r="51" spans="2:7" x14ac:dyDescent="0.3">
      <c r="B51" s="42">
        <f t="shared" si="0"/>
        <v>1.6000000000000012</v>
      </c>
      <c r="C51" s="42">
        <v>-3.5942400000000037</v>
      </c>
      <c r="F51" s="13"/>
    </row>
    <row r="52" spans="2:7" x14ac:dyDescent="0.3">
      <c r="B52" s="42">
        <f t="shared" si="0"/>
        <v>1.7000000000000013</v>
      </c>
      <c r="C52" s="42">
        <v>-3.566429999999996</v>
      </c>
      <c r="F52" s="13"/>
    </row>
    <row r="53" spans="2:7" x14ac:dyDescent="0.3">
      <c r="B53" s="42">
        <f t="shared" si="0"/>
        <v>1.8000000000000014</v>
      </c>
      <c r="C53" s="42">
        <v>-3.0643199999999924</v>
      </c>
      <c r="F53" s="13"/>
    </row>
    <row r="54" spans="2:7" x14ac:dyDescent="0.3">
      <c r="B54" s="42">
        <f t="shared" si="0"/>
        <v>1.9000000000000015</v>
      </c>
      <c r="C54" s="42">
        <v>-1.9340099999999785</v>
      </c>
      <c r="F54" s="13"/>
    </row>
    <row r="55" spans="2:7" x14ac:dyDescent="0.3">
      <c r="B55" s="42">
        <f t="shared" si="0"/>
        <v>2.0000000000000013</v>
      </c>
      <c r="C55" s="42">
        <v>3.3750779948604759E-14</v>
      </c>
      <c r="F55" s="13"/>
    </row>
    <row r="56" spans="2:7" x14ac:dyDescent="0.3">
      <c r="B56" s="42">
        <f t="shared" si="0"/>
        <v>2.1000000000000014</v>
      </c>
      <c r="C56" s="42">
        <v>2.93601000000006</v>
      </c>
      <c r="F56" s="13"/>
    </row>
    <row r="57" spans="2:7" x14ac:dyDescent="0.3">
      <c r="B57" s="23"/>
      <c r="C57" s="42"/>
      <c r="F57" s="13"/>
    </row>
    <row r="58" spans="2:7" x14ac:dyDescent="0.3">
      <c r="B58" s="23"/>
      <c r="C58" s="42"/>
      <c r="F58" s="13"/>
    </row>
    <row r="59" spans="2:7" x14ac:dyDescent="0.3">
      <c r="B59" s="23"/>
      <c r="C59" s="42"/>
      <c r="F59" s="13"/>
    </row>
    <row r="60" spans="2:7" x14ac:dyDescent="0.3">
      <c r="B60" s="23"/>
      <c r="C60" s="42"/>
      <c r="F60" s="13"/>
    </row>
    <row r="61" spans="2:7" x14ac:dyDescent="0.3">
      <c r="B61" s="23"/>
      <c r="C61" s="42"/>
      <c r="F61" s="13"/>
    </row>
    <row r="62" spans="2:7" x14ac:dyDescent="0.3">
      <c r="B62" s="23"/>
      <c r="C62" s="42"/>
      <c r="F62" s="13"/>
    </row>
    <row r="63" spans="2:7" x14ac:dyDescent="0.3">
      <c r="B63" s="23"/>
      <c r="C63" s="42"/>
      <c r="F63" s="13"/>
    </row>
    <row r="64" spans="2:7" x14ac:dyDescent="0.3">
      <c r="B64" s="23"/>
      <c r="C64" s="42"/>
      <c r="F64" s="13"/>
    </row>
    <row r="65" spans="2:11" x14ac:dyDescent="0.3">
      <c r="B65" s="23"/>
      <c r="C65" s="42"/>
      <c r="F65" s="13"/>
    </row>
    <row r="66" spans="2:11" x14ac:dyDescent="0.3">
      <c r="B66" s="23"/>
      <c r="C66" s="42"/>
      <c r="F66" s="13"/>
      <c r="G66" s="13"/>
      <c r="H66" s="13"/>
      <c r="I66" s="13"/>
      <c r="J66" s="13"/>
      <c r="K66" s="13"/>
    </row>
    <row r="67" spans="2:11" x14ac:dyDescent="0.3">
      <c r="B67" s="23"/>
      <c r="C67" s="42"/>
    </row>
    <row r="68" spans="2:11" x14ac:dyDescent="0.3">
      <c r="B68" s="23"/>
      <c r="C68" s="42"/>
    </row>
    <row r="69" spans="2:11" x14ac:dyDescent="0.3">
      <c r="B69" s="23"/>
      <c r="C69" s="42"/>
    </row>
    <row r="70" spans="2:11" x14ac:dyDescent="0.3">
      <c r="B70" s="23"/>
      <c r="C70" s="42"/>
    </row>
    <row r="71" spans="2:11" x14ac:dyDescent="0.3">
      <c r="B71" s="23"/>
      <c r="C71" s="42"/>
    </row>
    <row r="72" spans="2:11" x14ac:dyDescent="0.3">
      <c r="B72" s="23"/>
      <c r="C72" s="42"/>
    </row>
    <row r="73" spans="2:11" x14ac:dyDescent="0.3">
      <c r="B73" s="23"/>
      <c r="C73" s="42"/>
    </row>
    <row r="74" spans="2:11" x14ac:dyDescent="0.3">
      <c r="B74" s="23"/>
      <c r="C74" s="42"/>
    </row>
    <row r="75" spans="2:11" x14ac:dyDescent="0.3">
      <c r="B75" s="23"/>
      <c r="C75" s="42"/>
    </row>
    <row r="76" spans="2:11" x14ac:dyDescent="0.3">
      <c r="B76" s="23"/>
      <c r="C76" s="42"/>
    </row>
    <row r="77" spans="2:11" x14ac:dyDescent="0.3">
      <c r="B77" s="23"/>
      <c r="C77" s="42"/>
    </row>
    <row r="78" spans="2:11" x14ac:dyDescent="0.3">
      <c r="B78" s="23"/>
      <c r="C78" s="42"/>
    </row>
    <row r="79" spans="2:11" x14ac:dyDescent="0.3">
      <c r="B79" s="23"/>
      <c r="C79" s="42"/>
    </row>
    <row r="80" spans="2:11" x14ac:dyDescent="0.3">
      <c r="B80" s="23"/>
      <c r="C80" s="42"/>
    </row>
    <row r="81" spans="2:3" x14ac:dyDescent="0.3">
      <c r="B81" s="23"/>
      <c r="C81" s="42"/>
    </row>
    <row r="82" spans="2:3" x14ac:dyDescent="0.3">
      <c r="B82" s="23"/>
      <c r="C82" s="42"/>
    </row>
    <row r="83" spans="2:3" x14ac:dyDescent="0.3">
      <c r="B83" s="23"/>
      <c r="C83" s="42"/>
    </row>
    <row r="84" spans="2:3" x14ac:dyDescent="0.3">
      <c r="B84" s="23"/>
      <c r="C84" s="42"/>
    </row>
    <row r="85" spans="2:3" x14ac:dyDescent="0.3">
      <c r="B85" s="23"/>
      <c r="C85" s="42"/>
    </row>
    <row r="86" spans="2:3" x14ac:dyDescent="0.3">
      <c r="B86" s="23"/>
      <c r="C86" s="42"/>
    </row>
    <row r="87" spans="2:3" x14ac:dyDescent="0.3">
      <c r="B87" s="23"/>
      <c r="C87" s="42"/>
    </row>
    <row r="88" spans="2:3" x14ac:dyDescent="0.3">
      <c r="B88" s="23"/>
      <c r="C88" s="42"/>
    </row>
    <row r="89" spans="2:3" x14ac:dyDescent="0.3">
      <c r="B89" s="23"/>
      <c r="C89" s="42"/>
    </row>
    <row r="90" spans="2:3" x14ac:dyDescent="0.3">
      <c r="B90" s="23"/>
      <c r="C90" s="42"/>
    </row>
    <row r="91" spans="2:3" x14ac:dyDescent="0.3">
      <c r="B91" s="23"/>
      <c r="C91" s="42"/>
    </row>
    <row r="92" spans="2:3" x14ac:dyDescent="0.3">
      <c r="B92" s="23"/>
      <c r="C92" s="42"/>
    </row>
    <row r="93" spans="2:3" x14ac:dyDescent="0.3">
      <c r="B93" s="23"/>
      <c r="C93" s="42"/>
    </row>
    <row r="94" spans="2:3" x14ac:dyDescent="0.3">
      <c r="B94" s="23"/>
      <c r="C94" s="42"/>
    </row>
    <row r="95" spans="2:3" x14ac:dyDescent="0.3">
      <c r="B95" s="23"/>
      <c r="C95" s="42"/>
    </row>
    <row r="96" spans="2:3" x14ac:dyDescent="0.3">
      <c r="B96" s="23"/>
      <c r="C96" s="42"/>
    </row>
    <row r="97" spans="2:3" x14ac:dyDescent="0.3">
      <c r="B97" s="23"/>
      <c r="C97" s="42"/>
    </row>
    <row r="98" spans="2:3" x14ac:dyDescent="0.3">
      <c r="B98" s="23"/>
      <c r="C98" s="42"/>
    </row>
    <row r="99" spans="2:3" x14ac:dyDescent="0.3">
      <c r="B99" s="23"/>
      <c r="C99" s="42"/>
    </row>
    <row r="100" spans="2:3" x14ac:dyDescent="0.3">
      <c r="B100" s="23"/>
      <c r="C100" s="42"/>
    </row>
    <row r="101" spans="2:3" x14ac:dyDescent="0.3">
      <c r="B101" s="23"/>
      <c r="C101" s="42"/>
    </row>
    <row r="102" spans="2:3" x14ac:dyDescent="0.3">
      <c r="B102" s="23"/>
      <c r="C102" s="42"/>
    </row>
    <row r="103" spans="2:3" x14ac:dyDescent="0.3">
      <c r="B103" s="23"/>
      <c r="C103" s="42"/>
    </row>
    <row r="104" spans="2:3" x14ac:dyDescent="0.3">
      <c r="B104" s="23"/>
      <c r="C104" s="42"/>
    </row>
    <row r="105" spans="2:3" x14ac:dyDescent="0.3">
      <c r="B105" s="23"/>
      <c r="C105" s="42"/>
    </row>
    <row r="106" spans="2:3" x14ac:dyDescent="0.3">
      <c r="B106" s="23"/>
      <c r="C106" s="42"/>
    </row>
    <row r="107" spans="2:3" x14ac:dyDescent="0.3">
      <c r="B107" s="23"/>
      <c r="C107" s="42"/>
    </row>
    <row r="108" spans="2:3" x14ac:dyDescent="0.3">
      <c r="B108" s="23"/>
      <c r="C108" s="42"/>
    </row>
    <row r="109" spans="2:3" x14ac:dyDescent="0.3">
      <c r="B109" s="23"/>
      <c r="C109" s="42"/>
    </row>
    <row r="110" spans="2:3" x14ac:dyDescent="0.3">
      <c r="B110" s="23"/>
      <c r="C110" s="42"/>
    </row>
    <row r="111" spans="2:3" x14ac:dyDescent="0.3">
      <c r="B111" s="23"/>
      <c r="C111" s="42"/>
    </row>
    <row r="112" spans="2:3" x14ac:dyDescent="0.3">
      <c r="B112" s="23"/>
      <c r="C112" s="42"/>
    </row>
    <row r="113" spans="2:3" x14ac:dyDescent="0.3">
      <c r="B113" s="23"/>
      <c r="C113" s="42"/>
    </row>
    <row r="114" spans="2:3" x14ac:dyDescent="0.3">
      <c r="B114" s="23"/>
      <c r="C114" s="42"/>
    </row>
    <row r="115" spans="2:3" x14ac:dyDescent="0.3">
      <c r="B115" s="23"/>
      <c r="C115" s="42"/>
    </row>
    <row r="116" spans="2:3" x14ac:dyDescent="0.3">
      <c r="B116" s="23"/>
      <c r="C116" s="42"/>
    </row>
    <row r="117" spans="2:3" x14ac:dyDescent="0.3">
      <c r="B117" s="23"/>
      <c r="C117" s="42"/>
    </row>
    <row r="118" spans="2:3" x14ac:dyDescent="0.3">
      <c r="B118" s="23"/>
      <c r="C118" s="42"/>
    </row>
    <row r="119" spans="2:3" x14ac:dyDescent="0.3">
      <c r="B119" s="23"/>
      <c r="C119" s="42"/>
    </row>
    <row r="120" spans="2:3" x14ac:dyDescent="0.3">
      <c r="B120" s="23"/>
      <c r="C120" s="42"/>
    </row>
    <row r="121" spans="2:3" x14ac:dyDescent="0.3">
      <c r="B121" s="23"/>
      <c r="C121" s="42"/>
    </row>
    <row r="122" spans="2:3" x14ac:dyDescent="0.3">
      <c r="B122" s="23"/>
      <c r="C122" s="42"/>
    </row>
    <row r="123" spans="2:3" x14ac:dyDescent="0.3">
      <c r="B123" s="23"/>
      <c r="C123" s="42"/>
    </row>
    <row r="124" spans="2:3" x14ac:dyDescent="0.3">
      <c r="B124" s="23"/>
      <c r="C124" s="42"/>
    </row>
    <row r="125" spans="2:3" x14ac:dyDescent="0.3">
      <c r="B125" s="23"/>
      <c r="C125" s="42"/>
    </row>
    <row r="126" spans="2:3" x14ac:dyDescent="0.3">
      <c r="B126" s="23"/>
      <c r="C126" s="42"/>
    </row>
    <row r="127" spans="2:3" x14ac:dyDescent="0.3">
      <c r="B127" s="23"/>
      <c r="C127" s="42"/>
    </row>
    <row r="128" spans="2:3" x14ac:dyDescent="0.3">
      <c r="B128" s="23"/>
      <c r="C128" s="42"/>
    </row>
    <row r="129" spans="2:3" x14ac:dyDescent="0.3">
      <c r="B129" s="23"/>
      <c r="C129" s="42"/>
    </row>
    <row r="130" spans="2:3" x14ac:dyDescent="0.3">
      <c r="B130" s="23"/>
      <c r="C130" s="42"/>
    </row>
    <row r="131" spans="2:3" x14ac:dyDescent="0.3">
      <c r="B131" s="23"/>
      <c r="C131" s="42"/>
    </row>
    <row r="132" spans="2:3" x14ac:dyDescent="0.3">
      <c r="B132" s="23"/>
      <c r="C132" s="42"/>
    </row>
    <row r="133" spans="2:3" x14ac:dyDescent="0.3">
      <c r="B133" s="23"/>
      <c r="C133" s="42"/>
    </row>
    <row r="134" spans="2:3" x14ac:dyDescent="0.3">
      <c r="B134" s="23"/>
      <c r="C134" s="42"/>
    </row>
    <row r="135" spans="2:3" x14ac:dyDescent="0.3">
      <c r="B135" s="23"/>
      <c r="C135" s="42"/>
    </row>
    <row r="136" spans="2:3" x14ac:dyDescent="0.3">
      <c r="B136" s="23"/>
      <c r="C136" s="42"/>
    </row>
    <row r="137" spans="2:3" x14ac:dyDescent="0.3">
      <c r="B137" s="23"/>
      <c r="C137" s="42"/>
    </row>
    <row r="138" spans="2:3" x14ac:dyDescent="0.3">
      <c r="B138" s="23"/>
      <c r="C138" s="42"/>
    </row>
    <row r="139" spans="2:3" x14ac:dyDescent="0.3">
      <c r="B139" s="23"/>
      <c r="C139" s="42"/>
    </row>
    <row r="140" spans="2:3" x14ac:dyDescent="0.3">
      <c r="B140" s="23"/>
      <c r="C140" s="42"/>
    </row>
    <row r="141" spans="2:3" x14ac:dyDescent="0.3">
      <c r="B141" s="23"/>
      <c r="C141" s="42"/>
    </row>
    <row r="142" spans="2:3" x14ac:dyDescent="0.3">
      <c r="B142" s="23"/>
      <c r="C142" s="42"/>
    </row>
    <row r="143" spans="2:3" x14ac:dyDescent="0.3">
      <c r="B143" s="23"/>
      <c r="C143" s="42"/>
    </row>
    <row r="144" spans="2:3" x14ac:dyDescent="0.3">
      <c r="B144" s="23"/>
      <c r="C144" s="42"/>
    </row>
    <row r="145" spans="2:3" x14ac:dyDescent="0.3">
      <c r="B145" s="23"/>
      <c r="C145" s="42"/>
    </row>
    <row r="146" spans="2:3" x14ac:dyDescent="0.3">
      <c r="B146" s="23"/>
      <c r="C146" s="42"/>
    </row>
    <row r="147" spans="2:3" x14ac:dyDescent="0.3">
      <c r="B147" s="23"/>
      <c r="C147" s="42"/>
    </row>
    <row r="148" spans="2:3" x14ac:dyDescent="0.3">
      <c r="B148" s="23"/>
      <c r="C148" s="42"/>
    </row>
    <row r="149" spans="2:3" x14ac:dyDescent="0.3">
      <c r="B149" s="23"/>
      <c r="C149" s="42"/>
    </row>
    <row r="150" spans="2:3" x14ac:dyDescent="0.3">
      <c r="B150" s="23"/>
      <c r="C150" s="42"/>
    </row>
    <row r="151" spans="2:3" x14ac:dyDescent="0.3">
      <c r="B151" s="23"/>
      <c r="C151" s="42"/>
    </row>
    <row r="152" spans="2:3" x14ac:dyDescent="0.3">
      <c r="B152" s="23"/>
      <c r="C152" s="42"/>
    </row>
    <row r="153" spans="2:3" x14ac:dyDescent="0.3">
      <c r="B153" s="23"/>
      <c r="C153" s="42"/>
    </row>
    <row r="154" spans="2:3" x14ac:dyDescent="0.3">
      <c r="B154" s="23"/>
      <c r="C154" s="42"/>
    </row>
    <row r="155" spans="2:3" x14ac:dyDescent="0.3">
      <c r="B155" s="23"/>
      <c r="C155" s="42"/>
    </row>
    <row r="156" spans="2:3" x14ac:dyDescent="0.3">
      <c r="B156" s="23"/>
      <c r="C156" s="42"/>
    </row>
    <row r="157" spans="2:3" x14ac:dyDescent="0.3">
      <c r="B157" s="23"/>
      <c r="C157" s="42"/>
    </row>
    <row r="158" spans="2:3" x14ac:dyDescent="0.3">
      <c r="B158" s="23"/>
      <c r="C158" s="42"/>
    </row>
    <row r="159" spans="2:3" x14ac:dyDescent="0.3">
      <c r="B159" s="23"/>
      <c r="C159" s="42"/>
    </row>
    <row r="160" spans="2:3" x14ac:dyDescent="0.3">
      <c r="B160" s="23"/>
      <c r="C160" s="42"/>
    </row>
    <row r="161" spans="2:3" x14ac:dyDescent="0.3">
      <c r="B161" s="23"/>
      <c r="C161" s="42"/>
    </row>
    <row r="162" spans="2:3" x14ac:dyDescent="0.3">
      <c r="B162" s="23"/>
      <c r="C162" s="42"/>
    </row>
    <row r="163" spans="2:3" x14ac:dyDescent="0.3">
      <c r="B163" s="23"/>
      <c r="C163" s="42"/>
    </row>
    <row r="164" spans="2:3" x14ac:dyDescent="0.3">
      <c r="B164" s="23"/>
      <c r="C164" s="42"/>
    </row>
    <row r="165" spans="2:3" x14ac:dyDescent="0.3">
      <c r="B165" s="23"/>
      <c r="C165" s="42"/>
    </row>
    <row r="166" spans="2:3" x14ac:dyDescent="0.3">
      <c r="B166" s="23"/>
      <c r="C166" s="42"/>
    </row>
    <row r="167" spans="2:3" x14ac:dyDescent="0.3">
      <c r="B167" s="23"/>
      <c r="C167" s="42"/>
    </row>
    <row r="168" spans="2:3" x14ac:dyDescent="0.3">
      <c r="B168" s="23"/>
      <c r="C168" s="42"/>
    </row>
    <row r="169" spans="2:3" x14ac:dyDescent="0.3">
      <c r="B169" s="23"/>
      <c r="C169" s="42"/>
    </row>
    <row r="170" spans="2:3" x14ac:dyDescent="0.3">
      <c r="B170" s="23"/>
      <c r="C170" s="42"/>
    </row>
    <row r="171" spans="2:3" x14ac:dyDescent="0.3">
      <c r="B171" s="23"/>
      <c r="C171" s="43"/>
    </row>
    <row r="172" spans="2:3" x14ac:dyDescent="0.3">
      <c r="B172" s="23"/>
      <c r="C172" s="42"/>
    </row>
    <row r="173" spans="2:3" x14ac:dyDescent="0.3">
      <c r="B173" s="23"/>
      <c r="C173" s="43"/>
    </row>
    <row r="174" spans="2:3" x14ac:dyDescent="0.3">
      <c r="B174" s="23"/>
      <c r="C174" s="42"/>
    </row>
    <row r="175" spans="2:3" x14ac:dyDescent="0.3">
      <c r="B175" s="23"/>
      <c r="C175" s="42"/>
    </row>
    <row r="176" spans="2:3" x14ac:dyDescent="0.3">
      <c r="B176" s="23"/>
      <c r="C176" s="42"/>
    </row>
    <row r="177" spans="2:3" x14ac:dyDescent="0.3">
      <c r="B177" s="23"/>
      <c r="C177" s="42"/>
    </row>
    <row r="178" spans="2:3" x14ac:dyDescent="0.3">
      <c r="B178" s="23"/>
      <c r="C178" s="42"/>
    </row>
    <row r="179" spans="2:3" x14ac:dyDescent="0.3">
      <c r="B179" s="23"/>
      <c r="C179" s="42"/>
    </row>
    <row r="180" spans="2:3" x14ac:dyDescent="0.3">
      <c r="B180" s="23"/>
      <c r="C180" s="42"/>
    </row>
    <row r="181" spans="2:3" x14ac:dyDescent="0.3">
      <c r="B181" s="23"/>
      <c r="C181" s="42"/>
    </row>
    <row r="182" spans="2:3" x14ac:dyDescent="0.3">
      <c r="B182" s="23"/>
      <c r="C182" s="42"/>
    </row>
    <row r="183" spans="2:3" x14ac:dyDescent="0.3">
      <c r="B183" s="23"/>
      <c r="C183" s="42"/>
    </row>
    <row r="184" spans="2:3" x14ac:dyDescent="0.3">
      <c r="B184" s="23"/>
      <c r="C184" s="42"/>
    </row>
    <row r="185" spans="2:3" x14ac:dyDescent="0.3">
      <c r="B185" s="23"/>
      <c r="C185" s="42"/>
    </row>
    <row r="186" spans="2:3" x14ac:dyDescent="0.3">
      <c r="B186" s="23"/>
      <c r="C186" s="42"/>
    </row>
    <row r="187" spans="2:3" x14ac:dyDescent="0.3">
      <c r="B187" s="23"/>
      <c r="C187" s="42"/>
    </row>
    <row r="188" spans="2:3" x14ac:dyDescent="0.3">
      <c r="B188" s="23"/>
      <c r="C188" s="42"/>
    </row>
    <row r="189" spans="2:3" x14ac:dyDescent="0.3">
      <c r="B189" s="23"/>
      <c r="C189" s="42"/>
    </row>
    <row r="190" spans="2:3" x14ac:dyDescent="0.3">
      <c r="B190" s="23"/>
      <c r="C190" s="42"/>
    </row>
    <row r="191" spans="2:3" x14ac:dyDescent="0.3">
      <c r="B191" s="23"/>
      <c r="C191" s="42"/>
    </row>
    <row r="192" spans="2:3" x14ac:dyDescent="0.3">
      <c r="B192" s="23"/>
      <c r="C192" s="42"/>
    </row>
    <row r="193" spans="2:3" x14ac:dyDescent="0.3">
      <c r="B193" s="23"/>
      <c r="C193" s="42"/>
    </row>
    <row r="194" spans="2:3" x14ac:dyDescent="0.3">
      <c r="B194" s="23"/>
      <c r="C194" s="42"/>
    </row>
    <row r="195" spans="2:3" x14ac:dyDescent="0.3">
      <c r="B195" s="23"/>
      <c r="C195" s="42"/>
    </row>
    <row r="196" spans="2:3" x14ac:dyDescent="0.3">
      <c r="B196" s="23"/>
      <c r="C196" s="42"/>
    </row>
    <row r="197" spans="2:3" x14ac:dyDescent="0.3">
      <c r="B197" s="23"/>
      <c r="C197" s="42"/>
    </row>
    <row r="198" spans="2:3" x14ac:dyDescent="0.3">
      <c r="B198" s="23"/>
      <c r="C198" s="42"/>
    </row>
    <row r="199" spans="2:3" x14ac:dyDescent="0.3">
      <c r="B199" s="23"/>
      <c r="C199" s="42"/>
    </row>
    <row r="200" spans="2:3" x14ac:dyDescent="0.3">
      <c r="B200" s="23"/>
      <c r="C200" s="42"/>
    </row>
    <row r="201" spans="2:3" x14ac:dyDescent="0.3">
      <c r="B201" s="23"/>
      <c r="C201" s="42"/>
    </row>
    <row r="202" spans="2:3" x14ac:dyDescent="0.3">
      <c r="B202" s="23"/>
      <c r="C202" s="42"/>
    </row>
    <row r="203" spans="2:3" x14ac:dyDescent="0.3">
      <c r="B203" s="23"/>
      <c r="C203" s="42"/>
    </row>
    <row r="204" spans="2:3" x14ac:dyDescent="0.3">
      <c r="B204" s="23"/>
      <c r="C204" s="42"/>
    </row>
    <row r="205" spans="2:3" x14ac:dyDescent="0.3">
      <c r="B205" s="23"/>
      <c r="C205" s="42"/>
    </row>
    <row r="206" spans="2:3" x14ac:dyDescent="0.3">
      <c r="B206" s="23"/>
      <c r="C206" s="42"/>
    </row>
    <row r="207" spans="2:3" x14ac:dyDescent="0.3">
      <c r="B207" s="23"/>
      <c r="C207" s="42"/>
    </row>
    <row r="208" spans="2:3" x14ac:dyDescent="0.3">
      <c r="B208" s="23"/>
      <c r="C208" s="42"/>
    </row>
    <row r="209" spans="2:3" x14ac:dyDescent="0.3">
      <c r="B209" s="23"/>
      <c r="C209" s="42"/>
    </row>
    <row r="210" spans="2:3" x14ac:dyDescent="0.3">
      <c r="B210" s="23"/>
      <c r="C210" s="42"/>
    </row>
    <row r="211" spans="2:3" x14ac:dyDescent="0.3">
      <c r="B211" s="23"/>
      <c r="C211" s="42"/>
    </row>
    <row r="212" spans="2:3" x14ac:dyDescent="0.3">
      <c r="B212" s="23"/>
      <c r="C212" s="42"/>
    </row>
    <row r="213" spans="2:3" x14ac:dyDescent="0.3">
      <c r="B213" s="23"/>
      <c r="C213" s="42"/>
    </row>
    <row r="214" spans="2:3" x14ac:dyDescent="0.3">
      <c r="B214" s="23"/>
      <c r="C214" s="42"/>
    </row>
    <row r="215" spans="2:3" x14ac:dyDescent="0.3">
      <c r="B215" s="23"/>
      <c r="C215" s="42"/>
    </row>
    <row r="216" spans="2:3" x14ac:dyDescent="0.3">
      <c r="B216" s="23"/>
      <c r="C216" s="42"/>
    </row>
    <row r="217" spans="2:3" x14ac:dyDescent="0.3">
      <c r="B217" s="23"/>
      <c r="C217" s="42"/>
    </row>
    <row r="218" spans="2:3" x14ac:dyDescent="0.3">
      <c r="B218" s="23"/>
      <c r="C218" s="42"/>
    </row>
    <row r="219" spans="2:3" x14ac:dyDescent="0.3">
      <c r="B219" s="23"/>
      <c r="C219" s="42"/>
    </row>
    <row r="220" spans="2:3" x14ac:dyDescent="0.3">
      <c r="B220" s="23"/>
      <c r="C220" s="42"/>
    </row>
    <row r="221" spans="2:3" x14ac:dyDescent="0.3">
      <c r="B221" s="23"/>
      <c r="C221" s="42"/>
    </row>
    <row r="222" spans="2:3" x14ac:dyDescent="0.3">
      <c r="B222" s="23"/>
      <c r="C222" s="42"/>
    </row>
    <row r="223" spans="2:3" x14ac:dyDescent="0.3">
      <c r="B223" s="23"/>
      <c r="C223" s="42"/>
    </row>
    <row r="224" spans="2:3" x14ac:dyDescent="0.3">
      <c r="B224" s="23"/>
      <c r="C224" s="42"/>
    </row>
    <row r="225" spans="2:3" x14ac:dyDescent="0.3">
      <c r="B225" s="23"/>
      <c r="C225" s="42"/>
    </row>
    <row r="226" spans="2:3" x14ac:dyDescent="0.3">
      <c r="B226" s="23"/>
      <c r="C226" s="42"/>
    </row>
    <row r="227" spans="2:3" x14ac:dyDescent="0.3">
      <c r="B227" s="23"/>
      <c r="C227" s="42"/>
    </row>
    <row r="228" spans="2:3" x14ac:dyDescent="0.3">
      <c r="B228" s="23"/>
      <c r="C228" s="42"/>
    </row>
    <row r="229" spans="2:3" x14ac:dyDescent="0.3">
      <c r="B229" s="23"/>
      <c r="C229" s="42"/>
    </row>
    <row r="230" spans="2:3" x14ac:dyDescent="0.3">
      <c r="B230" s="23"/>
      <c r="C230" s="42"/>
    </row>
    <row r="231" spans="2:3" x14ac:dyDescent="0.3">
      <c r="B231" s="23"/>
      <c r="C231" s="42"/>
    </row>
    <row r="232" spans="2:3" x14ac:dyDescent="0.3">
      <c r="B232" s="23"/>
      <c r="C232" s="42"/>
    </row>
    <row r="233" spans="2:3" x14ac:dyDescent="0.3">
      <c r="B233" s="23"/>
      <c r="C233" s="42"/>
    </row>
    <row r="234" spans="2:3" x14ac:dyDescent="0.3">
      <c r="B234" s="23"/>
      <c r="C234" s="42"/>
    </row>
    <row r="235" spans="2:3" x14ac:dyDescent="0.3">
      <c r="B235" s="23"/>
      <c r="C235" s="42"/>
    </row>
    <row r="236" spans="2:3" x14ac:dyDescent="0.3">
      <c r="B236" s="23"/>
      <c r="C236" s="42"/>
    </row>
    <row r="237" spans="2:3" x14ac:dyDescent="0.3">
      <c r="B237" s="23"/>
      <c r="C237" s="42"/>
    </row>
    <row r="238" spans="2:3" x14ac:dyDescent="0.3">
      <c r="B238" s="23"/>
      <c r="C238" s="42"/>
    </row>
    <row r="239" spans="2:3" x14ac:dyDescent="0.3">
      <c r="B239" s="23"/>
      <c r="C239" s="42"/>
    </row>
    <row r="240" spans="2:3" x14ac:dyDescent="0.3">
      <c r="B240" s="23"/>
      <c r="C240" s="42"/>
    </row>
    <row r="241" spans="2:3" x14ac:dyDescent="0.3">
      <c r="B241" s="23"/>
      <c r="C241" s="42"/>
    </row>
    <row r="242" spans="2:3" x14ac:dyDescent="0.3">
      <c r="B242" s="23"/>
      <c r="C242" s="42"/>
    </row>
    <row r="243" spans="2:3" x14ac:dyDescent="0.3">
      <c r="B243" s="23"/>
      <c r="C243" s="42"/>
    </row>
    <row r="244" spans="2:3" x14ac:dyDescent="0.3">
      <c r="B244" s="23"/>
      <c r="C244" s="42"/>
    </row>
    <row r="245" spans="2:3" x14ac:dyDescent="0.3">
      <c r="B245" s="23"/>
      <c r="C245" s="42"/>
    </row>
    <row r="246" spans="2:3" x14ac:dyDescent="0.3">
      <c r="B246" s="23"/>
      <c r="C246" s="42"/>
    </row>
    <row r="247" spans="2:3" x14ac:dyDescent="0.3">
      <c r="B247" s="23"/>
      <c r="C247" s="42"/>
    </row>
    <row r="248" spans="2:3" x14ac:dyDescent="0.3">
      <c r="B248" s="23"/>
      <c r="C248" s="42"/>
    </row>
    <row r="249" spans="2:3" x14ac:dyDescent="0.3">
      <c r="B249" s="23"/>
      <c r="C249" s="42"/>
    </row>
    <row r="250" spans="2:3" x14ac:dyDescent="0.3">
      <c r="B250" s="23"/>
      <c r="C250" s="42"/>
    </row>
    <row r="251" spans="2:3" x14ac:dyDescent="0.3">
      <c r="B251" s="23"/>
      <c r="C251" s="42"/>
    </row>
    <row r="252" spans="2:3" x14ac:dyDescent="0.3">
      <c r="B252" s="23"/>
      <c r="C252" s="42"/>
    </row>
    <row r="253" spans="2:3" x14ac:dyDescent="0.3">
      <c r="B253" s="23"/>
      <c r="C253" s="42"/>
    </row>
    <row r="254" spans="2:3" x14ac:dyDescent="0.3">
      <c r="B254" s="23"/>
      <c r="C254" s="42"/>
    </row>
    <row r="255" spans="2:3" x14ac:dyDescent="0.3">
      <c r="B255" s="23"/>
      <c r="C255" s="42"/>
    </row>
    <row r="256" spans="2:3" x14ac:dyDescent="0.3">
      <c r="B256" s="23"/>
      <c r="C256" s="42"/>
    </row>
    <row r="257" spans="1:3" x14ac:dyDescent="0.3">
      <c r="B257" s="23"/>
      <c r="C257" s="42"/>
    </row>
    <row r="258" spans="1:3" x14ac:dyDescent="0.3">
      <c r="B258" s="23"/>
      <c r="C258" s="42"/>
    </row>
    <row r="259" spans="1:3" x14ac:dyDescent="0.3">
      <c r="B259" s="23"/>
      <c r="C259" s="42"/>
    </row>
    <row r="260" spans="1:3" x14ac:dyDescent="0.3">
      <c r="B260" s="23"/>
      <c r="C260" s="42"/>
    </row>
    <row r="261" spans="1:3" x14ac:dyDescent="0.3">
      <c r="B261" s="23"/>
      <c r="C261" s="42"/>
    </row>
    <row r="262" spans="1:3" x14ac:dyDescent="0.3">
      <c r="B262" s="23"/>
      <c r="C262" s="42"/>
    </row>
    <row r="263" spans="1:3" x14ac:dyDescent="0.3">
      <c r="B263" s="23"/>
      <c r="C263" s="42"/>
    </row>
    <row r="264" spans="1:3" x14ac:dyDescent="0.3">
      <c r="B264" s="23"/>
      <c r="C264" s="42"/>
    </row>
    <row r="265" spans="1:3" x14ac:dyDescent="0.3">
      <c r="B265" s="23"/>
      <c r="C265" s="42"/>
    </row>
    <row r="266" spans="1:3" x14ac:dyDescent="0.3">
      <c r="B266" s="23"/>
      <c r="C266" s="42"/>
    </row>
    <row r="267" spans="1:3" x14ac:dyDescent="0.3">
      <c r="A267" s="12"/>
      <c r="B267" s="23"/>
      <c r="C267" s="44"/>
    </row>
    <row r="268" spans="1:3" x14ac:dyDescent="0.3">
      <c r="B268" s="23"/>
      <c r="C268" s="42"/>
    </row>
    <row r="269" spans="1:3" x14ac:dyDescent="0.3">
      <c r="B269" s="23"/>
      <c r="C269" s="42"/>
    </row>
    <row r="270" spans="1:3" x14ac:dyDescent="0.3">
      <c r="B270" s="23"/>
      <c r="C270" s="42"/>
    </row>
    <row r="271" spans="1:3" x14ac:dyDescent="0.3">
      <c r="B271" s="23"/>
      <c r="C271" s="42"/>
    </row>
    <row r="272" spans="1:3" x14ac:dyDescent="0.3">
      <c r="B272" s="23"/>
      <c r="C272" s="42"/>
    </row>
    <row r="273" spans="2:3" x14ac:dyDescent="0.3">
      <c r="B273" s="23"/>
      <c r="C273" s="42"/>
    </row>
    <row r="274" spans="2:3" x14ac:dyDescent="0.3">
      <c r="B274" s="23"/>
      <c r="C274" s="42"/>
    </row>
    <row r="275" spans="2:3" x14ac:dyDescent="0.3">
      <c r="B275" s="23"/>
      <c r="C275" s="42"/>
    </row>
    <row r="276" spans="2:3" x14ac:dyDescent="0.3">
      <c r="B276" s="23"/>
      <c r="C276" s="42"/>
    </row>
    <row r="277" spans="2:3" x14ac:dyDescent="0.3">
      <c r="B277" s="23"/>
      <c r="C277" s="42"/>
    </row>
    <row r="278" spans="2:3" x14ac:dyDescent="0.3">
      <c r="B278" s="23"/>
      <c r="C278" s="42"/>
    </row>
    <row r="279" spans="2:3" x14ac:dyDescent="0.3">
      <c r="B279" s="23"/>
      <c r="C279" s="42"/>
    </row>
    <row r="280" spans="2:3" x14ac:dyDescent="0.3">
      <c r="B280" s="23"/>
      <c r="C280" s="42"/>
    </row>
    <row r="281" spans="2:3" x14ac:dyDescent="0.3">
      <c r="B281" s="23"/>
      <c r="C281" s="42"/>
    </row>
    <row r="282" spans="2:3" x14ac:dyDescent="0.3">
      <c r="B282" s="23"/>
      <c r="C282" s="42"/>
    </row>
    <row r="283" spans="2:3" x14ac:dyDescent="0.3">
      <c r="B283" s="23"/>
      <c r="C283" s="42"/>
    </row>
    <row r="284" spans="2:3" x14ac:dyDescent="0.3">
      <c r="B284" s="23"/>
      <c r="C284" s="42"/>
    </row>
    <row r="285" spans="2:3" x14ac:dyDescent="0.3">
      <c r="B285" s="23"/>
      <c r="C285" s="42"/>
    </row>
    <row r="286" spans="2:3" x14ac:dyDescent="0.3">
      <c r="B286" s="23"/>
      <c r="C286" s="42"/>
    </row>
    <row r="287" spans="2:3" x14ac:dyDescent="0.3">
      <c r="B287" s="23"/>
      <c r="C287" s="42"/>
    </row>
    <row r="288" spans="2:3" x14ac:dyDescent="0.3">
      <c r="B288" s="23"/>
      <c r="C288" s="42"/>
    </row>
    <row r="289" spans="2:3" x14ac:dyDescent="0.3">
      <c r="B289" s="23"/>
      <c r="C289" s="42"/>
    </row>
    <row r="290" spans="2:3" x14ac:dyDescent="0.3">
      <c r="B290" s="23"/>
      <c r="C290" s="42"/>
    </row>
    <row r="291" spans="2:3" x14ac:dyDescent="0.3">
      <c r="B291" s="23"/>
      <c r="C291" s="42"/>
    </row>
    <row r="292" spans="2:3" x14ac:dyDescent="0.3">
      <c r="B292" s="23"/>
      <c r="C292" s="42"/>
    </row>
    <row r="293" spans="2:3" x14ac:dyDescent="0.3">
      <c r="B293" s="23"/>
      <c r="C293" s="42"/>
    </row>
    <row r="294" spans="2:3" x14ac:dyDescent="0.3">
      <c r="B294" s="23"/>
      <c r="C294" s="42"/>
    </row>
    <row r="295" spans="2:3" x14ac:dyDescent="0.3">
      <c r="B295" s="23"/>
      <c r="C295" s="42"/>
    </row>
    <row r="296" spans="2:3" x14ac:dyDescent="0.3">
      <c r="B296" s="23"/>
      <c r="C296" s="42"/>
    </row>
    <row r="297" spans="2:3" x14ac:dyDescent="0.3">
      <c r="B297" s="23"/>
      <c r="C297" s="42"/>
    </row>
    <row r="298" spans="2:3" x14ac:dyDescent="0.3">
      <c r="B298" s="23"/>
      <c r="C298" s="42"/>
    </row>
    <row r="299" spans="2:3" x14ac:dyDescent="0.3">
      <c r="B299" s="23"/>
      <c r="C299" s="42"/>
    </row>
    <row r="300" spans="2:3" x14ac:dyDescent="0.3">
      <c r="B300" s="23"/>
      <c r="C300" s="42"/>
    </row>
    <row r="301" spans="2:3" x14ac:dyDescent="0.3">
      <c r="B301" s="23"/>
      <c r="C301" s="42"/>
    </row>
    <row r="302" spans="2:3" x14ac:dyDescent="0.3">
      <c r="B302" s="23"/>
      <c r="C302" s="42"/>
    </row>
    <row r="303" spans="2:3" x14ac:dyDescent="0.3">
      <c r="B303" s="23"/>
      <c r="C303" s="42"/>
    </row>
    <row r="304" spans="2:3" x14ac:dyDescent="0.3">
      <c r="B304" s="23"/>
      <c r="C304" s="42"/>
    </row>
    <row r="305" spans="2:3" x14ac:dyDescent="0.3">
      <c r="B305" s="23"/>
      <c r="C305" s="42"/>
    </row>
    <row r="306" spans="2:3" x14ac:dyDescent="0.3">
      <c r="B306" s="23"/>
      <c r="C306" s="42"/>
    </row>
    <row r="307" spans="2:3" x14ac:dyDescent="0.3">
      <c r="B307" s="23"/>
      <c r="C307" s="42"/>
    </row>
    <row r="308" spans="2:3" x14ac:dyDescent="0.3">
      <c r="B308" s="23"/>
      <c r="C308" s="42"/>
    </row>
    <row r="309" spans="2:3" x14ac:dyDescent="0.3">
      <c r="B309" s="23"/>
      <c r="C309" s="42"/>
    </row>
    <row r="310" spans="2:3" x14ac:dyDescent="0.3">
      <c r="B310" s="23"/>
      <c r="C310" s="42"/>
    </row>
    <row r="311" spans="2:3" x14ac:dyDescent="0.3">
      <c r="B311" s="23"/>
      <c r="C311" s="42"/>
    </row>
    <row r="312" spans="2:3" x14ac:dyDescent="0.3">
      <c r="B312" s="23"/>
      <c r="C312" s="42"/>
    </row>
    <row r="313" spans="2:3" x14ac:dyDescent="0.3">
      <c r="B313" s="23"/>
      <c r="C313" s="42"/>
    </row>
    <row r="314" spans="2:3" x14ac:dyDescent="0.3">
      <c r="B314" s="23"/>
      <c r="C314" s="42"/>
    </row>
    <row r="315" spans="2:3" x14ac:dyDescent="0.3">
      <c r="B315" s="23"/>
      <c r="C315" s="42"/>
    </row>
    <row r="316" spans="2:3" x14ac:dyDescent="0.3">
      <c r="B316" s="23"/>
      <c r="C316" s="42"/>
    </row>
    <row r="317" spans="2:3" x14ac:dyDescent="0.3">
      <c r="B317" s="23"/>
      <c r="C317" s="42"/>
    </row>
    <row r="318" spans="2:3" x14ac:dyDescent="0.3">
      <c r="B318" s="23"/>
      <c r="C318" s="42"/>
    </row>
    <row r="319" spans="2:3" x14ac:dyDescent="0.3">
      <c r="B319" s="23"/>
      <c r="C319" s="42"/>
    </row>
    <row r="320" spans="2:3" x14ac:dyDescent="0.3">
      <c r="B320" s="23"/>
      <c r="C320" s="42"/>
    </row>
    <row r="321" spans="2:3" x14ac:dyDescent="0.3">
      <c r="B321" s="23"/>
      <c r="C321" s="42"/>
    </row>
    <row r="322" spans="2:3" x14ac:dyDescent="0.3">
      <c r="B322" s="23"/>
      <c r="C322" s="42"/>
    </row>
    <row r="323" spans="2:3" x14ac:dyDescent="0.3">
      <c r="B323" s="23"/>
      <c r="C323" s="42"/>
    </row>
    <row r="324" spans="2:3" x14ac:dyDescent="0.3">
      <c r="B324" s="23"/>
      <c r="C324" s="42"/>
    </row>
    <row r="325" spans="2:3" x14ac:dyDescent="0.3">
      <c r="B325" s="23"/>
      <c r="C325" s="42"/>
    </row>
    <row r="326" spans="2:3" x14ac:dyDescent="0.3">
      <c r="B326" s="23"/>
      <c r="C326" s="42"/>
    </row>
    <row r="327" spans="2:3" x14ac:dyDescent="0.3">
      <c r="B327" s="23"/>
      <c r="C327" s="42"/>
    </row>
    <row r="328" spans="2:3" x14ac:dyDescent="0.3">
      <c r="B328" s="23"/>
      <c r="C328" s="42"/>
    </row>
    <row r="329" spans="2:3" x14ac:dyDescent="0.3">
      <c r="B329" s="23"/>
      <c r="C329" s="42"/>
    </row>
    <row r="330" spans="2:3" x14ac:dyDescent="0.3">
      <c r="B330" s="23"/>
      <c r="C330" s="42"/>
    </row>
    <row r="331" spans="2:3" x14ac:dyDescent="0.3">
      <c r="B331" s="23"/>
      <c r="C331" s="42"/>
    </row>
    <row r="332" spans="2:3" x14ac:dyDescent="0.3">
      <c r="B332" s="23"/>
      <c r="C332" s="42"/>
    </row>
    <row r="333" spans="2:3" x14ac:dyDescent="0.3">
      <c r="B333" s="23"/>
      <c r="C333" s="42"/>
    </row>
    <row r="334" spans="2:3" x14ac:dyDescent="0.3">
      <c r="B334" s="23"/>
      <c r="C334" s="42"/>
    </row>
    <row r="335" spans="2:3" x14ac:dyDescent="0.3">
      <c r="B335" s="23"/>
      <c r="C335" s="42"/>
    </row>
    <row r="336" spans="2:3" x14ac:dyDescent="0.3">
      <c r="B336" s="23"/>
      <c r="C336" s="42"/>
    </row>
    <row r="337" spans="2:3" x14ac:dyDescent="0.3">
      <c r="B337" s="23"/>
      <c r="C337" s="42"/>
    </row>
    <row r="338" spans="2:3" x14ac:dyDescent="0.3">
      <c r="B338" s="23"/>
      <c r="C338" s="42"/>
    </row>
    <row r="339" spans="2:3" x14ac:dyDescent="0.3">
      <c r="B339" s="23"/>
      <c r="C339" s="42"/>
    </row>
    <row r="340" spans="2:3" x14ac:dyDescent="0.3">
      <c r="B340" s="23"/>
      <c r="C340" s="42"/>
    </row>
    <row r="341" spans="2:3" x14ac:dyDescent="0.3">
      <c r="B341" s="23"/>
      <c r="C341" s="42"/>
    </row>
    <row r="342" spans="2:3" x14ac:dyDescent="0.3">
      <c r="B342" s="23"/>
      <c r="C342" s="42"/>
    </row>
    <row r="343" spans="2:3" x14ac:dyDescent="0.3">
      <c r="B343" s="23"/>
      <c r="C343" s="42"/>
    </row>
    <row r="344" spans="2:3" x14ac:dyDescent="0.3">
      <c r="B344" s="23"/>
      <c r="C344" s="42"/>
    </row>
    <row r="345" spans="2:3" x14ac:dyDescent="0.3">
      <c r="B345" s="23"/>
      <c r="C345" s="42"/>
    </row>
    <row r="346" spans="2:3" x14ac:dyDescent="0.3">
      <c r="B346" s="23"/>
      <c r="C346" s="42"/>
    </row>
    <row r="347" spans="2:3" x14ac:dyDescent="0.3">
      <c r="B347" s="23"/>
      <c r="C347" s="42"/>
    </row>
    <row r="348" spans="2:3" x14ac:dyDescent="0.3">
      <c r="B348" s="23"/>
      <c r="C348" s="42"/>
    </row>
    <row r="349" spans="2:3" x14ac:dyDescent="0.3">
      <c r="B349" s="23"/>
      <c r="C349" s="42"/>
    </row>
    <row r="350" spans="2:3" x14ac:dyDescent="0.3">
      <c r="B350" s="23"/>
      <c r="C350" s="42"/>
    </row>
    <row r="351" spans="2:3" x14ac:dyDescent="0.3">
      <c r="B351" s="23"/>
      <c r="C351" s="42"/>
    </row>
    <row r="352" spans="2:3" x14ac:dyDescent="0.3">
      <c r="B352" s="23"/>
      <c r="C352" s="42"/>
    </row>
    <row r="353" spans="2:3" x14ac:dyDescent="0.3">
      <c r="B353" s="23"/>
      <c r="C353" s="42"/>
    </row>
    <row r="354" spans="2:3" x14ac:dyDescent="0.3">
      <c r="B354" s="23"/>
      <c r="C354" s="42"/>
    </row>
    <row r="355" spans="2:3" x14ac:dyDescent="0.3">
      <c r="B355" s="23"/>
      <c r="C355" s="42"/>
    </row>
    <row r="356" spans="2:3" x14ac:dyDescent="0.3">
      <c r="B356" s="23"/>
      <c r="C356" s="42"/>
    </row>
    <row r="357" spans="2:3" x14ac:dyDescent="0.3">
      <c r="B357" s="23"/>
      <c r="C357" s="42"/>
    </row>
    <row r="358" spans="2:3" x14ac:dyDescent="0.3">
      <c r="B358" s="23"/>
      <c r="C358" s="42"/>
    </row>
    <row r="359" spans="2:3" x14ac:dyDescent="0.3">
      <c r="B359" s="23"/>
      <c r="C359" s="42"/>
    </row>
    <row r="360" spans="2:3" x14ac:dyDescent="0.3">
      <c r="B360" s="23"/>
      <c r="C360" s="42"/>
    </row>
    <row r="361" spans="2:3" x14ac:dyDescent="0.3">
      <c r="B361" s="23"/>
      <c r="C361" s="42"/>
    </row>
    <row r="362" spans="2:3" x14ac:dyDescent="0.3">
      <c r="B362" s="23"/>
      <c r="C362" s="42"/>
    </row>
    <row r="363" spans="2:3" x14ac:dyDescent="0.3">
      <c r="B363" s="23"/>
      <c r="C363" s="42"/>
    </row>
    <row r="364" spans="2:3" x14ac:dyDescent="0.3">
      <c r="B364" s="23"/>
      <c r="C364" s="42"/>
    </row>
    <row r="365" spans="2:3" x14ac:dyDescent="0.3">
      <c r="B365" s="23"/>
      <c r="C365" s="42"/>
    </row>
    <row r="366" spans="2:3" x14ac:dyDescent="0.3">
      <c r="B366" s="23"/>
      <c r="C366" s="42"/>
    </row>
    <row r="367" spans="2:3" x14ac:dyDescent="0.3">
      <c r="B367" s="23"/>
      <c r="C367" s="42"/>
    </row>
    <row r="368" spans="2:3" x14ac:dyDescent="0.3">
      <c r="B368" s="23"/>
      <c r="C368" s="42"/>
    </row>
    <row r="369" spans="2:3" x14ac:dyDescent="0.3">
      <c r="B369" s="23"/>
      <c r="C369" s="42"/>
    </row>
    <row r="370" spans="2:3" x14ac:dyDescent="0.3">
      <c r="B370" s="23"/>
      <c r="C370" s="42"/>
    </row>
    <row r="371" spans="2:3" x14ac:dyDescent="0.3">
      <c r="B371" s="23"/>
      <c r="C371" s="42"/>
    </row>
    <row r="372" spans="2:3" x14ac:dyDescent="0.3">
      <c r="B372" s="23"/>
      <c r="C372" s="42"/>
    </row>
    <row r="373" spans="2:3" x14ac:dyDescent="0.3">
      <c r="B373" s="23"/>
      <c r="C373" s="42"/>
    </row>
    <row r="374" spans="2:3" x14ac:dyDescent="0.3">
      <c r="B374" s="23"/>
      <c r="C374" s="42"/>
    </row>
    <row r="375" spans="2:3" x14ac:dyDescent="0.3">
      <c r="B375" s="23"/>
      <c r="C375" s="42"/>
    </row>
    <row r="376" spans="2:3" x14ac:dyDescent="0.3">
      <c r="B376" s="23"/>
      <c r="C376" s="42"/>
    </row>
    <row r="377" spans="2:3" x14ac:dyDescent="0.3">
      <c r="B377" s="23"/>
      <c r="C377" s="42"/>
    </row>
    <row r="378" spans="2:3" x14ac:dyDescent="0.3">
      <c r="B378" s="23"/>
      <c r="C378" s="42"/>
    </row>
    <row r="379" spans="2:3" x14ac:dyDescent="0.3">
      <c r="B379" s="23"/>
      <c r="C379" s="42"/>
    </row>
    <row r="380" spans="2:3" x14ac:dyDescent="0.3">
      <c r="B380" s="23"/>
      <c r="C380" s="42"/>
    </row>
    <row r="381" spans="2:3" x14ac:dyDescent="0.3">
      <c r="B381" s="23"/>
      <c r="C381" s="42"/>
    </row>
    <row r="382" spans="2:3" x14ac:dyDescent="0.3">
      <c r="B382" s="23"/>
      <c r="C382" s="42"/>
    </row>
    <row r="383" spans="2:3" x14ac:dyDescent="0.3">
      <c r="B383" s="23"/>
      <c r="C383" s="42"/>
    </row>
    <row r="384" spans="2:3" x14ac:dyDescent="0.3">
      <c r="B384" s="23"/>
      <c r="C384" s="42"/>
    </row>
    <row r="385" spans="2:3" x14ac:dyDescent="0.3">
      <c r="B385" s="23"/>
      <c r="C385" s="42"/>
    </row>
    <row r="386" spans="2:3" x14ac:dyDescent="0.3">
      <c r="B386" s="23"/>
      <c r="C386" s="42"/>
    </row>
    <row r="387" spans="2:3" x14ac:dyDescent="0.3">
      <c r="B387" s="23"/>
      <c r="C387" s="42"/>
    </row>
    <row r="388" spans="2:3" x14ac:dyDescent="0.3">
      <c r="B388" s="23"/>
      <c r="C388" s="42"/>
    </row>
    <row r="389" spans="2:3" x14ac:dyDescent="0.3">
      <c r="B389" s="23"/>
      <c r="C389" s="42"/>
    </row>
    <row r="390" spans="2:3" x14ac:dyDescent="0.3">
      <c r="B390" s="23"/>
      <c r="C390" s="42"/>
    </row>
    <row r="391" spans="2:3" x14ac:dyDescent="0.3">
      <c r="B391" s="23"/>
      <c r="C391" s="42"/>
    </row>
    <row r="392" spans="2:3" x14ac:dyDescent="0.3">
      <c r="B392" s="23"/>
      <c r="C392" s="42"/>
    </row>
    <row r="393" spans="2:3" x14ac:dyDescent="0.3">
      <c r="B393" s="23"/>
      <c r="C393" s="42"/>
    </row>
    <row r="394" spans="2:3" x14ac:dyDescent="0.3">
      <c r="B394" s="23"/>
      <c r="C394" s="42"/>
    </row>
    <row r="395" spans="2:3" x14ac:dyDescent="0.3">
      <c r="B395" s="23"/>
      <c r="C395" s="42"/>
    </row>
    <row r="396" spans="2:3" x14ac:dyDescent="0.3">
      <c r="B396" s="23"/>
      <c r="C396" s="42"/>
    </row>
    <row r="397" spans="2:3" x14ac:dyDescent="0.3">
      <c r="B397" s="23"/>
      <c r="C397" s="42"/>
    </row>
    <row r="398" spans="2:3" x14ac:dyDescent="0.3">
      <c r="B398" s="23"/>
      <c r="C398" s="42"/>
    </row>
    <row r="399" spans="2:3" x14ac:dyDescent="0.3">
      <c r="B399" s="23"/>
      <c r="C399" s="42"/>
    </row>
    <row r="400" spans="2:3" x14ac:dyDescent="0.3">
      <c r="B400" s="23"/>
      <c r="C400" s="42"/>
    </row>
    <row r="401" spans="2:3" x14ac:dyDescent="0.3">
      <c r="B401" s="23"/>
      <c r="C401" s="42"/>
    </row>
    <row r="402" spans="2:3" x14ac:dyDescent="0.3">
      <c r="B402" s="23"/>
      <c r="C402" s="42"/>
    </row>
    <row r="403" spans="2:3" x14ac:dyDescent="0.3">
      <c r="B403" s="23"/>
      <c r="C403" s="42"/>
    </row>
    <row r="404" spans="2:3" x14ac:dyDescent="0.3">
      <c r="B404" s="23"/>
      <c r="C404" s="42"/>
    </row>
    <row r="405" spans="2:3" x14ac:dyDescent="0.3">
      <c r="B405" s="23"/>
      <c r="C405" s="42"/>
    </row>
    <row r="406" spans="2:3" x14ac:dyDescent="0.3">
      <c r="B406" s="23"/>
      <c r="C406" s="42"/>
    </row>
    <row r="407" spans="2:3" x14ac:dyDescent="0.3">
      <c r="B407" s="23"/>
      <c r="C407" s="42"/>
    </row>
    <row r="408" spans="2:3" x14ac:dyDescent="0.3">
      <c r="B408" s="23"/>
      <c r="C408" s="42"/>
    </row>
    <row r="409" spans="2:3" x14ac:dyDescent="0.3">
      <c r="B409" s="23"/>
      <c r="C409" s="42"/>
    </row>
    <row r="410" spans="2:3" x14ac:dyDescent="0.3">
      <c r="B410" s="23"/>
      <c r="C410" s="42"/>
    </row>
    <row r="411" spans="2:3" x14ac:dyDescent="0.3">
      <c r="B411" s="23"/>
      <c r="C411" s="42"/>
    </row>
    <row r="412" spans="2:3" x14ac:dyDescent="0.3">
      <c r="B412" s="23"/>
      <c r="C412" s="42"/>
    </row>
    <row r="413" spans="2:3" x14ac:dyDescent="0.3">
      <c r="B413" s="45"/>
      <c r="C413" s="43"/>
    </row>
    <row r="414" spans="2:3" x14ac:dyDescent="0.3">
      <c r="B414" s="45"/>
      <c r="C414" s="43"/>
    </row>
  </sheetData>
  <mergeCells count="1">
    <mergeCell ref="D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C313-CF8E-4BCA-B3F5-90C892417AB7}">
  <sheetPr>
    <tabColor theme="5" tint="0.39997558519241921"/>
  </sheetPr>
  <dimension ref="A1:L409"/>
  <sheetViews>
    <sheetView zoomScale="130" zoomScaleNormal="130" workbookViewId="0">
      <pane ySplit="8" topLeftCell="A9" activePane="bottomLeft" state="frozen"/>
      <selection activeCell="K14" sqref="K14"/>
      <selection pane="bottomLeft" activeCell="H2" sqref="H2:I6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5" max="5" width="10.44140625" customWidth="1"/>
    <col min="7" max="7" width="16" customWidth="1"/>
    <col min="11" max="11" width="18.44140625" customWidth="1"/>
    <col min="12" max="12" width="8.88671875" style="13"/>
  </cols>
  <sheetData>
    <row r="1" spans="1:12" s="17" customFormat="1" ht="28.95" customHeight="1" x14ac:dyDescent="0.3">
      <c r="A1" s="20" t="s">
        <v>88</v>
      </c>
      <c r="C1" s="18"/>
      <c r="D1" s="59" t="s">
        <v>84</v>
      </c>
      <c r="E1" s="59"/>
      <c r="F1" s="18"/>
      <c r="G1" s="21" t="s">
        <v>79</v>
      </c>
      <c r="H1" s="34" t="s">
        <v>68</v>
      </c>
      <c r="I1" s="34" t="s">
        <v>72</v>
      </c>
      <c r="J1" s="19"/>
      <c r="K1" s="19"/>
      <c r="L1" s="18"/>
    </row>
    <row r="2" spans="1:12" x14ac:dyDescent="0.3">
      <c r="A2" t="s">
        <v>29</v>
      </c>
      <c r="B2">
        <v>3</v>
      </c>
      <c r="C2" s="13"/>
      <c r="D2" t="s">
        <v>69</v>
      </c>
      <c r="E2" t="s">
        <v>83</v>
      </c>
      <c r="F2" s="13"/>
      <c r="G2" s="3"/>
      <c r="H2" s="36">
        <v>-2</v>
      </c>
      <c r="I2" s="36">
        <v>0</v>
      </c>
      <c r="J2" s="3"/>
      <c r="K2" s="3"/>
    </row>
    <row r="3" spans="1:12" x14ac:dyDescent="0.3">
      <c r="A3" t="s">
        <v>30</v>
      </c>
      <c r="B3">
        <f>B2^5-5*B2^3+4*B2</f>
        <v>120</v>
      </c>
      <c r="C3" s="13"/>
      <c r="D3" t="s">
        <v>70</v>
      </c>
      <c r="E3">
        <v>-2.1</v>
      </c>
      <c r="F3" s="13"/>
      <c r="G3" s="3"/>
      <c r="H3" s="36">
        <v>-1</v>
      </c>
      <c r="I3" s="36">
        <v>0</v>
      </c>
      <c r="J3" s="3"/>
      <c r="K3" s="3"/>
    </row>
    <row r="4" spans="1:12" x14ac:dyDescent="0.3">
      <c r="B4">
        <f>B3^2</f>
        <v>14400</v>
      </c>
      <c r="C4" s="13"/>
      <c r="D4" t="s">
        <v>62</v>
      </c>
      <c r="E4">
        <v>0.1</v>
      </c>
      <c r="F4" s="13"/>
      <c r="G4" s="16"/>
      <c r="H4" s="36">
        <v>0</v>
      </c>
      <c r="I4" s="36">
        <v>0</v>
      </c>
      <c r="J4" s="16"/>
    </row>
    <row r="5" spans="1:12" x14ac:dyDescent="0.3">
      <c r="C5" s="13"/>
      <c r="D5" t="s">
        <v>71</v>
      </c>
      <c r="E5">
        <f>0-E3</f>
        <v>2.1</v>
      </c>
      <c r="F5" s="13"/>
      <c r="H5" s="54">
        <v>1</v>
      </c>
      <c r="I5" s="54">
        <v>0</v>
      </c>
    </row>
    <row r="6" spans="1:12" x14ac:dyDescent="0.3">
      <c r="A6" s="13"/>
      <c r="B6" s="13"/>
      <c r="C6" s="13"/>
      <c r="D6" s="13"/>
      <c r="E6" s="13"/>
      <c r="F6" s="13"/>
      <c r="G6" s="13"/>
      <c r="H6" s="36">
        <v>2</v>
      </c>
      <c r="I6" s="36">
        <v>0</v>
      </c>
      <c r="J6" s="13"/>
      <c r="K6" s="13"/>
    </row>
    <row r="7" spans="1:12" x14ac:dyDescent="0.3">
      <c r="A7" s="6" t="s">
        <v>110</v>
      </c>
      <c r="F7" s="12"/>
    </row>
    <row r="8" spans="1:12" s="12" customFormat="1" x14ac:dyDescent="0.3">
      <c r="B8" s="41" t="s">
        <v>38</v>
      </c>
      <c r="C8" s="41" t="s">
        <v>72</v>
      </c>
      <c r="D8" s="41" t="s">
        <v>95</v>
      </c>
      <c r="K8"/>
      <c r="L8" s="15"/>
    </row>
    <row r="9" spans="1:12" x14ac:dyDescent="0.3">
      <c r="B9" s="23">
        <f>E3</f>
        <v>-2.1</v>
      </c>
      <c r="C9" s="42">
        <v>0</v>
      </c>
      <c r="D9" s="23">
        <v>-2</v>
      </c>
      <c r="F9" s="12"/>
    </row>
    <row r="10" spans="1:12" x14ac:dyDescent="0.3">
      <c r="B10" s="23">
        <f t="shared" ref="B10:B51" si="0">B9+$E$4</f>
        <v>-2</v>
      </c>
      <c r="C10" s="42">
        <v>0</v>
      </c>
      <c r="D10" s="23">
        <v>-2</v>
      </c>
      <c r="F10" s="12"/>
    </row>
    <row r="11" spans="1:12" x14ac:dyDescent="0.3">
      <c r="B11" s="23">
        <f t="shared" si="0"/>
        <v>-1.9</v>
      </c>
      <c r="C11" s="42">
        <v>0</v>
      </c>
      <c r="D11" s="23">
        <v>-1.999999999999998</v>
      </c>
      <c r="F11" s="12"/>
    </row>
    <row r="12" spans="1:12" x14ac:dyDescent="0.3">
      <c r="B12" s="23">
        <f t="shared" si="0"/>
        <v>-1.7999999999999998</v>
      </c>
      <c r="C12" s="42">
        <v>0</v>
      </c>
      <c r="D12" s="23">
        <v>-2.0000000000000764</v>
      </c>
      <c r="F12" s="12"/>
    </row>
    <row r="13" spans="1:12" x14ac:dyDescent="0.3">
      <c r="B13" s="23">
        <f t="shared" si="0"/>
        <v>-1.6999999999999997</v>
      </c>
      <c r="C13" s="42">
        <v>0</v>
      </c>
      <c r="D13" s="23">
        <v>-2.0000000000002784</v>
      </c>
      <c r="F13" s="12"/>
    </row>
    <row r="14" spans="1:12" x14ac:dyDescent="0.3">
      <c r="B14" s="23">
        <f t="shared" si="0"/>
        <v>-1.5999999999999996</v>
      </c>
      <c r="C14" s="42">
        <v>0</v>
      </c>
      <c r="D14" s="23">
        <v>-1.0000000000000024</v>
      </c>
      <c r="F14" s="12"/>
    </row>
    <row r="15" spans="1:12" x14ac:dyDescent="0.3">
      <c r="B15" s="23">
        <f t="shared" si="0"/>
        <v>-1.4999999999999996</v>
      </c>
      <c r="C15" s="42">
        <v>0</v>
      </c>
      <c r="D15" s="23">
        <v>-0.99999999999999989</v>
      </c>
      <c r="F15" s="12"/>
    </row>
    <row r="16" spans="1:12" x14ac:dyDescent="0.3">
      <c r="B16" s="23">
        <f t="shared" si="0"/>
        <v>-1.3999999999999995</v>
      </c>
      <c r="C16" s="42">
        <v>0</v>
      </c>
      <c r="D16" s="23">
        <v>-1</v>
      </c>
      <c r="F16" s="12"/>
    </row>
    <row r="17" spans="2:11" x14ac:dyDescent="0.3">
      <c r="B17" s="23">
        <f t="shared" si="0"/>
        <v>-1.2999999999999994</v>
      </c>
      <c r="C17" s="42">
        <v>0</v>
      </c>
      <c r="D17" s="23">
        <v>-1.000000000000109</v>
      </c>
      <c r="F17" s="12"/>
    </row>
    <row r="18" spans="2:11" x14ac:dyDescent="0.3">
      <c r="B18" s="23">
        <f t="shared" si="0"/>
        <v>-1.1999999999999993</v>
      </c>
      <c r="C18" s="42">
        <v>0</v>
      </c>
      <c r="D18" s="23">
        <v>-1.0000000000000004</v>
      </c>
      <c r="F18" s="12"/>
    </row>
    <row r="19" spans="2:11" x14ac:dyDescent="0.3">
      <c r="B19" s="23">
        <f t="shared" si="0"/>
        <v>-1.0999999999999992</v>
      </c>
      <c r="C19" s="42">
        <v>0</v>
      </c>
      <c r="D19" s="23">
        <v>-1.0000000000000004</v>
      </c>
      <c r="F19" s="12"/>
    </row>
    <row r="20" spans="2:11" x14ac:dyDescent="0.3">
      <c r="B20" s="23">
        <f t="shared" si="0"/>
        <v>-0.99999999999999922</v>
      </c>
      <c r="C20" s="42">
        <v>1.9721522630525295E-29</v>
      </c>
      <c r="D20" s="23">
        <v>-0.99999999999999922</v>
      </c>
      <c r="F20" s="12"/>
    </row>
    <row r="21" spans="2:11" x14ac:dyDescent="0.3">
      <c r="B21" s="23">
        <f t="shared" si="0"/>
        <v>-0.89999999999999925</v>
      </c>
      <c r="C21" s="42">
        <v>0</v>
      </c>
      <c r="D21" s="23">
        <v>-1</v>
      </c>
      <c r="F21" s="13"/>
      <c r="G21" s="13"/>
      <c r="H21" s="13"/>
      <c r="I21" s="13"/>
      <c r="J21" s="13"/>
      <c r="K21" s="13"/>
    </row>
    <row r="22" spans="2:11" x14ac:dyDescent="0.3">
      <c r="B22" s="23">
        <f t="shared" si="0"/>
        <v>-0.79999999999999927</v>
      </c>
      <c r="C22" s="42">
        <v>0</v>
      </c>
      <c r="D22" s="23">
        <v>-1</v>
      </c>
      <c r="F22" s="13"/>
      <c r="G22" t="s">
        <v>94</v>
      </c>
    </row>
    <row r="23" spans="2:11" x14ac:dyDescent="0.3">
      <c r="B23" s="23">
        <f t="shared" si="0"/>
        <v>-0.69999999999999929</v>
      </c>
      <c r="C23" s="42">
        <v>0</v>
      </c>
      <c r="D23" s="23">
        <v>-1</v>
      </c>
      <c r="F23" s="13"/>
      <c r="G23" s="12"/>
      <c r="H23" s="12"/>
      <c r="I23" s="12"/>
      <c r="J23" s="12"/>
    </row>
    <row r="24" spans="2:11" x14ac:dyDescent="0.3">
      <c r="B24" s="23">
        <f t="shared" si="0"/>
        <v>-0.59999999999999931</v>
      </c>
      <c r="C24" s="42">
        <v>0</v>
      </c>
      <c r="D24" s="23">
        <v>-0.99999999999999989</v>
      </c>
      <c r="F24" s="13"/>
    </row>
    <row r="25" spans="2:11" x14ac:dyDescent="0.3">
      <c r="B25" s="23">
        <f t="shared" si="0"/>
        <v>-0.49999999999999933</v>
      </c>
      <c r="C25" s="42">
        <v>0</v>
      </c>
      <c r="D25" s="47">
        <v>-1.0055560743168774E-12</v>
      </c>
      <c r="F25" s="13"/>
    </row>
    <row r="26" spans="2:11" x14ac:dyDescent="0.3">
      <c r="B26" s="23">
        <f t="shared" si="0"/>
        <v>-0.39999999999999936</v>
      </c>
      <c r="C26" s="42">
        <v>0</v>
      </c>
      <c r="D26" s="47">
        <v>-8.9053617296649902E-15</v>
      </c>
      <c r="F26" s="13"/>
    </row>
    <row r="27" spans="2:11" x14ac:dyDescent="0.3">
      <c r="B27" s="23">
        <f t="shared" si="0"/>
        <v>-0.29999999999999938</v>
      </c>
      <c r="C27" s="42">
        <v>0</v>
      </c>
      <c r="D27" s="47">
        <v>-1.9473964091117433E-17</v>
      </c>
      <c r="F27" s="13"/>
    </row>
    <row r="28" spans="2:11" x14ac:dyDescent="0.3">
      <c r="B28" s="23">
        <f t="shared" si="0"/>
        <v>-0.19999999999999937</v>
      </c>
      <c r="C28" s="42">
        <v>0</v>
      </c>
      <c r="D28" s="47">
        <v>-3.612401132595641E-21</v>
      </c>
      <c r="F28" s="13"/>
    </row>
    <row r="29" spans="2:11" x14ac:dyDescent="0.3">
      <c r="B29" s="23">
        <f t="shared" si="0"/>
        <v>-9.9999999999999367E-2</v>
      </c>
      <c r="C29" s="42">
        <v>0</v>
      </c>
      <c r="D29" s="47">
        <v>1.967625947436763E-14</v>
      </c>
      <c r="F29" s="13"/>
    </row>
    <row r="30" spans="2:11" x14ac:dyDescent="0.3">
      <c r="B30" s="23">
        <f t="shared" si="0"/>
        <v>6.3837823915946501E-16</v>
      </c>
      <c r="C30" s="42">
        <v>0</v>
      </c>
      <c r="D30" s="47">
        <v>6.3837823915946501E-16</v>
      </c>
      <c r="F30" s="13"/>
    </row>
    <row r="31" spans="2:11" x14ac:dyDescent="0.3">
      <c r="B31" s="23">
        <f t="shared" si="0"/>
        <v>0.10000000000000064</v>
      </c>
      <c r="C31" s="42">
        <v>0</v>
      </c>
      <c r="D31" s="47">
        <v>-1.967625947436763E-14</v>
      </c>
      <c r="F31" s="13"/>
    </row>
    <row r="32" spans="2:11" x14ac:dyDescent="0.3">
      <c r="B32" s="23">
        <f t="shared" si="0"/>
        <v>0.20000000000000065</v>
      </c>
      <c r="C32" s="42">
        <v>0</v>
      </c>
      <c r="D32" s="47">
        <v>3.612401132595641E-21</v>
      </c>
      <c r="F32" s="13"/>
    </row>
    <row r="33" spans="2:11" x14ac:dyDescent="0.3">
      <c r="B33" s="23">
        <f t="shared" si="0"/>
        <v>0.30000000000000066</v>
      </c>
      <c r="C33" s="42">
        <v>0</v>
      </c>
      <c r="D33" s="47">
        <v>1.9473964091117433E-17</v>
      </c>
      <c r="F33" s="13"/>
    </row>
    <row r="34" spans="2:11" x14ac:dyDescent="0.3">
      <c r="B34" s="23">
        <f t="shared" si="0"/>
        <v>0.40000000000000069</v>
      </c>
      <c r="C34" s="42">
        <v>0</v>
      </c>
      <c r="D34" s="47">
        <v>8.9053617296649902E-15</v>
      </c>
      <c r="F34" s="13"/>
    </row>
    <row r="35" spans="2:11" x14ac:dyDescent="0.3">
      <c r="B35" s="23">
        <f t="shared" si="0"/>
        <v>0.50000000000000067</v>
      </c>
      <c r="C35" s="42">
        <v>0</v>
      </c>
      <c r="D35" s="47">
        <v>1.0055560743168774E-12</v>
      </c>
      <c r="F35" s="13"/>
    </row>
    <row r="36" spans="2:11" x14ac:dyDescent="0.3">
      <c r="B36" s="23">
        <f t="shared" si="0"/>
        <v>0.60000000000000064</v>
      </c>
      <c r="C36" s="42">
        <v>0</v>
      </c>
      <c r="D36" s="23">
        <v>0.99999999999999989</v>
      </c>
      <c r="F36" s="13"/>
    </row>
    <row r="37" spans="2:11" x14ac:dyDescent="0.3">
      <c r="B37" s="23">
        <f t="shared" si="0"/>
        <v>0.70000000000000062</v>
      </c>
      <c r="C37" s="42">
        <v>9.9085180771852156E-17</v>
      </c>
      <c r="D37" s="23">
        <v>1</v>
      </c>
      <c r="F37" s="13"/>
    </row>
    <row r="38" spans="2:11" x14ac:dyDescent="0.3">
      <c r="B38" s="23">
        <f t="shared" si="0"/>
        <v>0.8000000000000006</v>
      </c>
      <c r="C38" s="42">
        <v>0</v>
      </c>
      <c r="D38" s="23">
        <v>1</v>
      </c>
      <c r="F38" s="13"/>
    </row>
    <row r="39" spans="2:11" x14ac:dyDescent="0.3">
      <c r="B39" s="23">
        <f t="shared" si="0"/>
        <v>0.90000000000000058</v>
      </c>
      <c r="C39" s="42">
        <v>0</v>
      </c>
      <c r="D39" s="23">
        <v>1</v>
      </c>
      <c r="F39" s="13"/>
    </row>
    <row r="40" spans="2:11" x14ac:dyDescent="0.3">
      <c r="B40" s="23">
        <f t="shared" si="0"/>
        <v>1.0000000000000007</v>
      </c>
      <c r="C40" s="42">
        <v>0</v>
      </c>
      <c r="D40" s="23">
        <v>1.0000000000000007</v>
      </c>
      <c r="F40" s="13"/>
    </row>
    <row r="41" spans="2:11" x14ac:dyDescent="0.3">
      <c r="B41" s="23">
        <f t="shared" si="0"/>
        <v>1.1000000000000008</v>
      </c>
      <c r="C41" s="42">
        <v>2.0653183002900276E-20</v>
      </c>
      <c r="D41" s="23">
        <v>1.0000000000000004</v>
      </c>
      <c r="F41" s="13"/>
      <c r="G41" s="13"/>
      <c r="H41" s="13"/>
      <c r="I41" s="13"/>
      <c r="J41" s="13"/>
      <c r="K41" s="13"/>
    </row>
    <row r="42" spans="2:11" x14ac:dyDescent="0.3">
      <c r="B42" s="23">
        <f t="shared" si="0"/>
        <v>1.2000000000000008</v>
      </c>
      <c r="C42" s="42">
        <v>5.0081027461037523E-14</v>
      </c>
      <c r="D42" s="23">
        <v>0.99999999999999223</v>
      </c>
      <c r="F42" s="13"/>
      <c r="G42" t="s">
        <v>96</v>
      </c>
    </row>
    <row r="43" spans="2:11" x14ac:dyDescent="0.3">
      <c r="B43" s="23">
        <f t="shared" si="0"/>
        <v>1.3000000000000009</v>
      </c>
      <c r="C43" s="42">
        <v>2.0489352564382658E-12</v>
      </c>
      <c r="D43" s="23">
        <v>0.99999999999976763</v>
      </c>
      <c r="F43" s="13"/>
    </row>
    <row r="44" spans="2:11" x14ac:dyDescent="0.3">
      <c r="B44" s="23">
        <f t="shared" si="0"/>
        <v>1.400000000000001</v>
      </c>
      <c r="C44" s="42">
        <v>4.1158311176590271E-16</v>
      </c>
      <c r="D44" s="23">
        <v>1</v>
      </c>
      <c r="F44" s="13"/>
    </row>
    <row r="45" spans="2:11" x14ac:dyDescent="0.3">
      <c r="B45" s="23">
        <f t="shared" si="0"/>
        <v>1.5000000000000011</v>
      </c>
      <c r="C45" s="42">
        <v>2.8749850547097472E-21</v>
      </c>
      <c r="D45" s="23">
        <v>0.99999999999999989</v>
      </c>
      <c r="F45" s="13"/>
    </row>
    <row r="46" spans="2:11" x14ac:dyDescent="0.3">
      <c r="B46" s="23">
        <f t="shared" si="0"/>
        <v>1.6000000000000012</v>
      </c>
      <c r="C46" s="42">
        <v>2.2151993479526494E-14</v>
      </c>
      <c r="D46" s="23">
        <v>0.99999999999999878</v>
      </c>
      <c r="F46" s="13"/>
    </row>
    <row r="47" spans="2:11" x14ac:dyDescent="0.3">
      <c r="B47" s="23">
        <f t="shared" si="0"/>
        <v>1.7000000000000013</v>
      </c>
      <c r="C47" s="42">
        <v>1.2043211654796311E-9</v>
      </c>
      <c r="D47" s="23">
        <v>2.0000000000504587</v>
      </c>
      <c r="F47" s="13"/>
    </row>
    <row r="48" spans="2:11" x14ac:dyDescent="0.3">
      <c r="B48" s="23">
        <f t="shared" si="0"/>
        <v>1.8000000000000014</v>
      </c>
      <c r="C48" s="42">
        <v>3.3190990669564537E-13</v>
      </c>
      <c r="D48" s="23">
        <v>2.0000000000000902</v>
      </c>
      <c r="F48" s="13"/>
    </row>
    <row r="49" spans="2:11" x14ac:dyDescent="0.3">
      <c r="B49" s="23">
        <f t="shared" si="0"/>
        <v>1.9000000000000015</v>
      </c>
      <c r="C49" s="42">
        <v>1.3490691653907337E-16</v>
      </c>
      <c r="D49" s="23">
        <v>1.999999999999998</v>
      </c>
      <c r="F49" s="13"/>
    </row>
    <row r="50" spans="2:11" x14ac:dyDescent="0.3">
      <c r="B50" s="23">
        <f t="shared" si="0"/>
        <v>2.0000000000000013</v>
      </c>
      <c r="C50" s="42">
        <v>1.139115147139141E-27</v>
      </c>
      <c r="D50" s="23">
        <v>2.0000000000000013</v>
      </c>
      <c r="F50" s="13"/>
    </row>
    <row r="51" spans="2:11" x14ac:dyDescent="0.3">
      <c r="B51" s="23">
        <f t="shared" si="0"/>
        <v>2.1000000000000014</v>
      </c>
      <c r="C51" s="42">
        <v>1.0073155141296237E-15</v>
      </c>
      <c r="D51" s="23">
        <v>2</v>
      </c>
      <c r="F51" s="13"/>
    </row>
    <row r="52" spans="2:11" x14ac:dyDescent="0.3">
      <c r="B52" s="23"/>
      <c r="C52" s="42"/>
      <c r="D52" s="23"/>
      <c r="F52" s="13"/>
    </row>
    <row r="53" spans="2:11" x14ac:dyDescent="0.3">
      <c r="B53" s="23"/>
      <c r="C53" s="42"/>
      <c r="D53" s="23"/>
      <c r="F53" s="13"/>
    </row>
    <row r="54" spans="2:11" x14ac:dyDescent="0.3">
      <c r="B54" s="23"/>
      <c r="C54" s="42"/>
      <c r="D54" s="23"/>
      <c r="F54" s="13"/>
    </row>
    <row r="55" spans="2:11" x14ac:dyDescent="0.3">
      <c r="B55" s="23"/>
      <c r="C55" s="42"/>
      <c r="D55" s="23"/>
      <c r="F55" s="13"/>
    </row>
    <row r="56" spans="2:11" x14ac:dyDescent="0.3">
      <c r="B56" s="23"/>
      <c r="C56" s="42"/>
      <c r="D56" s="23"/>
      <c r="F56" s="13"/>
    </row>
    <row r="57" spans="2:11" x14ac:dyDescent="0.3">
      <c r="B57" s="23"/>
      <c r="C57" s="42"/>
      <c r="D57" s="23"/>
      <c r="F57" s="13"/>
    </row>
    <row r="58" spans="2:11" x14ac:dyDescent="0.3">
      <c r="B58" s="23"/>
      <c r="C58" s="42"/>
      <c r="D58" s="23"/>
      <c r="F58" s="13"/>
    </row>
    <row r="59" spans="2:11" x14ac:dyDescent="0.3">
      <c r="B59" s="23"/>
      <c r="C59" s="42"/>
      <c r="D59" s="23"/>
      <c r="F59" s="13"/>
      <c r="G59" s="13"/>
      <c r="H59" s="13"/>
      <c r="I59" s="13"/>
      <c r="J59" s="13"/>
      <c r="K59" s="13"/>
    </row>
    <row r="60" spans="2:11" x14ac:dyDescent="0.3">
      <c r="B60" s="23"/>
      <c r="C60" s="42"/>
      <c r="D60" s="23"/>
    </row>
    <row r="61" spans="2:11" x14ac:dyDescent="0.3">
      <c r="B61" s="23"/>
      <c r="C61" s="42"/>
      <c r="D61" s="23"/>
    </row>
    <row r="62" spans="2:11" x14ac:dyDescent="0.3">
      <c r="B62" s="23"/>
      <c r="C62" s="42"/>
      <c r="D62" s="23"/>
    </row>
    <row r="63" spans="2:11" x14ac:dyDescent="0.3">
      <c r="B63" s="23"/>
      <c r="C63" s="42"/>
      <c r="D63" s="23"/>
    </row>
    <row r="64" spans="2:11" x14ac:dyDescent="0.3">
      <c r="B64" s="23"/>
      <c r="C64" s="42"/>
      <c r="D64" s="23"/>
    </row>
    <row r="65" spans="2:4" x14ac:dyDescent="0.3">
      <c r="B65" s="23"/>
      <c r="C65" s="42"/>
      <c r="D65" s="23"/>
    </row>
    <row r="66" spans="2:4" x14ac:dyDescent="0.3">
      <c r="B66" s="23"/>
      <c r="C66" s="42"/>
      <c r="D66" s="23"/>
    </row>
    <row r="67" spans="2:4" x14ac:dyDescent="0.3">
      <c r="B67" s="23"/>
      <c r="C67" s="42"/>
      <c r="D67" s="23"/>
    </row>
    <row r="68" spans="2:4" x14ac:dyDescent="0.3">
      <c r="B68" s="23"/>
      <c r="C68" s="42"/>
      <c r="D68" s="23"/>
    </row>
    <row r="69" spans="2:4" x14ac:dyDescent="0.3">
      <c r="B69" s="23"/>
      <c r="C69" s="42"/>
      <c r="D69" s="23"/>
    </row>
    <row r="70" spans="2:4" x14ac:dyDescent="0.3">
      <c r="B70" s="23"/>
      <c r="C70" s="42"/>
      <c r="D70" s="23"/>
    </row>
    <row r="71" spans="2:4" x14ac:dyDescent="0.3">
      <c r="B71" s="23"/>
      <c r="C71" s="42"/>
      <c r="D71" s="23"/>
    </row>
    <row r="72" spans="2:4" x14ac:dyDescent="0.3">
      <c r="B72" s="23"/>
      <c r="C72" s="42"/>
      <c r="D72" s="23"/>
    </row>
    <row r="73" spans="2:4" x14ac:dyDescent="0.3">
      <c r="B73" s="23"/>
      <c r="C73" s="42"/>
      <c r="D73" s="23"/>
    </row>
    <row r="74" spans="2:4" x14ac:dyDescent="0.3">
      <c r="B74" s="23"/>
      <c r="C74" s="42"/>
      <c r="D74" s="23"/>
    </row>
    <row r="75" spans="2:4" x14ac:dyDescent="0.3">
      <c r="B75" s="23"/>
      <c r="C75" s="42"/>
      <c r="D75" s="23"/>
    </row>
    <row r="76" spans="2:4" x14ac:dyDescent="0.3">
      <c r="B76" s="23"/>
      <c r="C76" s="42"/>
      <c r="D76" s="23"/>
    </row>
    <row r="77" spans="2:4" x14ac:dyDescent="0.3">
      <c r="B77" s="23"/>
      <c r="C77" s="42"/>
      <c r="D77" s="23"/>
    </row>
    <row r="78" spans="2:4" x14ac:dyDescent="0.3">
      <c r="B78" s="23"/>
      <c r="C78" s="42"/>
      <c r="D78" s="23"/>
    </row>
    <row r="79" spans="2:4" x14ac:dyDescent="0.3">
      <c r="B79" s="23"/>
      <c r="C79" s="42"/>
      <c r="D79" s="23"/>
    </row>
    <row r="80" spans="2:4" x14ac:dyDescent="0.3">
      <c r="B80" s="23"/>
      <c r="C80" s="42"/>
      <c r="D80" s="23"/>
    </row>
    <row r="81" spans="2:4" x14ac:dyDescent="0.3">
      <c r="B81" s="23"/>
      <c r="C81" s="42"/>
      <c r="D81" s="23"/>
    </row>
    <row r="82" spans="2:4" x14ac:dyDescent="0.3">
      <c r="B82" s="23"/>
      <c r="C82" s="42"/>
      <c r="D82" s="23"/>
    </row>
    <row r="83" spans="2:4" x14ac:dyDescent="0.3">
      <c r="B83" s="23"/>
      <c r="C83" s="42"/>
      <c r="D83" s="23"/>
    </row>
    <row r="84" spans="2:4" x14ac:dyDescent="0.3">
      <c r="B84" s="23"/>
      <c r="C84" s="42"/>
      <c r="D84" s="23"/>
    </row>
    <row r="85" spans="2:4" x14ac:dyDescent="0.3">
      <c r="B85" s="23"/>
      <c r="C85" s="42"/>
      <c r="D85" s="23"/>
    </row>
    <row r="86" spans="2:4" x14ac:dyDescent="0.3">
      <c r="B86" s="23"/>
      <c r="C86" s="42"/>
      <c r="D86" s="23"/>
    </row>
    <row r="87" spans="2:4" x14ac:dyDescent="0.3">
      <c r="B87" s="23"/>
      <c r="C87" s="42"/>
      <c r="D87" s="23"/>
    </row>
    <row r="88" spans="2:4" x14ac:dyDescent="0.3">
      <c r="B88" s="23"/>
      <c r="C88" s="42"/>
      <c r="D88" s="23"/>
    </row>
    <row r="89" spans="2:4" x14ac:dyDescent="0.3">
      <c r="B89" s="23"/>
      <c r="C89" s="42"/>
      <c r="D89" s="23"/>
    </row>
    <row r="90" spans="2:4" x14ac:dyDescent="0.3">
      <c r="B90" s="23"/>
      <c r="C90" s="42"/>
      <c r="D90" s="23"/>
    </row>
    <row r="91" spans="2:4" x14ac:dyDescent="0.3">
      <c r="B91" s="23"/>
      <c r="C91" s="42"/>
      <c r="D91" s="23"/>
    </row>
    <row r="92" spans="2:4" x14ac:dyDescent="0.3">
      <c r="B92" s="23"/>
      <c r="C92" s="42"/>
      <c r="D92" s="23"/>
    </row>
    <row r="93" spans="2:4" x14ac:dyDescent="0.3">
      <c r="B93" s="23"/>
      <c r="C93" s="42"/>
      <c r="D93" s="23"/>
    </row>
    <row r="94" spans="2:4" x14ac:dyDescent="0.3">
      <c r="B94" s="23"/>
      <c r="C94" s="42"/>
      <c r="D94" s="23"/>
    </row>
    <row r="95" spans="2:4" x14ac:dyDescent="0.3">
      <c r="B95" s="23"/>
      <c r="C95" s="42"/>
      <c r="D95" s="23"/>
    </row>
    <row r="96" spans="2:4" x14ac:dyDescent="0.3">
      <c r="B96" s="23"/>
      <c r="C96" s="42"/>
      <c r="D96" s="23"/>
    </row>
    <row r="97" spans="2:4" x14ac:dyDescent="0.3">
      <c r="B97" s="23"/>
      <c r="C97" s="42"/>
      <c r="D97" s="23"/>
    </row>
    <row r="98" spans="2:4" x14ac:dyDescent="0.3">
      <c r="B98" s="23"/>
      <c r="C98" s="42"/>
      <c r="D98" s="23"/>
    </row>
    <row r="99" spans="2:4" x14ac:dyDescent="0.3">
      <c r="B99" s="23"/>
      <c r="C99" s="42"/>
      <c r="D99" s="23"/>
    </row>
    <row r="100" spans="2:4" x14ac:dyDescent="0.3">
      <c r="B100" s="23"/>
      <c r="C100" s="42"/>
      <c r="D100" s="23"/>
    </row>
    <row r="101" spans="2:4" x14ac:dyDescent="0.3">
      <c r="B101" s="23"/>
      <c r="C101" s="42"/>
      <c r="D101" s="23"/>
    </row>
    <row r="102" spans="2:4" x14ac:dyDescent="0.3">
      <c r="B102" s="23"/>
      <c r="C102" s="42"/>
      <c r="D102" s="23"/>
    </row>
    <row r="103" spans="2:4" x14ac:dyDescent="0.3">
      <c r="B103" s="23"/>
      <c r="C103" s="42"/>
      <c r="D103" s="23"/>
    </row>
    <row r="104" spans="2:4" x14ac:dyDescent="0.3">
      <c r="B104" s="23"/>
      <c r="C104" s="42"/>
      <c r="D104" s="23"/>
    </row>
    <row r="105" spans="2:4" x14ac:dyDescent="0.3">
      <c r="B105" s="23"/>
      <c r="C105" s="42"/>
      <c r="D105" s="23"/>
    </row>
    <row r="106" spans="2:4" x14ac:dyDescent="0.3">
      <c r="B106" s="23"/>
      <c r="C106" s="42"/>
      <c r="D106" s="23"/>
    </row>
    <row r="107" spans="2:4" x14ac:dyDescent="0.3">
      <c r="B107" s="23"/>
      <c r="C107" s="42"/>
      <c r="D107" s="23"/>
    </row>
    <row r="108" spans="2:4" x14ac:dyDescent="0.3">
      <c r="B108" s="23"/>
      <c r="C108" s="42"/>
      <c r="D108" s="23"/>
    </row>
    <row r="109" spans="2:4" x14ac:dyDescent="0.3">
      <c r="B109" s="23"/>
      <c r="C109" s="42"/>
      <c r="D109" s="23"/>
    </row>
    <row r="110" spans="2:4" x14ac:dyDescent="0.3">
      <c r="B110" s="23"/>
      <c r="C110" s="42"/>
      <c r="D110" s="23"/>
    </row>
    <row r="111" spans="2:4" x14ac:dyDescent="0.3">
      <c r="B111" s="23"/>
      <c r="C111" s="42"/>
      <c r="D111" s="23"/>
    </row>
    <row r="112" spans="2:4" x14ac:dyDescent="0.3">
      <c r="B112" s="23"/>
      <c r="C112" s="42"/>
      <c r="D112" s="23"/>
    </row>
    <row r="113" spans="2:4" x14ac:dyDescent="0.3">
      <c r="B113" s="23"/>
      <c r="C113" s="42"/>
      <c r="D113" s="23"/>
    </row>
    <row r="114" spans="2:4" x14ac:dyDescent="0.3">
      <c r="B114" s="23"/>
      <c r="C114" s="42"/>
      <c r="D114" s="23"/>
    </row>
    <row r="115" spans="2:4" x14ac:dyDescent="0.3">
      <c r="B115" s="23"/>
      <c r="C115" s="42"/>
      <c r="D115" s="23"/>
    </row>
    <row r="116" spans="2:4" x14ac:dyDescent="0.3">
      <c r="B116" s="23"/>
      <c r="C116" s="42"/>
      <c r="D116" s="23"/>
    </row>
    <row r="117" spans="2:4" x14ac:dyDescent="0.3">
      <c r="B117" s="23"/>
      <c r="C117" s="42"/>
      <c r="D117" s="23"/>
    </row>
    <row r="118" spans="2:4" x14ac:dyDescent="0.3">
      <c r="B118" s="23"/>
      <c r="C118" s="42"/>
      <c r="D118" s="23"/>
    </row>
    <row r="119" spans="2:4" x14ac:dyDescent="0.3">
      <c r="B119" s="23"/>
      <c r="C119" s="42"/>
      <c r="D119" s="23"/>
    </row>
    <row r="120" spans="2:4" x14ac:dyDescent="0.3">
      <c r="B120" s="23"/>
      <c r="C120" s="42"/>
      <c r="D120" s="23"/>
    </row>
    <row r="121" spans="2:4" x14ac:dyDescent="0.3">
      <c r="B121" s="23"/>
      <c r="C121" s="42"/>
      <c r="D121" s="23"/>
    </row>
    <row r="122" spans="2:4" x14ac:dyDescent="0.3">
      <c r="B122" s="23"/>
      <c r="C122" s="42"/>
      <c r="D122" s="23"/>
    </row>
    <row r="123" spans="2:4" x14ac:dyDescent="0.3">
      <c r="B123" s="23"/>
      <c r="C123" s="42"/>
      <c r="D123" s="23"/>
    </row>
    <row r="124" spans="2:4" x14ac:dyDescent="0.3">
      <c r="B124" s="23"/>
      <c r="C124" s="42"/>
      <c r="D124" s="23"/>
    </row>
    <row r="125" spans="2:4" x14ac:dyDescent="0.3">
      <c r="B125" s="23"/>
      <c r="C125" s="42"/>
      <c r="D125" s="23"/>
    </row>
    <row r="126" spans="2:4" x14ac:dyDescent="0.3">
      <c r="B126" s="23"/>
      <c r="C126" s="42"/>
      <c r="D126" s="23"/>
    </row>
    <row r="127" spans="2:4" x14ac:dyDescent="0.3">
      <c r="B127" s="23"/>
      <c r="C127" s="42"/>
      <c r="D127" s="23"/>
    </row>
    <row r="128" spans="2:4" x14ac:dyDescent="0.3">
      <c r="B128" s="23"/>
      <c r="C128" s="42"/>
      <c r="D128" s="23"/>
    </row>
    <row r="129" spans="2:4" x14ac:dyDescent="0.3">
      <c r="B129" s="23"/>
      <c r="C129" s="42"/>
      <c r="D129" s="23"/>
    </row>
    <row r="130" spans="2:4" x14ac:dyDescent="0.3">
      <c r="B130" s="23"/>
      <c r="C130" s="42"/>
      <c r="D130" s="23"/>
    </row>
    <row r="131" spans="2:4" x14ac:dyDescent="0.3">
      <c r="B131" s="23"/>
      <c r="C131" s="42"/>
      <c r="D131" s="23"/>
    </row>
    <row r="132" spans="2:4" x14ac:dyDescent="0.3">
      <c r="B132" s="23"/>
      <c r="C132" s="42"/>
      <c r="D132" s="23"/>
    </row>
    <row r="133" spans="2:4" x14ac:dyDescent="0.3">
      <c r="B133" s="23"/>
      <c r="C133" s="42"/>
      <c r="D133" s="23"/>
    </row>
    <row r="134" spans="2:4" x14ac:dyDescent="0.3">
      <c r="B134" s="23"/>
      <c r="C134" s="42"/>
      <c r="D134" s="23"/>
    </row>
    <row r="135" spans="2:4" x14ac:dyDescent="0.3">
      <c r="B135" s="23"/>
      <c r="C135" s="42"/>
      <c r="D135" s="23"/>
    </row>
    <row r="136" spans="2:4" x14ac:dyDescent="0.3">
      <c r="B136" s="23"/>
      <c r="C136" s="42"/>
      <c r="D136" s="23"/>
    </row>
    <row r="137" spans="2:4" x14ac:dyDescent="0.3">
      <c r="B137" s="23"/>
      <c r="C137" s="42"/>
      <c r="D137" s="23"/>
    </row>
    <row r="138" spans="2:4" x14ac:dyDescent="0.3">
      <c r="B138" s="23"/>
      <c r="C138" s="42"/>
      <c r="D138" s="23"/>
    </row>
    <row r="139" spans="2:4" x14ac:dyDescent="0.3">
      <c r="B139" s="23"/>
      <c r="C139" s="42"/>
      <c r="D139" s="23"/>
    </row>
    <row r="140" spans="2:4" x14ac:dyDescent="0.3">
      <c r="B140" s="23"/>
      <c r="C140" s="42"/>
      <c r="D140" s="23"/>
    </row>
    <row r="141" spans="2:4" x14ac:dyDescent="0.3">
      <c r="B141" s="23"/>
      <c r="C141" s="42"/>
      <c r="D141" s="23"/>
    </row>
    <row r="142" spans="2:4" x14ac:dyDescent="0.3">
      <c r="B142" s="23"/>
      <c r="C142" s="42"/>
      <c r="D142" s="23"/>
    </row>
    <row r="143" spans="2:4" x14ac:dyDescent="0.3">
      <c r="B143" s="23"/>
      <c r="C143" s="42"/>
      <c r="D143" s="23"/>
    </row>
    <row r="144" spans="2:4" x14ac:dyDescent="0.3">
      <c r="B144" s="23"/>
      <c r="C144" s="42"/>
      <c r="D144" s="23"/>
    </row>
    <row r="145" spans="2:4" x14ac:dyDescent="0.3">
      <c r="B145" s="23"/>
      <c r="C145" s="42"/>
      <c r="D145" s="23"/>
    </row>
    <row r="146" spans="2:4" x14ac:dyDescent="0.3">
      <c r="B146" s="23"/>
      <c r="C146" s="42"/>
      <c r="D146" s="23"/>
    </row>
    <row r="147" spans="2:4" x14ac:dyDescent="0.3">
      <c r="B147" s="23"/>
      <c r="C147" s="42"/>
      <c r="D147" s="23"/>
    </row>
    <row r="148" spans="2:4" x14ac:dyDescent="0.3">
      <c r="B148" s="23"/>
      <c r="C148" s="42"/>
      <c r="D148" s="23"/>
    </row>
    <row r="149" spans="2:4" x14ac:dyDescent="0.3">
      <c r="B149" s="23"/>
      <c r="C149" s="42"/>
      <c r="D149" s="23"/>
    </row>
    <row r="150" spans="2:4" x14ac:dyDescent="0.3">
      <c r="B150" s="23"/>
      <c r="C150" s="42"/>
      <c r="D150" s="23"/>
    </row>
    <row r="151" spans="2:4" x14ac:dyDescent="0.3">
      <c r="B151" s="23"/>
      <c r="C151" s="42"/>
      <c r="D151" s="23"/>
    </row>
    <row r="152" spans="2:4" x14ac:dyDescent="0.3">
      <c r="B152" s="23"/>
      <c r="C152" s="42"/>
      <c r="D152" s="23"/>
    </row>
    <row r="153" spans="2:4" x14ac:dyDescent="0.3">
      <c r="B153" s="23"/>
      <c r="C153" s="42"/>
      <c r="D153" s="23"/>
    </row>
    <row r="154" spans="2:4" x14ac:dyDescent="0.3">
      <c r="B154" s="23"/>
      <c r="C154" s="42"/>
      <c r="D154" s="23"/>
    </row>
    <row r="155" spans="2:4" x14ac:dyDescent="0.3">
      <c r="B155" s="23"/>
      <c r="C155" s="42"/>
      <c r="D155" s="23"/>
    </row>
    <row r="156" spans="2:4" x14ac:dyDescent="0.3">
      <c r="B156" s="23"/>
      <c r="C156" s="42"/>
      <c r="D156" s="23"/>
    </row>
    <row r="157" spans="2:4" x14ac:dyDescent="0.3">
      <c r="B157" s="23"/>
      <c r="C157" s="42"/>
      <c r="D157" s="23"/>
    </row>
    <row r="158" spans="2:4" x14ac:dyDescent="0.3">
      <c r="B158" s="23"/>
      <c r="C158" s="42"/>
      <c r="D158" s="23"/>
    </row>
    <row r="159" spans="2:4" x14ac:dyDescent="0.3">
      <c r="B159" s="23"/>
      <c r="C159" s="42"/>
      <c r="D159" s="23"/>
    </row>
    <row r="160" spans="2:4" x14ac:dyDescent="0.3">
      <c r="B160" s="23"/>
      <c r="C160" s="42"/>
      <c r="D160" s="23"/>
    </row>
    <row r="161" spans="2:4" x14ac:dyDescent="0.3">
      <c r="B161" s="23"/>
      <c r="C161" s="42"/>
      <c r="D161" s="23"/>
    </row>
    <row r="162" spans="2:4" x14ac:dyDescent="0.3">
      <c r="B162" s="23"/>
      <c r="C162" s="42"/>
      <c r="D162" s="23"/>
    </row>
    <row r="163" spans="2:4" x14ac:dyDescent="0.3">
      <c r="B163" s="23"/>
      <c r="C163" s="42"/>
      <c r="D163" s="23"/>
    </row>
    <row r="164" spans="2:4" x14ac:dyDescent="0.3">
      <c r="B164" s="23"/>
      <c r="C164" s="42"/>
      <c r="D164" s="23"/>
    </row>
    <row r="165" spans="2:4" x14ac:dyDescent="0.3">
      <c r="B165" s="23"/>
      <c r="C165" s="42"/>
      <c r="D165" s="23"/>
    </row>
    <row r="166" spans="2:4" x14ac:dyDescent="0.3">
      <c r="B166" s="23"/>
      <c r="C166" s="42"/>
      <c r="D166" s="23"/>
    </row>
    <row r="167" spans="2:4" x14ac:dyDescent="0.3">
      <c r="B167" s="23"/>
      <c r="C167" s="42"/>
      <c r="D167" s="23"/>
    </row>
    <row r="168" spans="2:4" x14ac:dyDescent="0.3">
      <c r="B168" s="23"/>
      <c r="C168" s="42"/>
      <c r="D168" s="23"/>
    </row>
    <row r="169" spans="2:4" x14ac:dyDescent="0.3">
      <c r="B169" s="23"/>
      <c r="C169" s="42"/>
      <c r="D169" s="23"/>
    </row>
    <row r="170" spans="2:4" x14ac:dyDescent="0.3">
      <c r="B170" s="23"/>
      <c r="C170" s="42"/>
      <c r="D170" s="23"/>
    </row>
    <row r="171" spans="2:4" x14ac:dyDescent="0.3">
      <c r="B171" s="23"/>
      <c r="C171" s="42"/>
      <c r="D171" s="23"/>
    </row>
    <row r="172" spans="2:4" x14ac:dyDescent="0.3">
      <c r="B172" s="23"/>
      <c r="C172" s="42"/>
      <c r="D172" s="23"/>
    </row>
    <row r="173" spans="2:4" x14ac:dyDescent="0.3">
      <c r="B173" s="23"/>
      <c r="C173" s="42"/>
      <c r="D173" s="23"/>
    </row>
    <row r="174" spans="2:4" x14ac:dyDescent="0.3">
      <c r="B174" s="23"/>
      <c r="C174" s="42"/>
      <c r="D174" s="23"/>
    </row>
    <row r="175" spans="2:4" x14ac:dyDescent="0.3">
      <c r="B175" s="23"/>
      <c r="C175" s="42"/>
      <c r="D175" s="23"/>
    </row>
    <row r="176" spans="2:4" x14ac:dyDescent="0.3">
      <c r="B176" s="23"/>
      <c r="C176" s="42"/>
      <c r="D176" s="23"/>
    </row>
    <row r="177" spans="2:4" x14ac:dyDescent="0.3">
      <c r="B177" s="23"/>
      <c r="C177" s="42"/>
      <c r="D177" s="23"/>
    </row>
    <row r="178" spans="2:4" x14ac:dyDescent="0.3">
      <c r="B178" s="23"/>
      <c r="C178" s="42"/>
      <c r="D178" s="23"/>
    </row>
    <row r="179" spans="2:4" x14ac:dyDescent="0.3">
      <c r="B179" s="23"/>
      <c r="C179" s="42"/>
      <c r="D179" s="23"/>
    </row>
    <row r="180" spans="2:4" x14ac:dyDescent="0.3">
      <c r="B180" s="23"/>
      <c r="C180" s="42"/>
      <c r="D180" s="23"/>
    </row>
    <row r="181" spans="2:4" x14ac:dyDescent="0.3">
      <c r="B181" s="23"/>
      <c r="C181" s="42"/>
      <c r="D181" s="23"/>
    </row>
    <row r="182" spans="2:4" x14ac:dyDescent="0.3">
      <c r="B182" s="23"/>
      <c r="C182" s="42"/>
      <c r="D182" s="23"/>
    </row>
    <row r="183" spans="2:4" x14ac:dyDescent="0.3">
      <c r="B183" s="23"/>
      <c r="C183" s="42"/>
      <c r="D183" s="23"/>
    </row>
    <row r="184" spans="2:4" x14ac:dyDescent="0.3">
      <c r="B184" s="23"/>
      <c r="C184" s="42"/>
      <c r="D184" s="23"/>
    </row>
    <row r="185" spans="2:4" x14ac:dyDescent="0.3">
      <c r="B185" s="23"/>
      <c r="C185" s="42"/>
      <c r="D185" s="23"/>
    </row>
    <row r="186" spans="2:4" x14ac:dyDescent="0.3">
      <c r="B186" s="23"/>
      <c r="C186" s="42"/>
      <c r="D186" s="23"/>
    </row>
    <row r="187" spans="2:4" x14ac:dyDescent="0.3">
      <c r="B187" s="23"/>
      <c r="C187" s="42"/>
      <c r="D187" s="23"/>
    </row>
    <row r="188" spans="2:4" x14ac:dyDescent="0.3">
      <c r="B188" s="23"/>
      <c r="C188" s="42"/>
      <c r="D188" s="23"/>
    </row>
    <row r="189" spans="2:4" x14ac:dyDescent="0.3">
      <c r="B189" s="23"/>
      <c r="C189" s="42"/>
      <c r="D189" s="23"/>
    </row>
    <row r="190" spans="2:4" x14ac:dyDescent="0.3">
      <c r="B190" s="23"/>
      <c r="C190" s="42"/>
      <c r="D190" s="23"/>
    </row>
    <row r="191" spans="2:4" x14ac:dyDescent="0.3">
      <c r="B191" s="23"/>
      <c r="C191" s="42"/>
      <c r="D191" s="23"/>
    </row>
    <row r="192" spans="2:4" x14ac:dyDescent="0.3">
      <c r="B192" s="23"/>
      <c r="C192" s="42"/>
      <c r="D192" s="23"/>
    </row>
    <row r="193" spans="2:4" x14ac:dyDescent="0.3">
      <c r="B193" s="23"/>
      <c r="C193" s="42"/>
      <c r="D193" s="23"/>
    </row>
    <row r="194" spans="2:4" x14ac:dyDescent="0.3">
      <c r="B194" s="23"/>
      <c r="C194" s="42"/>
      <c r="D194" s="23"/>
    </row>
    <row r="195" spans="2:4" x14ac:dyDescent="0.3">
      <c r="B195" s="23"/>
      <c r="C195" s="42"/>
      <c r="D195" s="23"/>
    </row>
    <row r="196" spans="2:4" x14ac:dyDescent="0.3">
      <c r="B196" s="23"/>
      <c r="C196" s="42"/>
      <c r="D196" s="23"/>
    </row>
    <row r="197" spans="2:4" x14ac:dyDescent="0.3">
      <c r="B197" s="23"/>
      <c r="C197" s="42"/>
      <c r="D197" s="23"/>
    </row>
    <row r="198" spans="2:4" x14ac:dyDescent="0.3">
      <c r="B198" s="23"/>
      <c r="C198" s="42"/>
      <c r="D198" s="23"/>
    </row>
    <row r="199" spans="2:4" x14ac:dyDescent="0.3">
      <c r="B199" s="23"/>
      <c r="C199" s="42"/>
      <c r="D199" s="23"/>
    </row>
    <row r="200" spans="2:4" x14ac:dyDescent="0.3">
      <c r="B200" s="23"/>
      <c r="C200" s="42"/>
      <c r="D200" s="23"/>
    </row>
    <row r="201" spans="2:4" x14ac:dyDescent="0.3">
      <c r="B201" s="23"/>
      <c r="C201" s="42"/>
      <c r="D201" s="23"/>
    </row>
    <row r="202" spans="2:4" x14ac:dyDescent="0.3">
      <c r="B202" s="23"/>
      <c r="C202" s="42"/>
      <c r="D202" s="23"/>
    </row>
    <row r="203" spans="2:4" x14ac:dyDescent="0.3">
      <c r="B203" s="23"/>
      <c r="C203" s="42"/>
      <c r="D203" s="23"/>
    </row>
    <row r="204" spans="2:4" x14ac:dyDescent="0.3">
      <c r="B204" s="23"/>
      <c r="C204" s="42"/>
      <c r="D204" s="23"/>
    </row>
    <row r="205" spans="2:4" x14ac:dyDescent="0.3">
      <c r="B205" s="23"/>
      <c r="C205" s="42"/>
      <c r="D205" s="23"/>
    </row>
    <row r="206" spans="2:4" x14ac:dyDescent="0.3">
      <c r="B206" s="23"/>
      <c r="C206" s="42"/>
      <c r="D206" s="23"/>
    </row>
    <row r="207" spans="2:4" x14ac:dyDescent="0.3">
      <c r="B207" s="23"/>
      <c r="C207" s="42"/>
      <c r="D207" s="23"/>
    </row>
    <row r="208" spans="2:4" x14ac:dyDescent="0.3">
      <c r="B208" s="23"/>
      <c r="C208" s="42"/>
      <c r="D208" s="23"/>
    </row>
    <row r="209" spans="2:4" x14ac:dyDescent="0.3">
      <c r="B209" s="23"/>
      <c r="C209" s="42"/>
      <c r="D209" s="23"/>
    </row>
    <row r="210" spans="2:4" x14ac:dyDescent="0.3">
      <c r="B210" s="23"/>
      <c r="C210" s="42"/>
      <c r="D210" s="23"/>
    </row>
    <row r="211" spans="2:4" x14ac:dyDescent="0.3">
      <c r="B211" s="23"/>
      <c r="C211" s="42"/>
      <c r="D211" s="23"/>
    </row>
    <row r="212" spans="2:4" x14ac:dyDescent="0.3">
      <c r="B212" s="23"/>
      <c r="C212" s="42"/>
      <c r="D212" s="23"/>
    </row>
    <row r="213" spans="2:4" x14ac:dyDescent="0.3">
      <c r="B213" s="23"/>
      <c r="C213" s="42"/>
      <c r="D213" s="23"/>
    </row>
    <row r="214" spans="2:4" x14ac:dyDescent="0.3">
      <c r="B214" s="23"/>
      <c r="C214" s="42"/>
      <c r="D214" s="23"/>
    </row>
    <row r="215" spans="2:4" x14ac:dyDescent="0.3">
      <c r="B215" s="23"/>
      <c r="C215" s="42"/>
      <c r="D215" s="23"/>
    </row>
    <row r="216" spans="2:4" x14ac:dyDescent="0.3">
      <c r="B216" s="23"/>
      <c r="C216" s="42"/>
      <c r="D216" s="23"/>
    </row>
    <row r="217" spans="2:4" x14ac:dyDescent="0.3">
      <c r="B217" s="23"/>
      <c r="C217" s="42"/>
      <c r="D217" s="23"/>
    </row>
    <row r="218" spans="2:4" x14ac:dyDescent="0.3">
      <c r="B218" s="23"/>
      <c r="C218" s="42"/>
      <c r="D218" s="23"/>
    </row>
    <row r="219" spans="2:4" x14ac:dyDescent="0.3">
      <c r="B219" s="23"/>
      <c r="C219" s="42"/>
      <c r="D219" s="23"/>
    </row>
    <row r="220" spans="2:4" x14ac:dyDescent="0.3">
      <c r="B220" s="23"/>
      <c r="C220" s="42"/>
      <c r="D220" s="23"/>
    </row>
    <row r="221" spans="2:4" x14ac:dyDescent="0.3">
      <c r="B221" s="23"/>
      <c r="C221" s="42"/>
      <c r="D221" s="23"/>
    </row>
    <row r="222" spans="2:4" x14ac:dyDescent="0.3">
      <c r="B222" s="23"/>
      <c r="C222" s="42"/>
      <c r="D222" s="23"/>
    </row>
    <row r="223" spans="2:4" x14ac:dyDescent="0.3">
      <c r="B223" s="23"/>
      <c r="C223" s="42"/>
      <c r="D223" s="23"/>
    </row>
    <row r="224" spans="2:4" x14ac:dyDescent="0.3">
      <c r="B224" s="23"/>
      <c r="C224" s="42"/>
      <c r="D224" s="23"/>
    </row>
    <row r="225" spans="2:4" x14ac:dyDescent="0.3">
      <c r="B225" s="23"/>
      <c r="C225" s="42"/>
      <c r="D225" s="23"/>
    </row>
    <row r="226" spans="2:4" x14ac:dyDescent="0.3">
      <c r="B226" s="23"/>
      <c r="C226" s="42"/>
      <c r="D226" s="23"/>
    </row>
    <row r="227" spans="2:4" x14ac:dyDescent="0.3">
      <c r="B227" s="23"/>
      <c r="C227" s="42"/>
      <c r="D227" s="23"/>
    </row>
    <row r="228" spans="2:4" x14ac:dyDescent="0.3">
      <c r="B228" s="23"/>
      <c r="C228" s="42"/>
      <c r="D228" s="23"/>
    </row>
    <row r="229" spans="2:4" x14ac:dyDescent="0.3">
      <c r="B229" s="23"/>
      <c r="C229" s="42"/>
      <c r="D229" s="23"/>
    </row>
    <row r="230" spans="2:4" x14ac:dyDescent="0.3">
      <c r="B230" s="23"/>
      <c r="C230" s="42"/>
      <c r="D230" s="23"/>
    </row>
    <row r="231" spans="2:4" x14ac:dyDescent="0.3">
      <c r="B231" s="23"/>
      <c r="C231" s="42"/>
      <c r="D231" s="23"/>
    </row>
    <row r="232" spans="2:4" x14ac:dyDescent="0.3">
      <c r="B232" s="23"/>
      <c r="C232" s="42"/>
      <c r="D232" s="23"/>
    </row>
    <row r="233" spans="2:4" x14ac:dyDescent="0.3">
      <c r="B233" s="23"/>
      <c r="C233" s="42"/>
      <c r="D233" s="23"/>
    </row>
    <row r="234" spans="2:4" x14ac:dyDescent="0.3">
      <c r="B234" s="23"/>
      <c r="C234" s="42"/>
      <c r="D234" s="23"/>
    </row>
    <row r="235" spans="2:4" x14ac:dyDescent="0.3">
      <c r="B235" s="23"/>
      <c r="C235" s="42"/>
      <c r="D235" s="23"/>
    </row>
    <row r="236" spans="2:4" x14ac:dyDescent="0.3">
      <c r="B236" s="23"/>
      <c r="C236" s="42"/>
      <c r="D236" s="23"/>
    </row>
    <row r="237" spans="2:4" x14ac:dyDescent="0.3">
      <c r="B237" s="23"/>
      <c r="C237" s="42"/>
      <c r="D237" s="23"/>
    </row>
    <row r="238" spans="2:4" x14ac:dyDescent="0.3">
      <c r="B238" s="23"/>
      <c r="C238" s="42"/>
      <c r="D238" s="23"/>
    </row>
    <row r="239" spans="2:4" x14ac:dyDescent="0.3">
      <c r="B239" s="23"/>
      <c r="C239" s="42"/>
      <c r="D239" s="23"/>
    </row>
    <row r="240" spans="2:4" x14ac:dyDescent="0.3">
      <c r="B240" s="23"/>
      <c r="C240" s="42"/>
      <c r="D240" s="23"/>
    </row>
    <row r="241" spans="2:4" x14ac:dyDescent="0.3">
      <c r="B241" s="23"/>
      <c r="C241" s="42"/>
      <c r="D241" s="23"/>
    </row>
    <row r="242" spans="2:4" x14ac:dyDescent="0.3">
      <c r="B242" s="23"/>
      <c r="C242" s="42"/>
      <c r="D242" s="23"/>
    </row>
    <row r="243" spans="2:4" x14ac:dyDescent="0.3">
      <c r="B243" s="23"/>
      <c r="C243" s="42"/>
      <c r="D243" s="23"/>
    </row>
    <row r="244" spans="2:4" x14ac:dyDescent="0.3">
      <c r="B244" s="23"/>
      <c r="C244" s="42"/>
      <c r="D244" s="23"/>
    </row>
    <row r="245" spans="2:4" x14ac:dyDescent="0.3">
      <c r="B245" s="23"/>
      <c r="C245" s="42"/>
      <c r="D245" s="23"/>
    </row>
    <row r="246" spans="2:4" x14ac:dyDescent="0.3">
      <c r="B246" s="23"/>
      <c r="C246" s="42"/>
      <c r="D246" s="23"/>
    </row>
    <row r="247" spans="2:4" x14ac:dyDescent="0.3">
      <c r="B247" s="23"/>
      <c r="C247" s="42"/>
      <c r="D247" s="23"/>
    </row>
    <row r="248" spans="2:4" x14ac:dyDescent="0.3">
      <c r="B248" s="23"/>
      <c r="C248" s="42"/>
      <c r="D248" s="23"/>
    </row>
    <row r="249" spans="2:4" x14ac:dyDescent="0.3">
      <c r="B249" s="23"/>
      <c r="C249" s="42"/>
      <c r="D249" s="23"/>
    </row>
    <row r="250" spans="2:4" x14ac:dyDescent="0.3">
      <c r="B250" s="23"/>
      <c r="C250" s="42"/>
      <c r="D250" s="23"/>
    </row>
    <row r="251" spans="2:4" x14ac:dyDescent="0.3">
      <c r="B251" s="23"/>
      <c r="C251" s="42"/>
      <c r="D251" s="23"/>
    </row>
    <row r="252" spans="2:4" x14ac:dyDescent="0.3">
      <c r="B252" s="23"/>
      <c r="C252" s="42"/>
      <c r="D252" s="23"/>
    </row>
    <row r="253" spans="2:4" x14ac:dyDescent="0.3">
      <c r="B253" s="23"/>
      <c r="C253" s="42"/>
      <c r="D253" s="23"/>
    </row>
    <row r="254" spans="2:4" x14ac:dyDescent="0.3">
      <c r="B254" s="23"/>
      <c r="C254" s="42"/>
      <c r="D254" s="23"/>
    </row>
    <row r="255" spans="2:4" x14ac:dyDescent="0.3">
      <c r="B255" s="23"/>
      <c r="C255" s="42"/>
      <c r="D255" s="23"/>
    </row>
    <row r="256" spans="2:4" x14ac:dyDescent="0.3">
      <c r="B256" s="23"/>
      <c r="C256" s="42"/>
      <c r="D256" s="23"/>
    </row>
    <row r="257" spans="2:4" x14ac:dyDescent="0.3">
      <c r="B257" s="23"/>
      <c r="C257" s="42"/>
      <c r="D257" s="23"/>
    </row>
    <row r="258" spans="2:4" x14ac:dyDescent="0.3">
      <c r="B258" s="23"/>
      <c r="C258" s="42"/>
      <c r="D258" s="23"/>
    </row>
    <row r="259" spans="2:4" x14ac:dyDescent="0.3">
      <c r="B259" s="23"/>
      <c r="C259" s="42"/>
      <c r="D259" s="23"/>
    </row>
    <row r="260" spans="2:4" x14ac:dyDescent="0.3">
      <c r="B260" s="23"/>
      <c r="C260" s="42"/>
      <c r="D260" s="23"/>
    </row>
    <row r="261" spans="2:4" x14ac:dyDescent="0.3">
      <c r="B261" s="23"/>
      <c r="C261" s="42"/>
      <c r="D261" s="23"/>
    </row>
    <row r="262" spans="2:4" x14ac:dyDescent="0.3">
      <c r="B262" s="23"/>
      <c r="C262" s="42"/>
      <c r="D262" s="23"/>
    </row>
    <row r="263" spans="2:4" x14ac:dyDescent="0.3">
      <c r="B263" s="23"/>
      <c r="C263" s="42"/>
      <c r="D263" s="23"/>
    </row>
    <row r="264" spans="2:4" x14ac:dyDescent="0.3">
      <c r="B264" s="23"/>
      <c r="C264" s="42"/>
      <c r="D264" s="23"/>
    </row>
    <row r="265" spans="2:4" x14ac:dyDescent="0.3">
      <c r="B265" s="23"/>
      <c r="C265" s="42"/>
      <c r="D265" s="23"/>
    </row>
    <row r="266" spans="2:4" x14ac:dyDescent="0.3">
      <c r="B266" s="23"/>
      <c r="C266" s="42"/>
      <c r="D266" s="23"/>
    </row>
    <row r="267" spans="2:4" x14ac:dyDescent="0.3">
      <c r="B267" s="23"/>
      <c r="C267" s="42"/>
      <c r="D267" s="23"/>
    </row>
    <row r="268" spans="2:4" x14ac:dyDescent="0.3">
      <c r="B268" s="23"/>
      <c r="C268" s="42"/>
      <c r="D268" s="23"/>
    </row>
    <row r="269" spans="2:4" x14ac:dyDescent="0.3">
      <c r="B269" s="23"/>
      <c r="C269" s="42"/>
      <c r="D269" s="23"/>
    </row>
    <row r="270" spans="2:4" x14ac:dyDescent="0.3">
      <c r="B270" s="23"/>
      <c r="C270" s="42"/>
      <c r="D270" s="23"/>
    </row>
    <row r="271" spans="2:4" x14ac:dyDescent="0.3">
      <c r="B271" s="23"/>
      <c r="C271" s="42"/>
      <c r="D271" s="23"/>
    </row>
    <row r="272" spans="2:4" x14ac:dyDescent="0.3">
      <c r="B272" s="23"/>
      <c r="C272" s="42"/>
      <c r="D272" s="23"/>
    </row>
    <row r="273" spans="2:4" x14ac:dyDescent="0.3">
      <c r="B273" s="23"/>
      <c r="C273" s="42"/>
      <c r="D273" s="23"/>
    </row>
    <row r="274" spans="2:4" x14ac:dyDescent="0.3">
      <c r="B274" s="23"/>
      <c r="C274" s="42"/>
      <c r="D274" s="23"/>
    </row>
    <row r="275" spans="2:4" x14ac:dyDescent="0.3">
      <c r="B275" s="23"/>
      <c r="C275" s="42"/>
      <c r="D275" s="23"/>
    </row>
    <row r="276" spans="2:4" x14ac:dyDescent="0.3">
      <c r="B276" s="23"/>
      <c r="C276" s="42"/>
      <c r="D276" s="23"/>
    </row>
    <row r="277" spans="2:4" x14ac:dyDescent="0.3">
      <c r="B277" s="23"/>
      <c r="C277" s="42"/>
      <c r="D277" s="23"/>
    </row>
    <row r="278" spans="2:4" x14ac:dyDescent="0.3">
      <c r="B278" s="23"/>
      <c r="C278" s="42"/>
      <c r="D278" s="23"/>
    </row>
    <row r="279" spans="2:4" x14ac:dyDescent="0.3">
      <c r="B279" s="23"/>
      <c r="C279" s="42"/>
      <c r="D279" s="23"/>
    </row>
    <row r="280" spans="2:4" x14ac:dyDescent="0.3">
      <c r="B280" s="23"/>
      <c r="C280" s="42"/>
      <c r="D280" s="23"/>
    </row>
    <row r="281" spans="2:4" x14ac:dyDescent="0.3">
      <c r="B281" s="23"/>
      <c r="C281" s="42"/>
      <c r="D281" s="23"/>
    </row>
    <row r="282" spans="2:4" x14ac:dyDescent="0.3">
      <c r="B282" s="23"/>
      <c r="C282" s="42"/>
      <c r="D282" s="23"/>
    </row>
    <row r="283" spans="2:4" x14ac:dyDescent="0.3">
      <c r="B283" s="23"/>
      <c r="C283" s="42"/>
      <c r="D283" s="23"/>
    </row>
    <row r="284" spans="2:4" x14ac:dyDescent="0.3">
      <c r="B284" s="23"/>
      <c r="C284" s="42"/>
      <c r="D284" s="23"/>
    </row>
    <row r="285" spans="2:4" x14ac:dyDescent="0.3">
      <c r="B285" s="23"/>
      <c r="C285" s="42"/>
      <c r="D285" s="23"/>
    </row>
    <row r="286" spans="2:4" x14ac:dyDescent="0.3">
      <c r="B286" s="23"/>
      <c r="C286" s="42"/>
      <c r="D286" s="23"/>
    </row>
    <row r="287" spans="2:4" x14ac:dyDescent="0.3">
      <c r="B287" s="23"/>
      <c r="C287" s="42"/>
      <c r="D287" s="23"/>
    </row>
    <row r="288" spans="2:4" x14ac:dyDescent="0.3">
      <c r="B288" s="23"/>
      <c r="C288" s="42"/>
      <c r="D288" s="23"/>
    </row>
    <row r="289" spans="2:4" x14ac:dyDescent="0.3">
      <c r="B289" s="23"/>
      <c r="C289" s="42"/>
      <c r="D289" s="23"/>
    </row>
    <row r="290" spans="2:4" x14ac:dyDescent="0.3">
      <c r="B290" s="23"/>
      <c r="C290" s="42"/>
      <c r="D290" s="23"/>
    </row>
    <row r="291" spans="2:4" x14ac:dyDescent="0.3">
      <c r="B291" s="23"/>
      <c r="C291" s="42"/>
      <c r="D291" s="23"/>
    </row>
    <row r="292" spans="2:4" x14ac:dyDescent="0.3">
      <c r="B292" s="23"/>
      <c r="C292" s="42"/>
      <c r="D292" s="23"/>
    </row>
    <row r="293" spans="2:4" x14ac:dyDescent="0.3">
      <c r="B293" s="23"/>
      <c r="C293" s="42"/>
      <c r="D293" s="23"/>
    </row>
    <row r="294" spans="2:4" x14ac:dyDescent="0.3">
      <c r="B294" s="23"/>
      <c r="C294" s="42"/>
      <c r="D294" s="23"/>
    </row>
    <row r="295" spans="2:4" x14ac:dyDescent="0.3">
      <c r="B295" s="23"/>
      <c r="C295" s="42"/>
      <c r="D295" s="23"/>
    </row>
    <row r="296" spans="2:4" x14ac:dyDescent="0.3">
      <c r="B296" s="23"/>
      <c r="C296" s="42"/>
      <c r="D296" s="23"/>
    </row>
    <row r="297" spans="2:4" x14ac:dyDescent="0.3">
      <c r="B297" s="23"/>
      <c r="C297" s="42"/>
      <c r="D297" s="23"/>
    </row>
    <row r="298" spans="2:4" x14ac:dyDescent="0.3">
      <c r="B298" s="23"/>
      <c r="C298" s="42"/>
      <c r="D298" s="23"/>
    </row>
    <row r="299" spans="2:4" x14ac:dyDescent="0.3">
      <c r="B299" s="23"/>
      <c r="C299" s="42"/>
      <c r="D299" s="23"/>
    </row>
    <row r="300" spans="2:4" x14ac:dyDescent="0.3">
      <c r="B300" s="23"/>
      <c r="C300" s="42"/>
      <c r="D300" s="23"/>
    </row>
    <row r="301" spans="2:4" x14ac:dyDescent="0.3">
      <c r="B301" s="23"/>
      <c r="C301" s="42"/>
      <c r="D301" s="23"/>
    </row>
    <row r="302" spans="2:4" x14ac:dyDescent="0.3">
      <c r="B302" s="23"/>
      <c r="C302" s="42"/>
      <c r="D302" s="23"/>
    </row>
    <row r="303" spans="2:4" x14ac:dyDescent="0.3">
      <c r="B303" s="23"/>
      <c r="C303" s="42"/>
      <c r="D303" s="23"/>
    </row>
    <row r="304" spans="2:4" x14ac:dyDescent="0.3">
      <c r="B304" s="23"/>
      <c r="C304" s="42"/>
      <c r="D304" s="23"/>
    </row>
    <row r="305" spans="2:4" x14ac:dyDescent="0.3">
      <c r="B305" s="23"/>
      <c r="C305" s="42"/>
      <c r="D305" s="23"/>
    </row>
    <row r="306" spans="2:4" x14ac:dyDescent="0.3">
      <c r="B306" s="23"/>
      <c r="C306" s="42"/>
      <c r="D306" s="23"/>
    </row>
    <row r="307" spans="2:4" x14ac:dyDescent="0.3">
      <c r="B307" s="23"/>
      <c r="C307" s="42"/>
      <c r="D307" s="23"/>
    </row>
    <row r="308" spans="2:4" x14ac:dyDescent="0.3">
      <c r="B308" s="23"/>
      <c r="C308" s="42"/>
      <c r="D308" s="23"/>
    </row>
    <row r="309" spans="2:4" x14ac:dyDescent="0.3">
      <c r="B309" s="23"/>
      <c r="C309" s="42"/>
      <c r="D309" s="23"/>
    </row>
    <row r="310" spans="2:4" x14ac:dyDescent="0.3">
      <c r="B310" s="23"/>
      <c r="C310" s="42"/>
      <c r="D310" s="23"/>
    </row>
    <row r="311" spans="2:4" x14ac:dyDescent="0.3">
      <c r="B311" s="23"/>
      <c r="C311" s="42"/>
      <c r="D311" s="23"/>
    </row>
    <row r="312" spans="2:4" x14ac:dyDescent="0.3">
      <c r="B312" s="23"/>
      <c r="C312" s="42"/>
      <c r="D312" s="23"/>
    </row>
    <row r="313" spans="2:4" x14ac:dyDescent="0.3">
      <c r="B313" s="23"/>
      <c r="C313" s="42"/>
      <c r="D313" s="23"/>
    </row>
    <row r="314" spans="2:4" x14ac:dyDescent="0.3">
      <c r="B314" s="23"/>
      <c r="C314" s="42"/>
      <c r="D314" s="23"/>
    </row>
    <row r="315" spans="2:4" x14ac:dyDescent="0.3">
      <c r="B315" s="23"/>
      <c r="C315" s="42"/>
      <c r="D315" s="23"/>
    </row>
    <row r="316" spans="2:4" x14ac:dyDescent="0.3">
      <c r="B316" s="23"/>
      <c r="C316" s="42"/>
      <c r="D316" s="23"/>
    </row>
    <row r="317" spans="2:4" x14ac:dyDescent="0.3">
      <c r="B317" s="23"/>
      <c r="C317" s="42"/>
      <c r="D317" s="23"/>
    </row>
    <row r="318" spans="2:4" x14ac:dyDescent="0.3">
      <c r="B318" s="23"/>
      <c r="C318" s="42"/>
      <c r="D318" s="23"/>
    </row>
    <row r="319" spans="2:4" x14ac:dyDescent="0.3">
      <c r="B319" s="23"/>
      <c r="C319" s="42"/>
      <c r="D319" s="23"/>
    </row>
    <row r="320" spans="2:4" x14ac:dyDescent="0.3">
      <c r="B320" s="23"/>
      <c r="C320" s="42"/>
      <c r="D320" s="23"/>
    </row>
    <row r="321" spans="2:4" x14ac:dyDescent="0.3">
      <c r="B321" s="23"/>
      <c r="C321" s="42"/>
      <c r="D321" s="23"/>
    </row>
    <row r="322" spans="2:4" x14ac:dyDescent="0.3">
      <c r="B322" s="23"/>
      <c r="C322" s="42"/>
      <c r="D322" s="23"/>
    </row>
    <row r="323" spans="2:4" x14ac:dyDescent="0.3">
      <c r="B323" s="23"/>
      <c r="C323" s="42"/>
      <c r="D323" s="23"/>
    </row>
    <row r="324" spans="2:4" x14ac:dyDescent="0.3">
      <c r="B324" s="23"/>
      <c r="C324" s="42"/>
      <c r="D324" s="23"/>
    </row>
    <row r="325" spans="2:4" x14ac:dyDescent="0.3">
      <c r="B325" s="23"/>
      <c r="C325" s="42"/>
      <c r="D325" s="23"/>
    </row>
    <row r="326" spans="2:4" x14ac:dyDescent="0.3">
      <c r="B326" s="23"/>
      <c r="C326" s="42"/>
      <c r="D326" s="23"/>
    </row>
    <row r="327" spans="2:4" x14ac:dyDescent="0.3">
      <c r="B327" s="23"/>
      <c r="C327" s="42"/>
      <c r="D327" s="23"/>
    </row>
    <row r="328" spans="2:4" x14ac:dyDescent="0.3">
      <c r="B328" s="23"/>
      <c r="C328" s="42"/>
      <c r="D328" s="23"/>
    </row>
    <row r="329" spans="2:4" x14ac:dyDescent="0.3">
      <c r="B329" s="23"/>
      <c r="C329" s="42"/>
      <c r="D329" s="23"/>
    </row>
    <row r="330" spans="2:4" x14ac:dyDescent="0.3">
      <c r="B330" s="23"/>
      <c r="C330" s="42"/>
      <c r="D330" s="23"/>
    </row>
    <row r="331" spans="2:4" x14ac:dyDescent="0.3">
      <c r="B331" s="23"/>
      <c r="C331" s="42"/>
      <c r="D331" s="23"/>
    </row>
    <row r="332" spans="2:4" x14ac:dyDescent="0.3">
      <c r="B332" s="23"/>
      <c r="C332" s="42"/>
      <c r="D332" s="23"/>
    </row>
    <row r="333" spans="2:4" x14ac:dyDescent="0.3">
      <c r="B333" s="23"/>
      <c r="C333" s="42"/>
      <c r="D333" s="23"/>
    </row>
    <row r="334" spans="2:4" x14ac:dyDescent="0.3">
      <c r="B334" s="23"/>
      <c r="C334" s="42"/>
      <c r="D334" s="23"/>
    </row>
    <row r="335" spans="2:4" x14ac:dyDescent="0.3">
      <c r="B335" s="23"/>
      <c r="C335" s="42"/>
      <c r="D335" s="23"/>
    </row>
    <row r="336" spans="2:4" x14ac:dyDescent="0.3">
      <c r="B336" s="23"/>
      <c r="C336" s="42"/>
      <c r="D336" s="23"/>
    </row>
    <row r="337" spans="2:4" x14ac:dyDescent="0.3">
      <c r="B337" s="23"/>
      <c r="C337" s="42"/>
      <c r="D337" s="23"/>
    </row>
    <row r="338" spans="2:4" x14ac:dyDescent="0.3">
      <c r="B338" s="23"/>
      <c r="C338" s="42"/>
      <c r="D338" s="23"/>
    </row>
    <row r="339" spans="2:4" x14ac:dyDescent="0.3">
      <c r="B339" s="23"/>
      <c r="C339" s="42"/>
      <c r="D339" s="23"/>
    </row>
    <row r="340" spans="2:4" x14ac:dyDescent="0.3">
      <c r="B340" s="23"/>
      <c r="C340" s="42"/>
      <c r="D340" s="23"/>
    </row>
    <row r="341" spans="2:4" x14ac:dyDescent="0.3">
      <c r="B341" s="23"/>
      <c r="C341" s="42"/>
      <c r="D341" s="23"/>
    </row>
    <row r="342" spans="2:4" x14ac:dyDescent="0.3">
      <c r="B342" s="23"/>
      <c r="C342" s="42"/>
      <c r="D342" s="23"/>
    </row>
    <row r="343" spans="2:4" x14ac:dyDescent="0.3">
      <c r="B343" s="23"/>
      <c r="C343" s="42"/>
      <c r="D343" s="23"/>
    </row>
    <row r="344" spans="2:4" x14ac:dyDescent="0.3">
      <c r="B344" s="23"/>
      <c r="C344" s="42"/>
      <c r="D344" s="23"/>
    </row>
    <row r="345" spans="2:4" x14ac:dyDescent="0.3">
      <c r="B345" s="23"/>
      <c r="C345" s="42"/>
      <c r="D345" s="23"/>
    </row>
    <row r="346" spans="2:4" x14ac:dyDescent="0.3">
      <c r="B346" s="23"/>
      <c r="C346" s="42"/>
      <c r="D346" s="23"/>
    </row>
    <row r="347" spans="2:4" x14ac:dyDescent="0.3">
      <c r="B347" s="23"/>
      <c r="C347" s="42"/>
      <c r="D347" s="23"/>
    </row>
    <row r="348" spans="2:4" x14ac:dyDescent="0.3">
      <c r="B348" s="23"/>
      <c r="C348" s="42"/>
      <c r="D348" s="23"/>
    </row>
    <row r="349" spans="2:4" x14ac:dyDescent="0.3">
      <c r="B349" s="23"/>
      <c r="C349" s="42"/>
      <c r="D349" s="23"/>
    </row>
    <row r="350" spans="2:4" x14ac:dyDescent="0.3">
      <c r="B350" s="23"/>
      <c r="C350" s="42"/>
      <c r="D350" s="23"/>
    </row>
    <row r="351" spans="2:4" x14ac:dyDescent="0.3">
      <c r="B351" s="23"/>
      <c r="C351" s="42"/>
      <c r="D351" s="23"/>
    </row>
    <row r="352" spans="2:4" x14ac:dyDescent="0.3">
      <c r="B352" s="23"/>
      <c r="C352" s="42"/>
      <c r="D352" s="23"/>
    </row>
    <row r="353" spans="2:4" x14ac:dyDescent="0.3">
      <c r="B353" s="23"/>
      <c r="C353" s="42"/>
      <c r="D353" s="23"/>
    </row>
    <row r="354" spans="2:4" x14ac:dyDescent="0.3">
      <c r="B354" s="23"/>
      <c r="C354" s="42"/>
      <c r="D354" s="23"/>
    </row>
    <row r="355" spans="2:4" x14ac:dyDescent="0.3">
      <c r="B355" s="23"/>
      <c r="C355" s="42"/>
      <c r="D355" s="23"/>
    </row>
    <row r="356" spans="2:4" x14ac:dyDescent="0.3">
      <c r="B356" s="23"/>
      <c r="C356" s="42"/>
      <c r="D356" s="23"/>
    </row>
    <row r="357" spans="2:4" x14ac:dyDescent="0.3">
      <c r="B357" s="23"/>
      <c r="C357" s="42"/>
      <c r="D357" s="23"/>
    </row>
    <row r="358" spans="2:4" x14ac:dyDescent="0.3">
      <c r="B358" s="23"/>
      <c r="C358" s="42"/>
      <c r="D358" s="23"/>
    </row>
    <row r="359" spans="2:4" x14ac:dyDescent="0.3">
      <c r="B359" s="23"/>
      <c r="C359" s="42"/>
      <c r="D359" s="23"/>
    </row>
    <row r="360" spans="2:4" x14ac:dyDescent="0.3">
      <c r="B360" s="23"/>
      <c r="C360" s="42"/>
      <c r="D360" s="23"/>
    </row>
    <row r="361" spans="2:4" x14ac:dyDescent="0.3">
      <c r="B361" s="23"/>
      <c r="C361" s="42"/>
      <c r="D361" s="23"/>
    </row>
    <row r="362" spans="2:4" x14ac:dyDescent="0.3">
      <c r="B362" s="23"/>
      <c r="C362" s="42"/>
      <c r="D362" s="23"/>
    </row>
    <row r="363" spans="2:4" x14ac:dyDescent="0.3">
      <c r="B363" s="23"/>
      <c r="C363" s="42"/>
      <c r="D363" s="23"/>
    </row>
    <row r="364" spans="2:4" x14ac:dyDescent="0.3">
      <c r="B364" s="23"/>
      <c r="C364" s="42"/>
      <c r="D364" s="23"/>
    </row>
    <row r="365" spans="2:4" x14ac:dyDescent="0.3">
      <c r="B365" s="23"/>
      <c r="C365" s="42"/>
      <c r="D365" s="23"/>
    </row>
    <row r="366" spans="2:4" x14ac:dyDescent="0.3">
      <c r="B366" s="23"/>
      <c r="C366" s="42"/>
      <c r="D366" s="23"/>
    </row>
    <row r="367" spans="2:4" x14ac:dyDescent="0.3">
      <c r="B367" s="23"/>
      <c r="C367" s="42"/>
      <c r="D367" s="23"/>
    </row>
    <row r="368" spans="2:4" x14ac:dyDescent="0.3">
      <c r="B368" s="23"/>
      <c r="C368" s="42"/>
      <c r="D368" s="23"/>
    </row>
    <row r="369" spans="2:4" x14ac:dyDescent="0.3">
      <c r="B369" s="23"/>
      <c r="C369" s="42"/>
      <c r="D369" s="23"/>
    </row>
    <row r="370" spans="2:4" x14ac:dyDescent="0.3">
      <c r="B370" s="23"/>
      <c r="C370" s="42"/>
      <c r="D370" s="23"/>
    </row>
    <row r="371" spans="2:4" x14ac:dyDescent="0.3">
      <c r="B371" s="23"/>
      <c r="C371" s="42"/>
      <c r="D371" s="23"/>
    </row>
    <row r="372" spans="2:4" x14ac:dyDescent="0.3">
      <c r="B372" s="23"/>
      <c r="C372" s="42"/>
      <c r="D372" s="23"/>
    </row>
    <row r="373" spans="2:4" x14ac:dyDescent="0.3">
      <c r="B373" s="23"/>
      <c r="C373" s="42"/>
      <c r="D373" s="23"/>
    </row>
    <row r="374" spans="2:4" x14ac:dyDescent="0.3">
      <c r="B374" s="23"/>
      <c r="C374" s="42"/>
      <c r="D374" s="23"/>
    </row>
    <row r="375" spans="2:4" x14ac:dyDescent="0.3">
      <c r="B375" s="23"/>
      <c r="C375" s="42"/>
      <c r="D375" s="23"/>
    </row>
    <row r="376" spans="2:4" x14ac:dyDescent="0.3">
      <c r="B376" s="23"/>
      <c r="C376" s="42"/>
      <c r="D376" s="23"/>
    </row>
    <row r="377" spans="2:4" x14ac:dyDescent="0.3">
      <c r="B377" s="23"/>
      <c r="C377" s="42"/>
      <c r="D377" s="23"/>
    </row>
    <row r="378" spans="2:4" x14ac:dyDescent="0.3">
      <c r="B378" s="23"/>
      <c r="C378" s="42"/>
      <c r="D378" s="23"/>
    </row>
    <row r="379" spans="2:4" x14ac:dyDescent="0.3">
      <c r="B379" s="23"/>
      <c r="C379" s="42"/>
      <c r="D379" s="23"/>
    </row>
    <row r="380" spans="2:4" x14ac:dyDescent="0.3">
      <c r="B380" s="23"/>
      <c r="C380" s="42"/>
      <c r="D380" s="23"/>
    </row>
    <row r="381" spans="2:4" x14ac:dyDescent="0.3">
      <c r="B381" s="23"/>
      <c r="C381" s="42"/>
      <c r="D381" s="23"/>
    </row>
    <row r="382" spans="2:4" x14ac:dyDescent="0.3">
      <c r="B382" s="23"/>
      <c r="C382" s="42"/>
      <c r="D382" s="23"/>
    </row>
    <row r="383" spans="2:4" x14ac:dyDescent="0.3">
      <c r="B383" s="23"/>
      <c r="C383" s="42"/>
      <c r="D383" s="23"/>
    </row>
    <row r="384" spans="2:4" x14ac:dyDescent="0.3">
      <c r="B384" s="23"/>
      <c r="C384" s="42"/>
      <c r="D384" s="23"/>
    </row>
    <row r="385" spans="2:4" x14ac:dyDescent="0.3">
      <c r="B385" s="23"/>
      <c r="C385" s="42"/>
      <c r="D385" s="23"/>
    </row>
    <row r="386" spans="2:4" x14ac:dyDescent="0.3">
      <c r="B386" s="23"/>
      <c r="C386" s="42"/>
      <c r="D386" s="23"/>
    </row>
    <row r="387" spans="2:4" x14ac:dyDescent="0.3">
      <c r="B387" s="23"/>
      <c r="C387" s="42"/>
      <c r="D387" s="23"/>
    </row>
    <row r="388" spans="2:4" x14ac:dyDescent="0.3">
      <c r="B388" s="23"/>
      <c r="C388" s="42"/>
      <c r="D388" s="23"/>
    </row>
    <row r="389" spans="2:4" x14ac:dyDescent="0.3">
      <c r="B389" s="23"/>
      <c r="C389" s="42"/>
      <c r="D389" s="23"/>
    </row>
    <row r="390" spans="2:4" x14ac:dyDescent="0.3">
      <c r="B390" s="23"/>
      <c r="C390" s="42"/>
      <c r="D390" s="23"/>
    </row>
    <row r="391" spans="2:4" x14ac:dyDescent="0.3">
      <c r="B391" s="23"/>
      <c r="C391" s="42"/>
      <c r="D391" s="23"/>
    </row>
    <row r="392" spans="2:4" x14ac:dyDescent="0.3">
      <c r="B392" s="23"/>
      <c r="C392" s="42"/>
      <c r="D392" s="23"/>
    </row>
    <row r="393" spans="2:4" x14ac:dyDescent="0.3">
      <c r="B393" s="23"/>
      <c r="C393" s="42"/>
      <c r="D393" s="23"/>
    </row>
    <row r="394" spans="2:4" x14ac:dyDescent="0.3">
      <c r="B394" s="23"/>
      <c r="C394" s="42"/>
      <c r="D394" s="23"/>
    </row>
    <row r="395" spans="2:4" x14ac:dyDescent="0.3">
      <c r="B395" s="23"/>
      <c r="C395" s="42"/>
      <c r="D395" s="23"/>
    </row>
    <row r="396" spans="2:4" x14ac:dyDescent="0.3">
      <c r="B396" s="23"/>
      <c r="C396" s="42"/>
      <c r="D396" s="23"/>
    </row>
    <row r="397" spans="2:4" x14ac:dyDescent="0.3">
      <c r="B397" s="23"/>
      <c r="C397" s="42"/>
      <c r="D397" s="23"/>
    </row>
    <row r="398" spans="2:4" x14ac:dyDescent="0.3">
      <c r="B398" s="23"/>
      <c r="C398" s="42"/>
      <c r="D398" s="23"/>
    </row>
    <row r="399" spans="2:4" x14ac:dyDescent="0.3">
      <c r="B399" s="23"/>
      <c r="C399" s="42"/>
      <c r="D399" s="23"/>
    </row>
    <row r="400" spans="2:4" x14ac:dyDescent="0.3">
      <c r="B400" s="23"/>
      <c r="C400" s="42"/>
      <c r="D400" s="23"/>
    </row>
    <row r="401" spans="2:4" x14ac:dyDescent="0.3">
      <c r="B401" s="23"/>
      <c r="C401" s="42"/>
      <c r="D401" s="23"/>
    </row>
    <row r="402" spans="2:4" x14ac:dyDescent="0.3">
      <c r="B402" s="23"/>
      <c r="C402" s="42"/>
      <c r="D402" s="23"/>
    </row>
    <row r="403" spans="2:4" x14ac:dyDescent="0.3">
      <c r="B403" s="23"/>
      <c r="C403" s="42"/>
      <c r="D403" s="23"/>
    </row>
    <row r="404" spans="2:4" x14ac:dyDescent="0.3">
      <c r="B404" s="23"/>
      <c r="C404" s="42"/>
      <c r="D404" s="23"/>
    </row>
    <row r="405" spans="2:4" x14ac:dyDescent="0.3">
      <c r="B405" s="23"/>
      <c r="C405" s="42"/>
      <c r="D405" s="23"/>
    </row>
    <row r="406" spans="2:4" x14ac:dyDescent="0.3">
      <c r="B406" s="23"/>
      <c r="C406" s="42"/>
      <c r="D406" s="23"/>
    </row>
    <row r="407" spans="2:4" x14ac:dyDescent="0.3">
      <c r="B407" s="23"/>
      <c r="C407" s="42"/>
      <c r="D407" s="23"/>
    </row>
    <row r="408" spans="2:4" x14ac:dyDescent="0.3">
      <c r="B408" s="23"/>
      <c r="C408" s="42"/>
      <c r="D408" s="23"/>
    </row>
    <row r="409" spans="2:4" x14ac:dyDescent="0.3">
      <c r="B409" s="23"/>
      <c r="C409" s="42"/>
      <c r="D409" s="23"/>
    </row>
  </sheetData>
  <mergeCells count="1">
    <mergeCell ref="D1:E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1D6B-6840-4AC6-B626-37626624E7D4}">
  <sheetPr>
    <tabColor theme="4" tint="0.59999389629810485"/>
  </sheetPr>
  <dimension ref="A1:L419"/>
  <sheetViews>
    <sheetView tabSelected="1" zoomScale="130" zoomScaleNormal="130" workbookViewId="0">
      <selection activeCell="A12" sqref="A12"/>
    </sheetView>
  </sheetViews>
  <sheetFormatPr defaultColWidth="9.109375" defaultRowHeight="14.4" x14ac:dyDescent="0.3"/>
  <cols>
    <col min="1" max="1" width="21.44140625" bestFit="1" customWidth="1"/>
    <col min="3" max="3" width="14.109375" customWidth="1"/>
    <col min="4" max="4" width="19.5546875" bestFit="1" customWidth="1"/>
    <col min="5" max="5" width="10.44140625" customWidth="1"/>
    <col min="7" max="7" width="16" customWidth="1"/>
    <col min="11" max="11" width="18.44140625" customWidth="1"/>
    <col min="12" max="12" width="9.109375" style="13"/>
  </cols>
  <sheetData>
    <row r="1" spans="1:12" s="17" customFormat="1" ht="28.95" customHeight="1" x14ac:dyDescent="0.3">
      <c r="A1" s="20" t="s">
        <v>88</v>
      </c>
      <c r="C1" s="18"/>
      <c r="D1" s="59" t="s">
        <v>84</v>
      </c>
      <c r="E1" s="59"/>
      <c r="F1" s="18"/>
      <c r="G1" s="21" t="s">
        <v>79</v>
      </c>
      <c r="H1" s="34" t="s">
        <v>68</v>
      </c>
      <c r="I1" s="34" t="s">
        <v>72</v>
      </c>
      <c r="J1" s="19"/>
      <c r="K1" s="19"/>
      <c r="L1" s="18"/>
    </row>
    <row r="2" spans="1:12" x14ac:dyDescent="0.3">
      <c r="A2" t="s">
        <v>29</v>
      </c>
      <c r="B2">
        <v>3</v>
      </c>
      <c r="C2" s="13"/>
      <c r="D2" t="s">
        <v>69</v>
      </c>
      <c r="E2" t="s">
        <v>83</v>
      </c>
      <c r="F2" s="13"/>
      <c r="G2" s="3"/>
      <c r="H2" s="48">
        <v>-2.1</v>
      </c>
      <c r="I2" s="49">
        <v>-2.9360099999999978</v>
      </c>
      <c r="J2" s="3" t="s">
        <v>116</v>
      </c>
      <c r="K2" s="3"/>
    </row>
    <row r="3" spans="1:12" x14ac:dyDescent="0.3">
      <c r="A3" t="s">
        <v>30</v>
      </c>
      <c r="B3">
        <f>B2^5-5*B2^3+4*B2</f>
        <v>120</v>
      </c>
      <c r="C3" s="13"/>
      <c r="D3" t="s">
        <v>70</v>
      </c>
      <c r="E3">
        <v>-2.1</v>
      </c>
      <c r="F3" s="13"/>
      <c r="G3" s="3"/>
      <c r="H3" s="48">
        <v>-0.54391329436868807</v>
      </c>
      <c r="I3" s="49">
        <v>-1.4186966255829239</v>
      </c>
      <c r="J3" s="3"/>
      <c r="K3" s="3"/>
    </row>
    <row r="4" spans="1:12" x14ac:dyDescent="0.3">
      <c r="C4" s="13"/>
      <c r="D4" t="s">
        <v>62</v>
      </c>
      <c r="E4">
        <v>0.1</v>
      </c>
      <c r="F4" s="13"/>
      <c r="G4" s="16"/>
      <c r="H4" s="48">
        <v>1.6444320474632528</v>
      </c>
      <c r="I4" s="49">
        <v>-3.6314322084453119</v>
      </c>
      <c r="J4" s="46"/>
    </row>
    <row r="5" spans="1:12" x14ac:dyDescent="0.3">
      <c r="C5" s="13"/>
      <c r="D5" t="s">
        <v>71</v>
      </c>
      <c r="E5">
        <f>0-E3</f>
        <v>2.1</v>
      </c>
      <c r="F5" s="13"/>
    </row>
    <row r="6" spans="1:12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2" x14ac:dyDescent="0.3">
      <c r="A7" s="6" t="s">
        <v>110</v>
      </c>
      <c r="F7" s="12"/>
    </row>
    <row r="8" spans="1:12" x14ac:dyDescent="0.3">
      <c r="A8" s="6"/>
      <c r="F8" s="12"/>
    </row>
    <row r="9" spans="1:12" s="12" customFormat="1" x14ac:dyDescent="0.3">
      <c r="B9" s="41" t="s">
        <v>38</v>
      </c>
      <c r="C9" s="41" t="s">
        <v>72</v>
      </c>
      <c r="K9"/>
      <c r="L9" s="15"/>
    </row>
    <row r="10" spans="1:12" s="12" customFormat="1" x14ac:dyDescent="0.3">
      <c r="B10" s="41">
        <v>-2</v>
      </c>
      <c r="C10" s="41">
        <v>0</v>
      </c>
      <c r="K10"/>
      <c r="L10" s="15"/>
    </row>
    <row r="11" spans="1:12" s="12" customFormat="1" x14ac:dyDescent="0.3">
      <c r="B11" s="41">
        <v>-1</v>
      </c>
      <c r="C11" s="41">
        <v>0</v>
      </c>
      <c r="K11"/>
      <c r="L11" s="15"/>
    </row>
    <row r="12" spans="1:12" s="12" customFormat="1" x14ac:dyDescent="0.3">
      <c r="B12" s="41">
        <v>0</v>
      </c>
      <c r="C12" s="41">
        <v>0</v>
      </c>
      <c r="K12"/>
      <c r="L12" s="15"/>
    </row>
    <row r="13" spans="1:12" s="12" customFormat="1" x14ac:dyDescent="0.3">
      <c r="B13" s="41">
        <v>1</v>
      </c>
      <c r="C13" s="41">
        <v>0</v>
      </c>
      <c r="K13"/>
      <c r="L13" s="15"/>
    </row>
    <row r="14" spans="1:12" s="12" customFormat="1" x14ac:dyDescent="0.3">
      <c r="B14" s="41">
        <v>2</v>
      </c>
      <c r="C14" s="41">
        <v>0</v>
      </c>
      <c r="K14"/>
      <c r="L14" s="15"/>
    </row>
    <row r="15" spans="1:12" s="12" customFormat="1" x14ac:dyDescent="0.3">
      <c r="B15" s="53">
        <v>-0.54391329436868796</v>
      </c>
      <c r="C15" s="50">
        <v>-1.4186966255758606</v>
      </c>
      <c r="K15"/>
      <c r="L15" s="15"/>
    </row>
    <row r="16" spans="1:12" s="12" customFormat="1" x14ac:dyDescent="0.3">
      <c r="B16" s="53">
        <v>1.6444320474632528</v>
      </c>
      <c r="C16" s="50">
        <v>-3.6314322084355046</v>
      </c>
      <c r="K16"/>
      <c r="L16" s="15"/>
    </row>
    <row r="17" spans="1:12" s="12" customFormat="1" x14ac:dyDescent="0.3">
      <c r="B17" s="51">
        <v>-1.6444333541879204</v>
      </c>
      <c r="C17" s="52">
        <v>3.6314322084441608</v>
      </c>
      <c r="K17"/>
      <c r="L17" s="15"/>
    </row>
    <row r="18" spans="1:12" s="12" customFormat="1" x14ac:dyDescent="0.3">
      <c r="B18" s="51">
        <v>0.54391138276908968</v>
      </c>
      <c r="C18" s="52">
        <v>1.418696625577931</v>
      </c>
      <c r="K18"/>
      <c r="L18" s="15"/>
    </row>
    <row r="19" spans="1:12" s="12" customFormat="1" x14ac:dyDescent="0.3">
      <c r="B19" s="42">
        <f>E3</f>
        <v>-2.1</v>
      </c>
      <c r="C19" s="42">
        <v>-2.9360099999999978</v>
      </c>
      <c r="K19"/>
      <c r="L19" s="15"/>
    </row>
    <row r="20" spans="1:12" s="12" customFormat="1" x14ac:dyDescent="0.3">
      <c r="A20"/>
      <c r="B20" s="42">
        <f t="shared" ref="B20:B61" si="0">B19+$E$4</f>
        <v>-2</v>
      </c>
      <c r="C20" s="42">
        <v>0</v>
      </c>
      <c r="K20"/>
      <c r="L20" s="15"/>
    </row>
    <row r="21" spans="1:12" x14ac:dyDescent="0.3">
      <c r="B21" s="42">
        <f t="shared" si="0"/>
        <v>-1.9</v>
      </c>
      <c r="C21" s="42">
        <v>1.9340099999999953</v>
      </c>
      <c r="F21" s="12"/>
    </row>
    <row r="22" spans="1:12" s="13" customFormat="1" x14ac:dyDescent="0.3">
      <c r="A22"/>
      <c r="B22" s="42">
        <f t="shared" si="0"/>
        <v>-1.7999999999999998</v>
      </c>
      <c r="C22" s="42">
        <v>3.0643200000000022</v>
      </c>
      <c r="D22"/>
      <c r="E22"/>
      <c r="F22" s="12"/>
      <c r="G22"/>
      <c r="H22"/>
      <c r="I22"/>
      <c r="J22"/>
      <c r="K22"/>
    </row>
    <row r="23" spans="1:12" s="13" customFormat="1" x14ac:dyDescent="0.3">
      <c r="A23"/>
      <c r="B23" s="42">
        <f t="shared" si="0"/>
        <v>-1.6999999999999997</v>
      </c>
      <c r="C23" s="42">
        <v>3.5664299999999987</v>
      </c>
      <c r="D23"/>
      <c r="E23"/>
      <c r="F23" s="12"/>
      <c r="G23"/>
      <c r="H23"/>
      <c r="I23"/>
      <c r="J23"/>
      <c r="K23"/>
    </row>
    <row r="24" spans="1:12" s="13" customFormat="1" x14ac:dyDescent="0.3">
      <c r="A24"/>
      <c r="B24" s="42">
        <f t="shared" si="0"/>
        <v>-1.5999999999999996</v>
      </c>
      <c r="C24" s="42">
        <v>3.594240000000001</v>
      </c>
      <c r="D24"/>
      <c r="E24"/>
      <c r="F24" s="12"/>
      <c r="G24"/>
      <c r="H24"/>
      <c r="I24"/>
      <c r="J24"/>
      <c r="K24"/>
    </row>
    <row r="25" spans="1:12" s="13" customFormat="1" x14ac:dyDescent="0.3">
      <c r="A25"/>
      <c r="B25" s="42">
        <f t="shared" si="0"/>
        <v>-1.4999999999999996</v>
      </c>
      <c r="C25" s="42">
        <v>3.2812499999999982</v>
      </c>
      <c r="D25"/>
      <c r="E25"/>
      <c r="F25" s="12"/>
      <c r="G25"/>
      <c r="H25"/>
      <c r="I25"/>
      <c r="J25"/>
      <c r="K25"/>
    </row>
    <row r="26" spans="1:12" s="13" customFormat="1" x14ac:dyDescent="0.3">
      <c r="A26"/>
      <c r="B26" s="42">
        <f t="shared" si="0"/>
        <v>-1.3999999999999995</v>
      </c>
      <c r="C26" s="42">
        <v>2.7417599999999958</v>
      </c>
      <c r="D26"/>
      <c r="E26"/>
      <c r="F26" s="12"/>
      <c r="G26"/>
      <c r="H26"/>
      <c r="I26"/>
      <c r="J26"/>
      <c r="K26"/>
    </row>
    <row r="27" spans="1:12" s="13" customFormat="1" x14ac:dyDescent="0.3">
      <c r="A27"/>
      <c r="B27" s="42">
        <f t="shared" si="0"/>
        <v>-1.2999999999999994</v>
      </c>
      <c r="C27" s="42">
        <v>2.0720699999999965</v>
      </c>
      <c r="D27"/>
      <c r="E27"/>
      <c r="F27" s="12"/>
      <c r="G27"/>
      <c r="H27"/>
      <c r="I27"/>
      <c r="J27"/>
      <c r="K27"/>
    </row>
    <row r="28" spans="1:12" s="13" customFormat="1" x14ac:dyDescent="0.3">
      <c r="A28"/>
      <c r="B28" s="42">
        <f t="shared" si="0"/>
        <v>-1.1999999999999993</v>
      </c>
      <c r="C28" s="42">
        <v>1.3516799999999964</v>
      </c>
      <c r="D28"/>
      <c r="E28"/>
      <c r="F28" s="12"/>
      <c r="G28"/>
      <c r="H28"/>
      <c r="I28"/>
      <c r="J28"/>
      <c r="K28"/>
    </row>
    <row r="29" spans="1:12" s="13" customFormat="1" x14ac:dyDescent="0.3">
      <c r="A29"/>
      <c r="B29" s="42">
        <f t="shared" si="0"/>
        <v>-1.0999999999999992</v>
      </c>
      <c r="C29" s="42">
        <v>0.64448999999999401</v>
      </c>
      <c r="D29"/>
      <c r="E29"/>
      <c r="F29" s="12"/>
      <c r="G29"/>
      <c r="H29"/>
      <c r="I29"/>
      <c r="J29"/>
      <c r="K29"/>
    </row>
    <row r="30" spans="1:12" s="13" customFormat="1" x14ac:dyDescent="0.3">
      <c r="A30"/>
      <c r="B30" s="42">
        <f t="shared" si="0"/>
        <v>-0.99999999999999922</v>
      </c>
      <c r="C30" s="42">
        <v>-4.4408920985006262E-15</v>
      </c>
      <c r="D30"/>
      <c r="E30"/>
      <c r="F30" s="12"/>
      <c r="G30"/>
      <c r="H30"/>
      <c r="I30"/>
      <c r="J30"/>
      <c r="K30"/>
    </row>
    <row r="31" spans="1:12" s="13" customFormat="1" x14ac:dyDescent="0.3">
      <c r="A31"/>
      <c r="B31" s="42">
        <f t="shared" si="0"/>
        <v>-0.89999999999999925</v>
      </c>
      <c r="C31" s="42">
        <v>-0.54549000000000358</v>
      </c>
      <c r="D31"/>
      <c r="E31"/>
      <c r="F31" s="12"/>
      <c r="G31"/>
      <c r="H31"/>
      <c r="I31"/>
      <c r="J31"/>
      <c r="K31"/>
    </row>
    <row r="32" spans="1:12" s="13" customFormat="1" x14ac:dyDescent="0.3">
      <c r="A32"/>
      <c r="B32" s="42">
        <f t="shared" si="0"/>
        <v>-0.79999999999999927</v>
      </c>
      <c r="C32" s="42">
        <v>-0.96768000000000276</v>
      </c>
      <c r="D32"/>
      <c r="E32"/>
      <c r="F32" s="12"/>
      <c r="G32"/>
      <c r="H32"/>
      <c r="I32"/>
      <c r="J32"/>
      <c r="K32"/>
    </row>
    <row r="33" spans="1:11" s="13" customFormat="1" x14ac:dyDescent="0.3">
      <c r="A33"/>
      <c r="B33" s="42">
        <f t="shared" si="0"/>
        <v>-0.69999999999999929</v>
      </c>
      <c r="C33" s="42">
        <v>-1.2530700000000012</v>
      </c>
      <c r="D33"/>
      <c r="E33"/>
    </row>
    <row r="34" spans="1:11" s="13" customFormat="1" x14ac:dyDescent="0.3">
      <c r="A34"/>
      <c r="B34" s="42">
        <f t="shared" si="0"/>
        <v>-0.59999999999999931</v>
      </c>
      <c r="C34" s="42">
        <v>-1.3977600000000006</v>
      </c>
      <c r="D34"/>
      <c r="E34"/>
      <c r="G34" t="s">
        <v>94</v>
      </c>
      <c r="H34"/>
      <c r="I34"/>
      <c r="J34"/>
      <c r="K34"/>
    </row>
    <row r="35" spans="1:11" s="13" customFormat="1" x14ac:dyDescent="0.3">
      <c r="A35"/>
      <c r="B35" s="42">
        <f t="shared" si="0"/>
        <v>-0.49999999999999933</v>
      </c>
      <c r="C35" s="42">
        <v>-1.4062499999999996</v>
      </c>
      <c r="D35"/>
      <c r="E35"/>
      <c r="G35" s="12"/>
      <c r="H35" s="12"/>
      <c r="I35" s="12"/>
      <c r="J35" s="12"/>
      <c r="K35"/>
    </row>
    <row r="36" spans="1:11" s="13" customFormat="1" x14ac:dyDescent="0.3">
      <c r="A36"/>
      <c r="B36" s="42">
        <f t="shared" si="0"/>
        <v>-0.39999999999999936</v>
      </c>
      <c r="C36" s="42">
        <v>-1.2902399999999989</v>
      </c>
      <c r="D36"/>
      <c r="E36"/>
      <c r="G36"/>
      <c r="H36"/>
      <c r="I36"/>
      <c r="J36"/>
      <c r="K36"/>
    </row>
    <row r="37" spans="1:11" s="13" customFormat="1" x14ac:dyDescent="0.3">
      <c r="A37"/>
      <c r="B37" s="42">
        <f t="shared" si="0"/>
        <v>-0.29999999999999938</v>
      </c>
      <c r="C37" s="42">
        <v>-1.0674299999999983</v>
      </c>
      <c r="D37"/>
      <c r="E37"/>
      <c r="G37"/>
      <c r="H37"/>
      <c r="I37"/>
      <c r="J37"/>
      <c r="K37"/>
    </row>
    <row r="38" spans="1:11" s="13" customFormat="1" x14ac:dyDescent="0.3">
      <c r="A38"/>
      <c r="B38" s="42">
        <f t="shared" si="0"/>
        <v>-0.19999999999999937</v>
      </c>
      <c r="C38" s="42">
        <v>-0.76031999999999789</v>
      </c>
      <c r="D38"/>
      <c r="E38"/>
      <c r="G38"/>
      <c r="H38"/>
      <c r="I38"/>
      <c r="J38"/>
      <c r="K38"/>
    </row>
    <row r="39" spans="1:11" s="13" customFormat="1" x14ac:dyDescent="0.3">
      <c r="A39"/>
      <c r="B39" s="42">
        <f t="shared" si="0"/>
        <v>-9.9999999999999367E-2</v>
      </c>
      <c r="C39" s="42">
        <v>-0.39500999999999759</v>
      </c>
      <c r="D39"/>
      <c r="E39"/>
      <c r="G39"/>
      <c r="H39"/>
      <c r="I39"/>
      <c r="J39"/>
      <c r="K39"/>
    </row>
    <row r="40" spans="1:11" s="13" customFormat="1" x14ac:dyDescent="0.3">
      <c r="A40"/>
      <c r="B40" s="42">
        <f t="shared" si="0"/>
        <v>6.3837823915946501E-16</v>
      </c>
      <c r="C40" s="42">
        <v>2.55351295663786E-15</v>
      </c>
      <c r="D40"/>
      <c r="E40"/>
      <c r="G40"/>
      <c r="H40"/>
      <c r="I40"/>
      <c r="J40"/>
      <c r="K40"/>
    </row>
    <row r="41" spans="1:11" s="13" customFormat="1" x14ac:dyDescent="0.3">
      <c r="A41"/>
      <c r="B41" s="42">
        <f t="shared" si="0"/>
        <v>0.10000000000000064</v>
      </c>
      <c r="C41" s="42">
        <v>0.39501000000000247</v>
      </c>
      <c r="D41"/>
      <c r="E41"/>
      <c r="G41"/>
      <c r="H41"/>
      <c r="I41"/>
      <c r="J41"/>
      <c r="K41"/>
    </row>
    <row r="42" spans="1:11" s="13" customFormat="1" x14ac:dyDescent="0.3">
      <c r="A42"/>
      <c r="B42" s="42">
        <f t="shared" si="0"/>
        <v>0.20000000000000065</v>
      </c>
      <c r="C42" s="42">
        <v>0.76032000000000222</v>
      </c>
      <c r="D42"/>
      <c r="E42"/>
      <c r="G42"/>
      <c r="H42"/>
      <c r="I42"/>
      <c r="J42"/>
      <c r="K42"/>
    </row>
    <row r="43" spans="1:11" s="13" customFormat="1" x14ac:dyDescent="0.3">
      <c r="A43"/>
      <c r="B43" s="42">
        <f t="shared" si="0"/>
        <v>0.30000000000000066</v>
      </c>
      <c r="C43" s="42">
        <v>1.0674300000000017</v>
      </c>
      <c r="D43"/>
      <c r="E43"/>
      <c r="G43"/>
      <c r="H43"/>
      <c r="I43"/>
      <c r="J43"/>
      <c r="K43"/>
    </row>
    <row r="44" spans="1:11" s="13" customFormat="1" x14ac:dyDescent="0.3">
      <c r="A44"/>
      <c r="B44" s="42">
        <f t="shared" si="0"/>
        <v>0.40000000000000069</v>
      </c>
      <c r="C44" s="42">
        <v>1.2902400000000012</v>
      </c>
      <c r="D44"/>
      <c r="E44"/>
      <c r="G44"/>
      <c r="H44"/>
      <c r="I44"/>
      <c r="J44"/>
      <c r="K44"/>
    </row>
    <row r="45" spans="1:11" s="13" customFormat="1" x14ac:dyDescent="0.3">
      <c r="A45"/>
      <c r="B45" s="42">
        <f t="shared" si="0"/>
        <v>0.50000000000000067</v>
      </c>
      <c r="C45" s="42">
        <v>1.4062500000000004</v>
      </c>
      <c r="D45"/>
      <c r="E45"/>
      <c r="G45"/>
      <c r="H45"/>
      <c r="I45"/>
      <c r="J45"/>
      <c r="K45"/>
    </row>
    <row r="46" spans="1:11" s="13" customFormat="1" x14ac:dyDescent="0.3">
      <c r="A46"/>
      <c r="B46" s="42">
        <f t="shared" si="0"/>
        <v>0.60000000000000064</v>
      </c>
      <c r="C46" s="42">
        <v>1.3977599999999997</v>
      </c>
      <c r="D46"/>
      <c r="E46"/>
      <c r="G46"/>
      <c r="H46"/>
      <c r="I46"/>
      <c r="J46"/>
      <c r="K46"/>
    </row>
    <row r="47" spans="1:11" s="13" customFormat="1" x14ac:dyDescent="0.3">
      <c r="A47"/>
      <c r="B47" s="42">
        <f t="shared" si="0"/>
        <v>0.70000000000000062</v>
      </c>
      <c r="C47" s="42">
        <v>1.2530699999999988</v>
      </c>
      <c r="D47"/>
      <c r="E47"/>
      <c r="G47"/>
      <c r="H47"/>
      <c r="I47"/>
      <c r="J47"/>
      <c r="K47"/>
    </row>
    <row r="48" spans="1:11" s="13" customFormat="1" x14ac:dyDescent="0.3">
      <c r="A48"/>
      <c r="B48" s="42">
        <f t="shared" si="0"/>
        <v>0.8000000000000006</v>
      </c>
      <c r="C48" s="42">
        <v>0.96767999999999743</v>
      </c>
      <c r="D48"/>
      <c r="E48"/>
      <c r="G48"/>
      <c r="H48"/>
      <c r="I48"/>
      <c r="J48"/>
      <c r="K48"/>
    </row>
    <row r="49" spans="1:11" s="13" customFormat="1" x14ac:dyDescent="0.3">
      <c r="A49"/>
      <c r="B49" s="42">
        <f t="shared" si="0"/>
        <v>0.90000000000000058</v>
      </c>
      <c r="C49" s="42">
        <v>0.54548999999999692</v>
      </c>
      <c r="D49"/>
      <c r="E49"/>
      <c r="G49"/>
      <c r="H49"/>
      <c r="I49"/>
      <c r="J49"/>
      <c r="K49"/>
    </row>
    <row r="50" spans="1:11" s="13" customFormat="1" x14ac:dyDescent="0.3">
      <c r="A50"/>
      <c r="B50" s="42">
        <f t="shared" si="0"/>
        <v>1.0000000000000007</v>
      </c>
      <c r="C50" s="42">
        <v>0</v>
      </c>
      <c r="D50"/>
      <c r="E50"/>
      <c r="G50"/>
      <c r="H50"/>
      <c r="I50"/>
      <c r="J50"/>
      <c r="K50"/>
    </row>
    <row r="51" spans="1:11" s="13" customFormat="1" x14ac:dyDescent="0.3">
      <c r="A51"/>
      <c r="B51" s="42">
        <f t="shared" si="0"/>
        <v>1.1000000000000008</v>
      </c>
      <c r="C51" s="42">
        <v>-0.64449000000000556</v>
      </c>
      <c r="D51"/>
      <c r="E51"/>
      <c r="G51"/>
      <c r="H51"/>
      <c r="I51"/>
      <c r="J51"/>
      <c r="K51"/>
    </row>
    <row r="52" spans="1:11" s="13" customFormat="1" x14ac:dyDescent="0.3">
      <c r="A52"/>
      <c r="B52" s="42">
        <f t="shared" si="0"/>
        <v>1.2000000000000008</v>
      </c>
      <c r="C52" s="42">
        <v>-1.3516800000000062</v>
      </c>
      <c r="D52"/>
      <c r="E52"/>
      <c r="G52"/>
      <c r="H52"/>
      <c r="I52"/>
      <c r="J52"/>
      <c r="K52"/>
    </row>
    <row r="53" spans="1:11" s="13" customFormat="1" x14ac:dyDescent="0.3">
      <c r="A53"/>
      <c r="B53" s="42">
        <f t="shared" si="0"/>
        <v>1.3000000000000009</v>
      </c>
      <c r="C53" s="42">
        <v>-2.0720700000000063</v>
      </c>
      <c r="D53"/>
      <c r="E53"/>
    </row>
    <row r="54" spans="1:11" x14ac:dyDescent="0.3">
      <c r="B54" s="42">
        <f t="shared" si="0"/>
        <v>1.400000000000001</v>
      </c>
      <c r="C54" s="42">
        <v>-2.7417600000000073</v>
      </c>
      <c r="F54" s="13"/>
      <c r="G54" t="s">
        <v>96</v>
      </c>
    </row>
    <row r="55" spans="1:11" x14ac:dyDescent="0.3">
      <c r="B55" s="42">
        <f t="shared" si="0"/>
        <v>1.5000000000000011</v>
      </c>
      <c r="C55" s="42">
        <v>-3.2812500000000062</v>
      </c>
      <c r="F55" s="13"/>
    </row>
    <row r="56" spans="1:11" x14ac:dyDescent="0.3">
      <c r="B56" s="42">
        <f t="shared" si="0"/>
        <v>1.6000000000000012</v>
      </c>
      <c r="C56" s="42">
        <v>-3.5942400000000037</v>
      </c>
      <c r="F56" s="13"/>
    </row>
    <row r="57" spans="1:11" x14ac:dyDescent="0.3">
      <c r="B57" s="42">
        <f t="shared" si="0"/>
        <v>1.7000000000000013</v>
      </c>
      <c r="C57" s="42">
        <v>-3.566429999999996</v>
      </c>
      <c r="F57" s="13"/>
    </row>
    <row r="58" spans="1:11" x14ac:dyDescent="0.3">
      <c r="B58" s="42">
        <f t="shared" si="0"/>
        <v>1.8000000000000014</v>
      </c>
      <c r="C58" s="42">
        <v>-3.0643199999999924</v>
      </c>
      <c r="F58" s="13"/>
    </row>
    <row r="59" spans="1:11" x14ac:dyDescent="0.3">
      <c r="B59" s="42">
        <f t="shared" si="0"/>
        <v>1.9000000000000015</v>
      </c>
      <c r="C59" s="42">
        <v>-1.9340099999999785</v>
      </c>
      <c r="F59" s="13"/>
    </row>
    <row r="60" spans="1:11" x14ac:dyDescent="0.3">
      <c r="B60" s="42">
        <f t="shared" si="0"/>
        <v>2.0000000000000013</v>
      </c>
      <c r="C60" s="42">
        <v>3.3750779948604759E-14</v>
      </c>
      <c r="F60" s="13"/>
    </row>
    <row r="61" spans="1:11" x14ac:dyDescent="0.3">
      <c r="B61" s="42">
        <f t="shared" si="0"/>
        <v>2.1000000000000014</v>
      </c>
      <c r="C61" s="42">
        <v>2.93601000000006</v>
      </c>
      <c r="F61" s="13"/>
    </row>
    <row r="62" spans="1:11" x14ac:dyDescent="0.3">
      <c r="B62" s="23"/>
      <c r="C62" s="42"/>
      <c r="F62" s="13"/>
    </row>
    <row r="63" spans="1:11" x14ac:dyDescent="0.3">
      <c r="B63" s="23"/>
      <c r="C63" s="42"/>
      <c r="F63" s="13"/>
    </row>
    <row r="64" spans="1:11" x14ac:dyDescent="0.3">
      <c r="B64" s="23"/>
      <c r="C64" s="42"/>
      <c r="F64" s="13"/>
    </row>
    <row r="65" spans="1:11" x14ac:dyDescent="0.3">
      <c r="B65" s="23"/>
      <c r="C65" s="42"/>
      <c r="F65" s="13"/>
    </row>
    <row r="66" spans="1:11" x14ac:dyDescent="0.3">
      <c r="B66" s="23"/>
      <c r="C66" s="42"/>
      <c r="F66" s="13"/>
    </row>
    <row r="67" spans="1:11" x14ac:dyDescent="0.3">
      <c r="B67" s="23"/>
      <c r="C67" s="42"/>
      <c r="F67" s="13"/>
    </row>
    <row r="68" spans="1:11" x14ac:dyDescent="0.3">
      <c r="B68" s="23"/>
      <c r="C68" s="42"/>
      <c r="F68" s="13"/>
    </row>
    <row r="69" spans="1:11" x14ac:dyDescent="0.3">
      <c r="B69" s="23"/>
      <c r="C69" s="42"/>
      <c r="F69" s="13"/>
    </row>
    <row r="70" spans="1:11" s="13" customFormat="1" x14ac:dyDescent="0.3">
      <c r="A70"/>
      <c r="B70" s="23"/>
      <c r="C70" s="42"/>
      <c r="D70"/>
      <c r="E70"/>
      <c r="G70"/>
      <c r="H70"/>
      <c r="I70"/>
      <c r="J70"/>
      <c r="K70"/>
    </row>
    <row r="71" spans="1:11" s="13" customFormat="1" x14ac:dyDescent="0.3">
      <c r="A71"/>
      <c r="B71" s="23"/>
      <c r="C71" s="42"/>
      <c r="D71"/>
      <c r="E71"/>
    </row>
    <row r="72" spans="1:11" s="13" customFormat="1" x14ac:dyDescent="0.3">
      <c r="A72"/>
      <c r="B72" s="23"/>
      <c r="C72" s="42"/>
      <c r="D72"/>
      <c r="E72"/>
      <c r="F72"/>
      <c r="G72"/>
      <c r="H72"/>
      <c r="I72"/>
      <c r="J72"/>
      <c r="K72"/>
    </row>
    <row r="73" spans="1:11" s="13" customFormat="1" x14ac:dyDescent="0.3">
      <c r="A73"/>
      <c r="B73" s="23"/>
      <c r="C73" s="42"/>
      <c r="D73"/>
      <c r="E73"/>
      <c r="F73"/>
      <c r="G73"/>
      <c r="H73"/>
      <c r="I73"/>
      <c r="J73"/>
      <c r="K73"/>
    </row>
    <row r="74" spans="1:11" s="13" customFormat="1" x14ac:dyDescent="0.3">
      <c r="A74"/>
      <c r="B74" s="23"/>
      <c r="C74" s="42"/>
      <c r="D74"/>
      <c r="E74"/>
      <c r="F74"/>
      <c r="G74"/>
      <c r="H74"/>
      <c r="I74"/>
      <c r="J74"/>
      <c r="K74"/>
    </row>
    <row r="75" spans="1:11" s="13" customFormat="1" x14ac:dyDescent="0.3">
      <c r="A75"/>
      <c r="B75" s="23"/>
      <c r="C75" s="42"/>
      <c r="D75"/>
      <c r="E75"/>
      <c r="F75"/>
      <c r="G75"/>
      <c r="H75"/>
      <c r="I75"/>
      <c r="J75"/>
      <c r="K75"/>
    </row>
    <row r="76" spans="1:11" s="13" customFormat="1" x14ac:dyDescent="0.3">
      <c r="A76"/>
      <c r="B76" s="23"/>
      <c r="C76" s="42"/>
      <c r="D76"/>
      <c r="E76"/>
      <c r="F76"/>
      <c r="G76"/>
      <c r="H76"/>
      <c r="I76"/>
      <c r="J76"/>
      <c r="K76"/>
    </row>
    <row r="77" spans="1:11" s="13" customFormat="1" x14ac:dyDescent="0.3">
      <c r="A77"/>
      <c r="B77" s="23"/>
      <c r="C77" s="42"/>
      <c r="D77"/>
      <c r="E77"/>
      <c r="F77"/>
      <c r="G77"/>
      <c r="H77"/>
      <c r="I77"/>
      <c r="J77"/>
      <c r="K77"/>
    </row>
    <row r="78" spans="1:11" s="13" customFormat="1" x14ac:dyDescent="0.3">
      <c r="A78"/>
      <c r="B78" s="23"/>
      <c r="C78" s="42"/>
      <c r="D78"/>
      <c r="E78"/>
      <c r="F78"/>
      <c r="G78"/>
      <c r="H78"/>
      <c r="I78"/>
      <c r="J78"/>
      <c r="K78"/>
    </row>
    <row r="79" spans="1:11" s="13" customFormat="1" x14ac:dyDescent="0.3">
      <c r="A79"/>
      <c r="B79" s="23"/>
      <c r="C79" s="42"/>
      <c r="D79"/>
      <c r="E79"/>
      <c r="F79"/>
      <c r="G79"/>
      <c r="H79"/>
      <c r="I79"/>
      <c r="J79"/>
      <c r="K79"/>
    </row>
    <row r="80" spans="1:11" s="13" customFormat="1" x14ac:dyDescent="0.3">
      <c r="A80"/>
      <c r="B80" s="23"/>
      <c r="C80" s="42"/>
      <c r="D80"/>
      <c r="E80"/>
      <c r="F80"/>
      <c r="G80"/>
      <c r="H80"/>
      <c r="I80"/>
      <c r="J80"/>
      <c r="K80"/>
    </row>
    <row r="81" spans="1:11" s="13" customFormat="1" x14ac:dyDescent="0.3">
      <c r="A81"/>
      <c r="B81" s="23"/>
      <c r="C81" s="42"/>
      <c r="D81"/>
      <c r="E81"/>
      <c r="F81"/>
      <c r="G81"/>
      <c r="H81"/>
      <c r="I81"/>
      <c r="J81"/>
      <c r="K81"/>
    </row>
    <row r="82" spans="1:11" s="13" customFormat="1" x14ac:dyDescent="0.3">
      <c r="A82"/>
      <c r="B82" s="23"/>
      <c r="C82" s="42"/>
      <c r="D82"/>
      <c r="E82"/>
      <c r="F82"/>
      <c r="G82"/>
      <c r="H82"/>
      <c r="I82"/>
      <c r="J82"/>
      <c r="K82"/>
    </row>
    <row r="83" spans="1:11" s="13" customFormat="1" x14ac:dyDescent="0.3">
      <c r="A83"/>
      <c r="B83" s="23"/>
      <c r="C83" s="42"/>
      <c r="D83"/>
      <c r="E83"/>
      <c r="F83"/>
      <c r="G83"/>
      <c r="H83"/>
      <c r="I83"/>
      <c r="J83"/>
      <c r="K83"/>
    </row>
    <row r="84" spans="1:11" s="13" customFormat="1" x14ac:dyDescent="0.3">
      <c r="A84"/>
      <c r="B84" s="23"/>
      <c r="C84" s="42"/>
      <c r="D84"/>
      <c r="E84"/>
      <c r="F84"/>
      <c r="G84"/>
      <c r="H84"/>
      <c r="I84"/>
      <c r="J84"/>
      <c r="K84"/>
    </row>
    <row r="85" spans="1:11" s="13" customFormat="1" x14ac:dyDescent="0.3">
      <c r="A85"/>
      <c r="B85" s="23"/>
      <c r="C85" s="42"/>
      <c r="D85"/>
      <c r="E85"/>
      <c r="F85"/>
      <c r="G85"/>
      <c r="H85"/>
      <c r="I85"/>
      <c r="J85"/>
      <c r="K85"/>
    </row>
    <row r="86" spans="1:11" x14ac:dyDescent="0.3">
      <c r="B86" s="23"/>
      <c r="C86" s="42"/>
    </row>
    <row r="87" spans="1:11" x14ac:dyDescent="0.3">
      <c r="B87" s="23"/>
      <c r="C87" s="42"/>
    </row>
    <row r="88" spans="1:11" x14ac:dyDescent="0.3">
      <c r="B88" s="23"/>
      <c r="C88" s="42"/>
    </row>
    <row r="89" spans="1:11" x14ac:dyDescent="0.3">
      <c r="B89" s="23"/>
      <c r="C89" s="42"/>
    </row>
    <row r="90" spans="1:11" x14ac:dyDescent="0.3">
      <c r="B90" s="23"/>
      <c r="C90" s="42"/>
    </row>
    <row r="91" spans="1:11" x14ac:dyDescent="0.3">
      <c r="B91" s="23"/>
      <c r="C91" s="42"/>
    </row>
    <row r="92" spans="1:11" x14ac:dyDescent="0.3">
      <c r="B92" s="23"/>
      <c r="C92" s="42"/>
    </row>
    <row r="93" spans="1:11" x14ac:dyDescent="0.3">
      <c r="B93" s="23"/>
      <c r="C93" s="42"/>
    </row>
    <row r="94" spans="1:11" x14ac:dyDescent="0.3">
      <c r="B94" s="23"/>
      <c r="C94" s="42"/>
    </row>
    <row r="95" spans="1:11" x14ac:dyDescent="0.3">
      <c r="B95" s="23"/>
      <c r="C95" s="42"/>
    </row>
    <row r="96" spans="1:11" x14ac:dyDescent="0.3">
      <c r="B96" s="23"/>
      <c r="C96" s="42"/>
    </row>
    <row r="97" spans="2:3" x14ac:dyDescent="0.3">
      <c r="B97" s="23"/>
      <c r="C97" s="42"/>
    </row>
    <row r="98" spans="2:3" x14ac:dyDescent="0.3">
      <c r="B98" s="23"/>
      <c r="C98" s="42"/>
    </row>
    <row r="99" spans="2:3" x14ac:dyDescent="0.3">
      <c r="B99" s="23"/>
      <c r="C99" s="42"/>
    </row>
    <row r="100" spans="2:3" x14ac:dyDescent="0.3">
      <c r="B100" s="23"/>
      <c r="C100" s="42"/>
    </row>
    <row r="101" spans="2:3" x14ac:dyDescent="0.3">
      <c r="B101" s="23"/>
      <c r="C101" s="42"/>
    </row>
    <row r="102" spans="2:3" x14ac:dyDescent="0.3">
      <c r="B102" s="23"/>
      <c r="C102" s="42"/>
    </row>
    <row r="103" spans="2:3" x14ac:dyDescent="0.3">
      <c r="B103" s="23"/>
      <c r="C103" s="42"/>
    </row>
    <row r="104" spans="2:3" x14ac:dyDescent="0.3">
      <c r="B104" s="23"/>
      <c r="C104" s="42"/>
    </row>
    <row r="105" spans="2:3" x14ac:dyDescent="0.3">
      <c r="B105" s="23"/>
      <c r="C105" s="42"/>
    </row>
    <row r="106" spans="2:3" x14ac:dyDescent="0.3">
      <c r="B106" s="23"/>
      <c r="C106" s="42"/>
    </row>
    <row r="107" spans="2:3" x14ac:dyDescent="0.3">
      <c r="B107" s="23"/>
      <c r="C107" s="42"/>
    </row>
    <row r="108" spans="2:3" x14ac:dyDescent="0.3">
      <c r="B108" s="23"/>
      <c r="C108" s="42"/>
    </row>
    <row r="109" spans="2:3" x14ac:dyDescent="0.3">
      <c r="B109" s="23"/>
      <c r="C109" s="42"/>
    </row>
    <row r="110" spans="2:3" x14ac:dyDescent="0.3">
      <c r="B110" s="23"/>
      <c r="C110" s="42"/>
    </row>
    <row r="111" spans="2:3" x14ac:dyDescent="0.3">
      <c r="B111" s="23"/>
      <c r="C111" s="42"/>
    </row>
    <row r="112" spans="2:3" x14ac:dyDescent="0.3">
      <c r="B112" s="23"/>
      <c r="C112" s="42"/>
    </row>
    <row r="113" spans="2:3" x14ac:dyDescent="0.3">
      <c r="B113" s="23"/>
      <c r="C113" s="42"/>
    </row>
    <row r="114" spans="2:3" x14ac:dyDescent="0.3">
      <c r="B114" s="23"/>
      <c r="C114" s="42"/>
    </row>
    <row r="115" spans="2:3" x14ac:dyDescent="0.3">
      <c r="B115" s="23"/>
      <c r="C115" s="42"/>
    </row>
    <row r="116" spans="2:3" x14ac:dyDescent="0.3">
      <c r="B116" s="23"/>
      <c r="C116" s="42"/>
    </row>
    <row r="117" spans="2:3" x14ac:dyDescent="0.3">
      <c r="B117" s="23"/>
      <c r="C117" s="42"/>
    </row>
    <row r="118" spans="2:3" x14ac:dyDescent="0.3">
      <c r="B118" s="23"/>
      <c r="C118" s="42"/>
    </row>
    <row r="119" spans="2:3" x14ac:dyDescent="0.3">
      <c r="B119" s="23"/>
      <c r="C119" s="42"/>
    </row>
    <row r="120" spans="2:3" x14ac:dyDescent="0.3">
      <c r="B120" s="23"/>
      <c r="C120" s="42"/>
    </row>
    <row r="121" spans="2:3" x14ac:dyDescent="0.3">
      <c r="B121" s="23"/>
      <c r="C121" s="42"/>
    </row>
    <row r="122" spans="2:3" x14ac:dyDescent="0.3">
      <c r="B122" s="23"/>
      <c r="C122" s="42"/>
    </row>
    <row r="123" spans="2:3" x14ac:dyDescent="0.3">
      <c r="B123" s="23"/>
      <c r="C123" s="42"/>
    </row>
    <row r="124" spans="2:3" x14ac:dyDescent="0.3">
      <c r="B124" s="23"/>
      <c r="C124" s="42"/>
    </row>
    <row r="125" spans="2:3" x14ac:dyDescent="0.3">
      <c r="B125" s="23"/>
      <c r="C125" s="42"/>
    </row>
    <row r="126" spans="2:3" x14ac:dyDescent="0.3">
      <c r="B126" s="23"/>
      <c r="C126" s="42"/>
    </row>
    <row r="127" spans="2:3" x14ac:dyDescent="0.3">
      <c r="B127" s="23"/>
      <c r="C127" s="42"/>
    </row>
    <row r="128" spans="2:3" x14ac:dyDescent="0.3">
      <c r="B128" s="23"/>
      <c r="C128" s="42"/>
    </row>
    <row r="129" spans="2:3" x14ac:dyDescent="0.3">
      <c r="B129" s="23"/>
      <c r="C129" s="42"/>
    </row>
    <row r="130" spans="2:3" x14ac:dyDescent="0.3">
      <c r="B130" s="23"/>
      <c r="C130" s="42"/>
    </row>
    <row r="131" spans="2:3" x14ac:dyDescent="0.3">
      <c r="B131" s="23"/>
      <c r="C131" s="42"/>
    </row>
    <row r="132" spans="2:3" x14ac:dyDescent="0.3">
      <c r="B132" s="23"/>
      <c r="C132" s="42"/>
    </row>
    <row r="133" spans="2:3" x14ac:dyDescent="0.3">
      <c r="B133" s="23"/>
      <c r="C133" s="42"/>
    </row>
    <row r="134" spans="2:3" x14ac:dyDescent="0.3">
      <c r="B134" s="23"/>
      <c r="C134" s="42"/>
    </row>
    <row r="135" spans="2:3" x14ac:dyDescent="0.3">
      <c r="B135" s="23"/>
      <c r="C135" s="42"/>
    </row>
    <row r="136" spans="2:3" x14ac:dyDescent="0.3">
      <c r="B136" s="23"/>
      <c r="C136" s="42"/>
    </row>
    <row r="137" spans="2:3" x14ac:dyDescent="0.3">
      <c r="B137" s="23"/>
      <c r="C137" s="42"/>
    </row>
    <row r="138" spans="2:3" x14ac:dyDescent="0.3">
      <c r="B138" s="23"/>
      <c r="C138" s="42"/>
    </row>
    <row r="139" spans="2:3" x14ac:dyDescent="0.3">
      <c r="B139" s="23"/>
      <c r="C139" s="42"/>
    </row>
    <row r="140" spans="2:3" x14ac:dyDescent="0.3">
      <c r="B140" s="23"/>
      <c r="C140" s="42"/>
    </row>
    <row r="141" spans="2:3" x14ac:dyDescent="0.3">
      <c r="B141" s="23"/>
      <c r="C141" s="42"/>
    </row>
    <row r="142" spans="2:3" x14ac:dyDescent="0.3">
      <c r="B142" s="23"/>
      <c r="C142" s="42"/>
    </row>
    <row r="143" spans="2:3" x14ac:dyDescent="0.3">
      <c r="B143" s="23"/>
      <c r="C143" s="42"/>
    </row>
    <row r="144" spans="2:3" x14ac:dyDescent="0.3">
      <c r="B144" s="23"/>
      <c r="C144" s="42"/>
    </row>
    <row r="145" spans="2:3" x14ac:dyDescent="0.3">
      <c r="B145" s="23"/>
      <c r="C145" s="42"/>
    </row>
    <row r="146" spans="2:3" x14ac:dyDescent="0.3">
      <c r="B146" s="23"/>
      <c r="C146" s="42"/>
    </row>
    <row r="147" spans="2:3" x14ac:dyDescent="0.3">
      <c r="B147" s="23"/>
      <c r="C147" s="42"/>
    </row>
    <row r="148" spans="2:3" x14ac:dyDescent="0.3">
      <c r="B148" s="23"/>
      <c r="C148" s="42"/>
    </row>
    <row r="149" spans="2:3" x14ac:dyDescent="0.3">
      <c r="B149" s="23"/>
      <c r="C149" s="42"/>
    </row>
    <row r="150" spans="2:3" x14ac:dyDescent="0.3">
      <c r="B150" s="23"/>
      <c r="C150" s="42"/>
    </row>
    <row r="151" spans="2:3" x14ac:dyDescent="0.3">
      <c r="B151" s="23"/>
      <c r="C151" s="42"/>
    </row>
    <row r="152" spans="2:3" x14ac:dyDescent="0.3">
      <c r="B152" s="23"/>
      <c r="C152" s="42"/>
    </row>
    <row r="153" spans="2:3" x14ac:dyDescent="0.3">
      <c r="B153" s="23"/>
      <c r="C153" s="42"/>
    </row>
    <row r="154" spans="2:3" x14ac:dyDescent="0.3">
      <c r="B154" s="23"/>
      <c r="C154" s="42"/>
    </row>
    <row r="155" spans="2:3" x14ac:dyDescent="0.3">
      <c r="B155" s="23"/>
      <c r="C155" s="42"/>
    </row>
    <row r="156" spans="2:3" x14ac:dyDescent="0.3">
      <c r="B156" s="23"/>
      <c r="C156" s="42"/>
    </row>
    <row r="157" spans="2:3" x14ac:dyDescent="0.3">
      <c r="B157" s="23"/>
      <c r="C157" s="42"/>
    </row>
    <row r="158" spans="2:3" x14ac:dyDescent="0.3">
      <c r="B158" s="23"/>
      <c r="C158" s="42"/>
    </row>
    <row r="159" spans="2:3" x14ac:dyDescent="0.3">
      <c r="B159" s="23"/>
      <c r="C159" s="42"/>
    </row>
    <row r="160" spans="2:3" x14ac:dyDescent="0.3">
      <c r="B160" s="23"/>
      <c r="C160" s="42"/>
    </row>
    <row r="161" spans="2:3" x14ac:dyDescent="0.3">
      <c r="B161" s="23"/>
      <c r="C161" s="42"/>
    </row>
    <row r="162" spans="2:3" x14ac:dyDescent="0.3">
      <c r="B162" s="23"/>
      <c r="C162" s="42"/>
    </row>
    <row r="163" spans="2:3" x14ac:dyDescent="0.3">
      <c r="B163" s="23"/>
      <c r="C163" s="42"/>
    </row>
    <row r="164" spans="2:3" x14ac:dyDescent="0.3">
      <c r="B164" s="23"/>
      <c r="C164" s="42"/>
    </row>
    <row r="165" spans="2:3" x14ac:dyDescent="0.3">
      <c r="B165" s="23"/>
      <c r="C165" s="42"/>
    </row>
    <row r="166" spans="2:3" x14ac:dyDescent="0.3">
      <c r="B166" s="23"/>
      <c r="C166" s="42"/>
    </row>
    <row r="167" spans="2:3" x14ac:dyDescent="0.3">
      <c r="B167" s="23"/>
      <c r="C167" s="42"/>
    </row>
    <row r="168" spans="2:3" x14ac:dyDescent="0.3">
      <c r="B168" s="23"/>
      <c r="C168" s="42"/>
    </row>
    <row r="169" spans="2:3" x14ac:dyDescent="0.3">
      <c r="B169" s="23"/>
      <c r="C169" s="42"/>
    </row>
    <row r="170" spans="2:3" x14ac:dyDescent="0.3">
      <c r="B170" s="23"/>
      <c r="C170" s="42"/>
    </row>
    <row r="171" spans="2:3" x14ac:dyDescent="0.3">
      <c r="B171" s="23"/>
      <c r="C171" s="42"/>
    </row>
    <row r="172" spans="2:3" x14ac:dyDescent="0.3">
      <c r="B172" s="23"/>
      <c r="C172" s="42"/>
    </row>
    <row r="173" spans="2:3" x14ac:dyDescent="0.3">
      <c r="B173" s="23"/>
      <c r="C173" s="42"/>
    </row>
    <row r="174" spans="2:3" x14ac:dyDescent="0.3">
      <c r="B174" s="23"/>
      <c r="C174" s="42"/>
    </row>
    <row r="175" spans="2:3" x14ac:dyDescent="0.3">
      <c r="B175" s="23"/>
      <c r="C175" s="42"/>
    </row>
    <row r="176" spans="2:3" x14ac:dyDescent="0.3">
      <c r="B176" s="23"/>
      <c r="C176" s="43"/>
    </row>
    <row r="177" spans="2:3" x14ac:dyDescent="0.3">
      <c r="B177" s="23"/>
      <c r="C177" s="42"/>
    </row>
    <row r="178" spans="2:3" x14ac:dyDescent="0.3">
      <c r="B178" s="23"/>
      <c r="C178" s="43"/>
    </row>
    <row r="179" spans="2:3" x14ac:dyDescent="0.3">
      <c r="B179" s="23"/>
      <c r="C179" s="42"/>
    </row>
    <row r="180" spans="2:3" x14ac:dyDescent="0.3">
      <c r="B180" s="23"/>
      <c r="C180" s="42"/>
    </row>
    <row r="181" spans="2:3" x14ac:dyDescent="0.3">
      <c r="B181" s="23"/>
      <c r="C181" s="42"/>
    </row>
    <row r="182" spans="2:3" x14ac:dyDescent="0.3">
      <c r="B182" s="23"/>
      <c r="C182" s="42"/>
    </row>
    <row r="183" spans="2:3" x14ac:dyDescent="0.3">
      <c r="B183" s="23"/>
      <c r="C183" s="42"/>
    </row>
    <row r="184" spans="2:3" x14ac:dyDescent="0.3">
      <c r="B184" s="23"/>
      <c r="C184" s="42"/>
    </row>
    <row r="185" spans="2:3" x14ac:dyDescent="0.3">
      <c r="B185" s="23"/>
      <c r="C185" s="42"/>
    </row>
    <row r="186" spans="2:3" x14ac:dyDescent="0.3">
      <c r="B186" s="23"/>
      <c r="C186" s="42"/>
    </row>
    <row r="187" spans="2:3" x14ac:dyDescent="0.3">
      <c r="B187" s="23"/>
      <c r="C187" s="42"/>
    </row>
    <row r="188" spans="2:3" x14ac:dyDescent="0.3">
      <c r="B188" s="23"/>
      <c r="C188" s="42"/>
    </row>
    <row r="189" spans="2:3" x14ac:dyDescent="0.3">
      <c r="B189" s="23"/>
      <c r="C189" s="42"/>
    </row>
    <row r="190" spans="2:3" x14ac:dyDescent="0.3">
      <c r="B190" s="23"/>
      <c r="C190" s="42"/>
    </row>
    <row r="191" spans="2:3" x14ac:dyDescent="0.3">
      <c r="B191" s="23"/>
      <c r="C191" s="42"/>
    </row>
    <row r="192" spans="2:3" x14ac:dyDescent="0.3">
      <c r="B192" s="23"/>
      <c r="C192" s="42"/>
    </row>
    <row r="193" spans="2:3" x14ac:dyDescent="0.3">
      <c r="B193" s="23"/>
      <c r="C193" s="42"/>
    </row>
    <row r="194" spans="2:3" x14ac:dyDescent="0.3">
      <c r="B194" s="23"/>
      <c r="C194" s="42"/>
    </row>
    <row r="195" spans="2:3" x14ac:dyDescent="0.3">
      <c r="B195" s="23"/>
      <c r="C195" s="42"/>
    </row>
    <row r="196" spans="2:3" x14ac:dyDescent="0.3">
      <c r="B196" s="23"/>
      <c r="C196" s="42"/>
    </row>
    <row r="197" spans="2:3" x14ac:dyDescent="0.3">
      <c r="B197" s="23"/>
      <c r="C197" s="42"/>
    </row>
    <row r="198" spans="2:3" x14ac:dyDescent="0.3">
      <c r="B198" s="23"/>
      <c r="C198" s="42"/>
    </row>
    <row r="199" spans="2:3" x14ac:dyDescent="0.3">
      <c r="B199" s="23"/>
      <c r="C199" s="42"/>
    </row>
    <row r="200" spans="2:3" x14ac:dyDescent="0.3">
      <c r="B200" s="23"/>
      <c r="C200" s="42"/>
    </row>
    <row r="201" spans="2:3" x14ac:dyDescent="0.3">
      <c r="B201" s="23"/>
      <c r="C201" s="42"/>
    </row>
    <row r="202" spans="2:3" x14ac:dyDescent="0.3">
      <c r="B202" s="23"/>
      <c r="C202" s="42"/>
    </row>
    <row r="203" spans="2:3" x14ac:dyDescent="0.3">
      <c r="B203" s="23"/>
      <c r="C203" s="42"/>
    </row>
    <row r="204" spans="2:3" x14ac:dyDescent="0.3">
      <c r="B204" s="23"/>
      <c r="C204" s="42"/>
    </row>
    <row r="205" spans="2:3" x14ac:dyDescent="0.3">
      <c r="B205" s="23"/>
      <c r="C205" s="42"/>
    </row>
    <row r="206" spans="2:3" x14ac:dyDescent="0.3">
      <c r="B206" s="23"/>
      <c r="C206" s="42"/>
    </row>
    <row r="207" spans="2:3" x14ac:dyDescent="0.3">
      <c r="B207" s="23"/>
      <c r="C207" s="42"/>
    </row>
    <row r="208" spans="2:3" x14ac:dyDescent="0.3">
      <c r="B208" s="23"/>
      <c r="C208" s="42"/>
    </row>
    <row r="209" spans="2:3" x14ac:dyDescent="0.3">
      <c r="B209" s="23"/>
      <c r="C209" s="42"/>
    </row>
    <row r="210" spans="2:3" x14ac:dyDescent="0.3">
      <c r="B210" s="23"/>
      <c r="C210" s="42"/>
    </row>
    <row r="211" spans="2:3" x14ac:dyDescent="0.3">
      <c r="B211" s="23"/>
      <c r="C211" s="42"/>
    </row>
    <row r="212" spans="2:3" x14ac:dyDescent="0.3">
      <c r="B212" s="23"/>
      <c r="C212" s="42"/>
    </row>
    <row r="213" spans="2:3" x14ac:dyDescent="0.3">
      <c r="B213" s="23"/>
      <c r="C213" s="42"/>
    </row>
    <row r="214" spans="2:3" x14ac:dyDescent="0.3">
      <c r="B214" s="23"/>
      <c r="C214" s="42"/>
    </row>
    <row r="215" spans="2:3" x14ac:dyDescent="0.3">
      <c r="B215" s="23"/>
      <c r="C215" s="42"/>
    </row>
    <row r="216" spans="2:3" x14ac:dyDescent="0.3">
      <c r="B216" s="23"/>
      <c r="C216" s="42"/>
    </row>
    <row r="217" spans="2:3" x14ac:dyDescent="0.3">
      <c r="B217" s="23"/>
      <c r="C217" s="42"/>
    </row>
    <row r="218" spans="2:3" x14ac:dyDescent="0.3">
      <c r="B218" s="23"/>
      <c r="C218" s="42"/>
    </row>
    <row r="219" spans="2:3" x14ac:dyDescent="0.3">
      <c r="B219" s="23"/>
      <c r="C219" s="42"/>
    </row>
    <row r="220" spans="2:3" x14ac:dyDescent="0.3">
      <c r="B220" s="23"/>
      <c r="C220" s="42"/>
    </row>
    <row r="221" spans="2:3" x14ac:dyDescent="0.3">
      <c r="B221" s="23"/>
      <c r="C221" s="42"/>
    </row>
    <row r="222" spans="2:3" x14ac:dyDescent="0.3">
      <c r="B222" s="23"/>
      <c r="C222" s="42"/>
    </row>
    <row r="223" spans="2:3" x14ac:dyDescent="0.3">
      <c r="B223" s="23"/>
      <c r="C223" s="42"/>
    </row>
    <row r="224" spans="2:3" x14ac:dyDescent="0.3">
      <c r="B224" s="23"/>
      <c r="C224" s="42"/>
    </row>
    <row r="225" spans="2:3" x14ac:dyDescent="0.3">
      <c r="B225" s="23"/>
      <c r="C225" s="42"/>
    </row>
    <row r="226" spans="2:3" x14ac:dyDescent="0.3">
      <c r="B226" s="23"/>
      <c r="C226" s="42"/>
    </row>
    <row r="227" spans="2:3" x14ac:dyDescent="0.3">
      <c r="B227" s="23"/>
      <c r="C227" s="42"/>
    </row>
    <row r="228" spans="2:3" x14ac:dyDescent="0.3">
      <c r="B228" s="23"/>
      <c r="C228" s="42"/>
    </row>
    <row r="229" spans="2:3" x14ac:dyDescent="0.3">
      <c r="B229" s="23"/>
      <c r="C229" s="42"/>
    </row>
    <row r="230" spans="2:3" x14ac:dyDescent="0.3">
      <c r="B230" s="23"/>
      <c r="C230" s="42"/>
    </row>
    <row r="231" spans="2:3" x14ac:dyDescent="0.3">
      <c r="B231" s="23"/>
      <c r="C231" s="42"/>
    </row>
    <row r="232" spans="2:3" x14ac:dyDescent="0.3">
      <c r="B232" s="23"/>
      <c r="C232" s="42"/>
    </row>
    <row r="233" spans="2:3" x14ac:dyDescent="0.3">
      <c r="B233" s="23"/>
      <c r="C233" s="42"/>
    </row>
    <row r="234" spans="2:3" x14ac:dyDescent="0.3">
      <c r="B234" s="23"/>
      <c r="C234" s="42"/>
    </row>
    <row r="235" spans="2:3" x14ac:dyDescent="0.3">
      <c r="B235" s="23"/>
      <c r="C235" s="42"/>
    </row>
    <row r="236" spans="2:3" x14ac:dyDescent="0.3">
      <c r="B236" s="23"/>
      <c r="C236" s="42"/>
    </row>
    <row r="237" spans="2:3" x14ac:dyDescent="0.3">
      <c r="B237" s="23"/>
      <c r="C237" s="42"/>
    </row>
    <row r="238" spans="2:3" x14ac:dyDescent="0.3">
      <c r="B238" s="23"/>
      <c r="C238" s="42"/>
    </row>
    <row r="239" spans="2:3" x14ac:dyDescent="0.3">
      <c r="B239" s="23"/>
      <c r="C239" s="42"/>
    </row>
    <row r="240" spans="2:3" x14ac:dyDescent="0.3">
      <c r="B240" s="23"/>
      <c r="C240" s="42"/>
    </row>
    <row r="241" spans="2:3" x14ac:dyDescent="0.3">
      <c r="B241" s="23"/>
      <c r="C241" s="42"/>
    </row>
    <row r="242" spans="2:3" x14ac:dyDescent="0.3">
      <c r="B242" s="23"/>
      <c r="C242" s="42"/>
    </row>
    <row r="243" spans="2:3" x14ac:dyDescent="0.3">
      <c r="B243" s="23"/>
      <c r="C243" s="42"/>
    </row>
    <row r="244" spans="2:3" x14ac:dyDescent="0.3">
      <c r="B244" s="23"/>
      <c r="C244" s="42"/>
    </row>
    <row r="245" spans="2:3" x14ac:dyDescent="0.3">
      <c r="B245" s="23"/>
      <c r="C245" s="42"/>
    </row>
    <row r="246" spans="2:3" x14ac:dyDescent="0.3">
      <c r="B246" s="23"/>
      <c r="C246" s="42"/>
    </row>
    <row r="247" spans="2:3" x14ac:dyDescent="0.3">
      <c r="B247" s="23"/>
      <c r="C247" s="42"/>
    </row>
    <row r="248" spans="2:3" x14ac:dyDescent="0.3">
      <c r="B248" s="23"/>
      <c r="C248" s="42"/>
    </row>
    <row r="249" spans="2:3" x14ac:dyDescent="0.3">
      <c r="B249" s="23"/>
      <c r="C249" s="42"/>
    </row>
    <row r="250" spans="2:3" x14ac:dyDescent="0.3">
      <c r="B250" s="23"/>
      <c r="C250" s="42"/>
    </row>
    <row r="251" spans="2:3" x14ac:dyDescent="0.3">
      <c r="B251" s="23"/>
      <c r="C251" s="42"/>
    </row>
    <row r="252" spans="2:3" x14ac:dyDescent="0.3">
      <c r="B252" s="23"/>
      <c r="C252" s="42"/>
    </row>
    <row r="253" spans="2:3" x14ac:dyDescent="0.3">
      <c r="B253" s="23"/>
      <c r="C253" s="42"/>
    </row>
    <row r="254" spans="2:3" x14ac:dyDescent="0.3">
      <c r="B254" s="23"/>
      <c r="C254" s="42"/>
    </row>
    <row r="255" spans="2:3" x14ac:dyDescent="0.3">
      <c r="B255" s="23"/>
      <c r="C255" s="42"/>
    </row>
    <row r="256" spans="2:3" x14ac:dyDescent="0.3">
      <c r="B256" s="23"/>
      <c r="C256" s="42"/>
    </row>
    <row r="257" spans="1:3" x14ac:dyDescent="0.3">
      <c r="B257" s="23"/>
      <c r="C257" s="42"/>
    </row>
    <row r="258" spans="1:3" x14ac:dyDescent="0.3">
      <c r="B258" s="23"/>
      <c r="C258" s="42"/>
    </row>
    <row r="259" spans="1:3" x14ac:dyDescent="0.3">
      <c r="B259" s="23"/>
      <c r="C259" s="42"/>
    </row>
    <row r="260" spans="1:3" x14ac:dyDescent="0.3">
      <c r="B260" s="23"/>
      <c r="C260" s="42"/>
    </row>
    <row r="261" spans="1:3" x14ac:dyDescent="0.3">
      <c r="B261" s="23"/>
      <c r="C261" s="42"/>
    </row>
    <row r="262" spans="1:3" x14ac:dyDescent="0.3">
      <c r="B262" s="23"/>
      <c r="C262" s="42"/>
    </row>
    <row r="263" spans="1:3" x14ac:dyDescent="0.3">
      <c r="B263" s="23"/>
      <c r="C263" s="42"/>
    </row>
    <row r="264" spans="1:3" x14ac:dyDescent="0.3">
      <c r="B264" s="23"/>
      <c r="C264" s="42"/>
    </row>
    <row r="265" spans="1:3" x14ac:dyDescent="0.3">
      <c r="B265" s="23"/>
      <c r="C265" s="42"/>
    </row>
    <row r="266" spans="1:3" x14ac:dyDescent="0.3">
      <c r="B266" s="23"/>
      <c r="C266" s="42"/>
    </row>
    <row r="267" spans="1:3" x14ac:dyDescent="0.3">
      <c r="B267" s="23"/>
      <c r="C267" s="42"/>
    </row>
    <row r="268" spans="1:3" x14ac:dyDescent="0.3">
      <c r="B268" s="23"/>
      <c r="C268" s="42"/>
    </row>
    <row r="269" spans="1:3" x14ac:dyDescent="0.3">
      <c r="B269" s="23"/>
      <c r="C269" s="42"/>
    </row>
    <row r="270" spans="1:3" x14ac:dyDescent="0.3">
      <c r="B270" s="23"/>
      <c r="C270" s="42"/>
    </row>
    <row r="271" spans="1:3" x14ac:dyDescent="0.3">
      <c r="B271" s="23"/>
      <c r="C271" s="42"/>
    </row>
    <row r="272" spans="1:3" x14ac:dyDescent="0.3">
      <c r="A272" s="12"/>
      <c r="B272" s="23"/>
      <c r="C272" s="44"/>
    </row>
    <row r="273" spans="2:3" x14ac:dyDescent="0.3">
      <c r="B273" s="23"/>
      <c r="C273" s="42"/>
    </row>
    <row r="274" spans="2:3" x14ac:dyDescent="0.3">
      <c r="B274" s="23"/>
      <c r="C274" s="42"/>
    </row>
    <row r="275" spans="2:3" x14ac:dyDescent="0.3">
      <c r="B275" s="23"/>
      <c r="C275" s="42"/>
    </row>
    <row r="276" spans="2:3" x14ac:dyDescent="0.3">
      <c r="B276" s="23"/>
      <c r="C276" s="42"/>
    </row>
    <row r="277" spans="2:3" x14ac:dyDescent="0.3">
      <c r="B277" s="23"/>
      <c r="C277" s="42"/>
    </row>
    <row r="278" spans="2:3" x14ac:dyDescent="0.3">
      <c r="B278" s="23"/>
      <c r="C278" s="42"/>
    </row>
    <row r="279" spans="2:3" x14ac:dyDescent="0.3">
      <c r="B279" s="23"/>
      <c r="C279" s="42"/>
    </row>
    <row r="280" spans="2:3" x14ac:dyDescent="0.3">
      <c r="B280" s="23"/>
      <c r="C280" s="42"/>
    </row>
    <row r="281" spans="2:3" x14ac:dyDescent="0.3">
      <c r="B281" s="23"/>
      <c r="C281" s="42"/>
    </row>
    <row r="282" spans="2:3" x14ac:dyDescent="0.3">
      <c r="B282" s="23"/>
      <c r="C282" s="42"/>
    </row>
    <row r="283" spans="2:3" x14ac:dyDescent="0.3">
      <c r="B283" s="23"/>
      <c r="C283" s="42"/>
    </row>
    <row r="284" spans="2:3" x14ac:dyDescent="0.3">
      <c r="B284" s="23"/>
      <c r="C284" s="42"/>
    </row>
    <row r="285" spans="2:3" x14ac:dyDescent="0.3">
      <c r="B285" s="23"/>
      <c r="C285" s="42"/>
    </row>
    <row r="286" spans="2:3" x14ac:dyDescent="0.3">
      <c r="B286" s="23"/>
      <c r="C286" s="42"/>
    </row>
    <row r="287" spans="2:3" x14ac:dyDescent="0.3">
      <c r="B287" s="23"/>
      <c r="C287" s="42"/>
    </row>
    <row r="288" spans="2:3" x14ac:dyDescent="0.3">
      <c r="B288" s="23"/>
      <c r="C288" s="42"/>
    </row>
    <row r="289" spans="2:3" x14ac:dyDescent="0.3">
      <c r="B289" s="23"/>
      <c r="C289" s="42"/>
    </row>
    <row r="290" spans="2:3" x14ac:dyDescent="0.3">
      <c r="B290" s="23"/>
      <c r="C290" s="42"/>
    </row>
    <row r="291" spans="2:3" x14ac:dyDescent="0.3">
      <c r="B291" s="23"/>
      <c r="C291" s="42"/>
    </row>
    <row r="292" spans="2:3" x14ac:dyDescent="0.3">
      <c r="B292" s="23"/>
      <c r="C292" s="42"/>
    </row>
    <row r="293" spans="2:3" x14ac:dyDescent="0.3">
      <c r="B293" s="23"/>
      <c r="C293" s="42"/>
    </row>
    <row r="294" spans="2:3" x14ac:dyDescent="0.3">
      <c r="B294" s="23"/>
      <c r="C294" s="42"/>
    </row>
    <row r="295" spans="2:3" x14ac:dyDescent="0.3">
      <c r="B295" s="23"/>
      <c r="C295" s="42"/>
    </row>
    <row r="296" spans="2:3" x14ac:dyDescent="0.3">
      <c r="B296" s="23"/>
      <c r="C296" s="42"/>
    </row>
    <row r="297" spans="2:3" x14ac:dyDescent="0.3">
      <c r="B297" s="23"/>
      <c r="C297" s="42"/>
    </row>
    <row r="298" spans="2:3" x14ac:dyDescent="0.3">
      <c r="B298" s="23"/>
      <c r="C298" s="42"/>
    </row>
    <row r="299" spans="2:3" x14ac:dyDescent="0.3">
      <c r="B299" s="23"/>
      <c r="C299" s="42"/>
    </row>
    <row r="300" spans="2:3" x14ac:dyDescent="0.3">
      <c r="B300" s="23"/>
      <c r="C300" s="42"/>
    </row>
    <row r="301" spans="2:3" x14ac:dyDescent="0.3">
      <c r="B301" s="23"/>
      <c r="C301" s="42"/>
    </row>
    <row r="302" spans="2:3" x14ac:dyDescent="0.3">
      <c r="B302" s="23"/>
      <c r="C302" s="42"/>
    </row>
    <row r="303" spans="2:3" x14ac:dyDescent="0.3">
      <c r="B303" s="23"/>
      <c r="C303" s="42"/>
    </row>
    <row r="304" spans="2:3" x14ac:dyDescent="0.3">
      <c r="B304" s="23"/>
      <c r="C304" s="42"/>
    </row>
    <row r="305" spans="2:3" x14ac:dyDescent="0.3">
      <c r="B305" s="23"/>
      <c r="C305" s="42"/>
    </row>
    <row r="306" spans="2:3" x14ac:dyDescent="0.3">
      <c r="B306" s="23"/>
      <c r="C306" s="42"/>
    </row>
    <row r="307" spans="2:3" x14ac:dyDescent="0.3">
      <c r="B307" s="23"/>
      <c r="C307" s="42"/>
    </row>
    <row r="308" spans="2:3" x14ac:dyDescent="0.3">
      <c r="B308" s="23"/>
      <c r="C308" s="42"/>
    </row>
    <row r="309" spans="2:3" x14ac:dyDescent="0.3">
      <c r="B309" s="23"/>
      <c r="C309" s="42"/>
    </row>
    <row r="310" spans="2:3" x14ac:dyDescent="0.3">
      <c r="B310" s="23"/>
      <c r="C310" s="42"/>
    </row>
    <row r="311" spans="2:3" x14ac:dyDescent="0.3">
      <c r="B311" s="23"/>
      <c r="C311" s="42"/>
    </row>
    <row r="312" spans="2:3" x14ac:dyDescent="0.3">
      <c r="B312" s="23"/>
      <c r="C312" s="42"/>
    </row>
    <row r="313" spans="2:3" x14ac:dyDescent="0.3">
      <c r="B313" s="23"/>
      <c r="C313" s="42"/>
    </row>
    <row r="314" spans="2:3" x14ac:dyDescent="0.3">
      <c r="B314" s="23"/>
      <c r="C314" s="42"/>
    </row>
    <row r="315" spans="2:3" x14ac:dyDescent="0.3">
      <c r="B315" s="23"/>
      <c r="C315" s="42"/>
    </row>
    <row r="316" spans="2:3" x14ac:dyDescent="0.3">
      <c r="B316" s="23"/>
      <c r="C316" s="42"/>
    </row>
    <row r="317" spans="2:3" x14ac:dyDescent="0.3">
      <c r="B317" s="23"/>
      <c r="C317" s="42"/>
    </row>
    <row r="318" spans="2:3" x14ac:dyDescent="0.3">
      <c r="B318" s="23"/>
      <c r="C318" s="42"/>
    </row>
    <row r="319" spans="2:3" x14ac:dyDescent="0.3">
      <c r="B319" s="23"/>
      <c r="C319" s="42"/>
    </row>
    <row r="320" spans="2:3" x14ac:dyDescent="0.3">
      <c r="B320" s="23"/>
      <c r="C320" s="42"/>
    </row>
    <row r="321" spans="2:3" x14ac:dyDescent="0.3">
      <c r="B321" s="23"/>
      <c r="C321" s="42"/>
    </row>
    <row r="322" spans="2:3" x14ac:dyDescent="0.3">
      <c r="B322" s="23"/>
      <c r="C322" s="42"/>
    </row>
    <row r="323" spans="2:3" x14ac:dyDescent="0.3">
      <c r="B323" s="23"/>
      <c r="C323" s="42"/>
    </row>
    <row r="324" spans="2:3" x14ac:dyDescent="0.3">
      <c r="B324" s="23"/>
      <c r="C324" s="42"/>
    </row>
    <row r="325" spans="2:3" x14ac:dyDescent="0.3">
      <c r="B325" s="23"/>
      <c r="C325" s="42"/>
    </row>
    <row r="326" spans="2:3" x14ac:dyDescent="0.3">
      <c r="B326" s="23"/>
      <c r="C326" s="42"/>
    </row>
    <row r="327" spans="2:3" x14ac:dyDescent="0.3">
      <c r="B327" s="23"/>
      <c r="C327" s="42"/>
    </row>
    <row r="328" spans="2:3" x14ac:dyDescent="0.3">
      <c r="B328" s="23"/>
      <c r="C328" s="42"/>
    </row>
    <row r="329" spans="2:3" x14ac:dyDescent="0.3">
      <c r="B329" s="23"/>
      <c r="C329" s="42"/>
    </row>
    <row r="330" spans="2:3" x14ac:dyDescent="0.3">
      <c r="B330" s="23"/>
      <c r="C330" s="42"/>
    </row>
    <row r="331" spans="2:3" x14ac:dyDescent="0.3">
      <c r="B331" s="23"/>
      <c r="C331" s="42"/>
    </row>
    <row r="332" spans="2:3" x14ac:dyDescent="0.3">
      <c r="B332" s="23"/>
      <c r="C332" s="42"/>
    </row>
    <row r="333" spans="2:3" x14ac:dyDescent="0.3">
      <c r="B333" s="23"/>
      <c r="C333" s="42"/>
    </row>
    <row r="334" spans="2:3" x14ac:dyDescent="0.3">
      <c r="B334" s="23"/>
      <c r="C334" s="42"/>
    </row>
    <row r="335" spans="2:3" x14ac:dyDescent="0.3">
      <c r="B335" s="23"/>
      <c r="C335" s="42"/>
    </row>
    <row r="336" spans="2:3" x14ac:dyDescent="0.3">
      <c r="B336" s="23"/>
      <c r="C336" s="42"/>
    </row>
    <row r="337" spans="2:3" x14ac:dyDescent="0.3">
      <c r="B337" s="23"/>
      <c r="C337" s="42"/>
    </row>
    <row r="338" spans="2:3" x14ac:dyDescent="0.3">
      <c r="B338" s="23"/>
      <c r="C338" s="42"/>
    </row>
    <row r="339" spans="2:3" x14ac:dyDescent="0.3">
      <c r="B339" s="23"/>
      <c r="C339" s="42"/>
    </row>
    <row r="340" spans="2:3" x14ac:dyDescent="0.3">
      <c r="B340" s="23"/>
      <c r="C340" s="42"/>
    </row>
    <row r="341" spans="2:3" x14ac:dyDescent="0.3">
      <c r="B341" s="23"/>
      <c r="C341" s="42"/>
    </row>
    <row r="342" spans="2:3" x14ac:dyDescent="0.3">
      <c r="B342" s="23"/>
      <c r="C342" s="42"/>
    </row>
    <row r="343" spans="2:3" x14ac:dyDescent="0.3">
      <c r="B343" s="23"/>
      <c r="C343" s="42"/>
    </row>
    <row r="344" spans="2:3" x14ac:dyDescent="0.3">
      <c r="B344" s="23"/>
      <c r="C344" s="42"/>
    </row>
    <row r="345" spans="2:3" x14ac:dyDescent="0.3">
      <c r="B345" s="23"/>
      <c r="C345" s="42"/>
    </row>
    <row r="346" spans="2:3" x14ac:dyDescent="0.3">
      <c r="B346" s="23"/>
      <c r="C346" s="42"/>
    </row>
    <row r="347" spans="2:3" x14ac:dyDescent="0.3">
      <c r="B347" s="23"/>
      <c r="C347" s="42"/>
    </row>
    <row r="348" spans="2:3" x14ac:dyDescent="0.3">
      <c r="B348" s="23"/>
      <c r="C348" s="42"/>
    </row>
    <row r="349" spans="2:3" x14ac:dyDescent="0.3">
      <c r="B349" s="23"/>
      <c r="C349" s="42"/>
    </row>
    <row r="350" spans="2:3" x14ac:dyDescent="0.3">
      <c r="B350" s="23"/>
      <c r="C350" s="42"/>
    </row>
    <row r="351" spans="2:3" x14ac:dyDescent="0.3">
      <c r="B351" s="23"/>
      <c r="C351" s="42"/>
    </row>
    <row r="352" spans="2:3" x14ac:dyDescent="0.3">
      <c r="B352" s="23"/>
      <c r="C352" s="42"/>
    </row>
    <row r="353" spans="2:3" x14ac:dyDescent="0.3">
      <c r="B353" s="23"/>
      <c r="C353" s="42"/>
    </row>
    <row r="354" spans="2:3" x14ac:dyDescent="0.3">
      <c r="B354" s="23"/>
      <c r="C354" s="42"/>
    </row>
    <row r="355" spans="2:3" x14ac:dyDescent="0.3">
      <c r="B355" s="23"/>
      <c r="C355" s="42"/>
    </row>
    <row r="356" spans="2:3" x14ac:dyDescent="0.3">
      <c r="B356" s="23"/>
      <c r="C356" s="42"/>
    </row>
    <row r="357" spans="2:3" x14ac:dyDescent="0.3">
      <c r="B357" s="23"/>
      <c r="C357" s="42"/>
    </row>
    <row r="358" spans="2:3" x14ac:dyDescent="0.3">
      <c r="B358" s="23"/>
      <c r="C358" s="42"/>
    </row>
    <row r="359" spans="2:3" x14ac:dyDescent="0.3">
      <c r="B359" s="23"/>
      <c r="C359" s="42"/>
    </row>
    <row r="360" spans="2:3" x14ac:dyDescent="0.3">
      <c r="B360" s="23"/>
      <c r="C360" s="42"/>
    </row>
    <row r="361" spans="2:3" x14ac:dyDescent="0.3">
      <c r="B361" s="23"/>
      <c r="C361" s="42"/>
    </row>
    <row r="362" spans="2:3" x14ac:dyDescent="0.3">
      <c r="B362" s="23"/>
      <c r="C362" s="42"/>
    </row>
    <row r="363" spans="2:3" x14ac:dyDescent="0.3">
      <c r="B363" s="23"/>
      <c r="C363" s="42"/>
    </row>
    <row r="364" spans="2:3" x14ac:dyDescent="0.3">
      <c r="B364" s="23"/>
      <c r="C364" s="42"/>
    </row>
    <row r="365" spans="2:3" x14ac:dyDescent="0.3">
      <c r="B365" s="23"/>
      <c r="C365" s="42"/>
    </row>
    <row r="366" spans="2:3" x14ac:dyDescent="0.3">
      <c r="B366" s="23"/>
      <c r="C366" s="42"/>
    </row>
    <row r="367" spans="2:3" x14ac:dyDescent="0.3">
      <c r="B367" s="23"/>
      <c r="C367" s="42"/>
    </row>
    <row r="368" spans="2:3" x14ac:dyDescent="0.3">
      <c r="B368" s="23"/>
      <c r="C368" s="42"/>
    </row>
    <row r="369" spans="2:3" x14ac:dyDescent="0.3">
      <c r="B369" s="23"/>
      <c r="C369" s="42"/>
    </row>
    <row r="370" spans="2:3" x14ac:dyDescent="0.3">
      <c r="B370" s="23"/>
      <c r="C370" s="42"/>
    </row>
    <row r="371" spans="2:3" x14ac:dyDescent="0.3">
      <c r="B371" s="23"/>
      <c r="C371" s="42"/>
    </row>
    <row r="372" spans="2:3" x14ac:dyDescent="0.3">
      <c r="B372" s="23"/>
      <c r="C372" s="42"/>
    </row>
    <row r="373" spans="2:3" x14ac:dyDescent="0.3">
      <c r="B373" s="23"/>
      <c r="C373" s="42"/>
    </row>
    <row r="374" spans="2:3" x14ac:dyDescent="0.3">
      <c r="B374" s="23"/>
      <c r="C374" s="42"/>
    </row>
    <row r="375" spans="2:3" x14ac:dyDescent="0.3">
      <c r="B375" s="23"/>
      <c r="C375" s="42"/>
    </row>
    <row r="376" spans="2:3" x14ac:dyDescent="0.3">
      <c r="B376" s="23"/>
      <c r="C376" s="42"/>
    </row>
    <row r="377" spans="2:3" x14ac:dyDescent="0.3">
      <c r="B377" s="23"/>
      <c r="C377" s="42"/>
    </row>
    <row r="378" spans="2:3" x14ac:dyDescent="0.3">
      <c r="B378" s="23"/>
      <c r="C378" s="42"/>
    </row>
    <row r="379" spans="2:3" x14ac:dyDescent="0.3">
      <c r="B379" s="23"/>
      <c r="C379" s="42"/>
    </row>
    <row r="380" spans="2:3" x14ac:dyDescent="0.3">
      <c r="B380" s="23"/>
      <c r="C380" s="42"/>
    </row>
    <row r="381" spans="2:3" x14ac:dyDescent="0.3">
      <c r="B381" s="23"/>
      <c r="C381" s="42"/>
    </row>
    <row r="382" spans="2:3" x14ac:dyDescent="0.3">
      <c r="B382" s="23"/>
      <c r="C382" s="42"/>
    </row>
    <row r="383" spans="2:3" x14ac:dyDescent="0.3">
      <c r="B383" s="23"/>
      <c r="C383" s="42"/>
    </row>
    <row r="384" spans="2:3" x14ac:dyDescent="0.3">
      <c r="B384" s="23"/>
      <c r="C384" s="42"/>
    </row>
    <row r="385" spans="2:3" x14ac:dyDescent="0.3">
      <c r="B385" s="23"/>
      <c r="C385" s="42"/>
    </row>
    <row r="386" spans="2:3" x14ac:dyDescent="0.3">
      <c r="B386" s="23"/>
      <c r="C386" s="42"/>
    </row>
    <row r="387" spans="2:3" x14ac:dyDescent="0.3">
      <c r="B387" s="23"/>
      <c r="C387" s="42"/>
    </row>
    <row r="388" spans="2:3" x14ac:dyDescent="0.3">
      <c r="B388" s="23"/>
      <c r="C388" s="42"/>
    </row>
    <row r="389" spans="2:3" x14ac:dyDescent="0.3">
      <c r="B389" s="23"/>
      <c r="C389" s="42"/>
    </row>
    <row r="390" spans="2:3" x14ac:dyDescent="0.3">
      <c r="B390" s="23"/>
      <c r="C390" s="42"/>
    </row>
    <row r="391" spans="2:3" x14ac:dyDescent="0.3">
      <c r="B391" s="23"/>
      <c r="C391" s="42"/>
    </row>
    <row r="392" spans="2:3" x14ac:dyDescent="0.3">
      <c r="B392" s="23"/>
      <c r="C392" s="42"/>
    </row>
    <row r="393" spans="2:3" x14ac:dyDescent="0.3">
      <c r="B393" s="23"/>
      <c r="C393" s="42"/>
    </row>
    <row r="394" spans="2:3" x14ac:dyDescent="0.3">
      <c r="B394" s="23"/>
      <c r="C394" s="42"/>
    </row>
    <row r="395" spans="2:3" x14ac:dyDescent="0.3">
      <c r="B395" s="23"/>
      <c r="C395" s="42"/>
    </row>
    <row r="396" spans="2:3" x14ac:dyDescent="0.3">
      <c r="B396" s="23"/>
      <c r="C396" s="42"/>
    </row>
    <row r="397" spans="2:3" x14ac:dyDescent="0.3">
      <c r="B397" s="23"/>
      <c r="C397" s="42"/>
    </row>
    <row r="398" spans="2:3" x14ac:dyDescent="0.3">
      <c r="B398" s="23"/>
      <c r="C398" s="42"/>
    </row>
    <row r="399" spans="2:3" x14ac:dyDescent="0.3">
      <c r="B399" s="23"/>
      <c r="C399" s="42"/>
    </row>
    <row r="400" spans="2:3" x14ac:dyDescent="0.3">
      <c r="B400" s="23"/>
      <c r="C400" s="42"/>
    </row>
    <row r="401" spans="2:3" x14ac:dyDescent="0.3">
      <c r="B401" s="23"/>
      <c r="C401" s="42"/>
    </row>
    <row r="402" spans="2:3" x14ac:dyDescent="0.3">
      <c r="B402" s="23"/>
      <c r="C402" s="42"/>
    </row>
    <row r="403" spans="2:3" x14ac:dyDescent="0.3">
      <c r="B403" s="23"/>
      <c r="C403" s="42"/>
    </row>
    <row r="404" spans="2:3" x14ac:dyDescent="0.3">
      <c r="B404" s="23"/>
      <c r="C404" s="42"/>
    </row>
    <row r="405" spans="2:3" x14ac:dyDescent="0.3">
      <c r="B405" s="23"/>
      <c r="C405" s="42"/>
    </row>
    <row r="406" spans="2:3" x14ac:dyDescent="0.3">
      <c r="B406" s="23"/>
      <c r="C406" s="42"/>
    </row>
    <row r="407" spans="2:3" x14ac:dyDescent="0.3">
      <c r="B407" s="23"/>
      <c r="C407" s="42"/>
    </row>
    <row r="408" spans="2:3" x14ac:dyDescent="0.3">
      <c r="B408" s="23"/>
      <c r="C408" s="42"/>
    </row>
    <row r="409" spans="2:3" x14ac:dyDescent="0.3">
      <c r="B409" s="23"/>
      <c r="C409" s="42"/>
    </row>
    <row r="410" spans="2:3" x14ac:dyDescent="0.3">
      <c r="B410" s="23"/>
      <c r="C410" s="42"/>
    </row>
    <row r="411" spans="2:3" x14ac:dyDescent="0.3">
      <c r="B411" s="23"/>
      <c r="C411" s="42"/>
    </row>
    <row r="412" spans="2:3" x14ac:dyDescent="0.3">
      <c r="B412" s="23"/>
      <c r="C412" s="42"/>
    </row>
    <row r="413" spans="2:3" x14ac:dyDescent="0.3">
      <c r="B413" s="23"/>
      <c r="C413" s="42"/>
    </row>
    <row r="414" spans="2:3" x14ac:dyDescent="0.3">
      <c r="B414" s="23"/>
      <c r="C414" s="42"/>
    </row>
    <row r="415" spans="2:3" x14ac:dyDescent="0.3">
      <c r="B415" s="23"/>
      <c r="C415" s="42"/>
    </row>
    <row r="416" spans="2:3" x14ac:dyDescent="0.3">
      <c r="B416" s="23"/>
      <c r="C416" s="42"/>
    </row>
    <row r="417" spans="2:3" x14ac:dyDescent="0.3">
      <c r="B417" s="23"/>
      <c r="C417" s="42"/>
    </row>
    <row r="418" spans="2:3" x14ac:dyDescent="0.3">
      <c r="B418" s="45"/>
      <c r="C418" s="43"/>
    </row>
    <row r="419" spans="2:3" x14ac:dyDescent="0.3">
      <c r="B419" s="45"/>
      <c r="C419" s="43"/>
    </row>
  </sheetData>
  <mergeCells count="1">
    <mergeCell ref="D1:E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B608-F05A-4437-8962-B472E393129A}">
  <dimension ref="A1:C30"/>
  <sheetViews>
    <sheetView topLeftCell="A13" zoomScale="160" zoomScaleNormal="160" workbookViewId="0">
      <selection activeCell="J23" sqref="J23"/>
    </sheetView>
  </sheetViews>
  <sheetFormatPr defaultColWidth="11.5546875" defaultRowHeight="14.4" x14ac:dyDescent="0.3"/>
  <cols>
    <col min="1" max="1" width="2.5546875" bestFit="1" customWidth="1"/>
  </cols>
  <sheetData>
    <row r="1" spans="1:2" s="56" customFormat="1" ht="18" x14ac:dyDescent="0.35">
      <c r="B1" s="56" t="s">
        <v>135</v>
      </c>
    </row>
    <row r="3" spans="1:2" x14ac:dyDescent="0.3">
      <c r="A3" t="s">
        <v>0</v>
      </c>
      <c r="B3" t="s">
        <v>125</v>
      </c>
    </row>
    <row r="4" spans="1:2" x14ac:dyDescent="0.3">
      <c r="B4" s="7" t="s">
        <v>124</v>
      </c>
    </row>
    <row r="19" spans="1:3" x14ac:dyDescent="0.3">
      <c r="A19" t="s">
        <v>126</v>
      </c>
      <c r="B19" t="s">
        <v>127</v>
      </c>
    </row>
    <row r="20" spans="1:3" x14ac:dyDescent="0.3">
      <c r="B20" s="7" t="s">
        <v>123</v>
      </c>
    </row>
    <row r="22" spans="1:3" s="56" customFormat="1" ht="18" x14ac:dyDescent="0.35">
      <c r="B22" s="56" t="s">
        <v>136</v>
      </c>
    </row>
    <row r="23" spans="1:3" x14ac:dyDescent="0.3">
      <c r="A23" t="s">
        <v>128</v>
      </c>
      <c r="B23" t="s">
        <v>129</v>
      </c>
    </row>
    <row r="25" spans="1:3" x14ac:dyDescent="0.3">
      <c r="A25" t="s">
        <v>130</v>
      </c>
      <c r="B25" t="s">
        <v>131</v>
      </c>
    </row>
    <row r="26" spans="1:3" x14ac:dyDescent="0.3">
      <c r="B26" t="s">
        <v>132</v>
      </c>
    </row>
    <row r="28" spans="1:3" x14ac:dyDescent="0.3">
      <c r="A28" t="s">
        <v>133</v>
      </c>
      <c r="B28" t="s">
        <v>134</v>
      </c>
    </row>
    <row r="29" spans="1:3" x14ac:dyDescent="0.3">
      <c r="B29" t="s">
        <v>137</v>
      </c>
    </row>
    <row r="30" spans="1:3" x14ac:dyDescent="0.3">
      <c r="B30" t="s">
        <v>138</v>
      </c>
      <c r="C30" s="8" t="s">
        <v>121</v>
      </c>
    </row>
  </sheetData>
  <hyperlinks>
    <hyperlink ref="B4" r:id="rId1" xr:uid="{7ACD01FB-0565-40A0-914E-C406C23C8EFB}"/>
    <hyperlink ref="B20" r:id="rId2" location="Existenz_von_Extrema" xr:uid="{E00CE686-7A09-41E4-ACBA-D7916DE112E5}"/>
    <hyperlink ref="C30" location="'220. Bsp. Quadr. Gleichung'!A12" display="220. Bsp. Quadr. Gleichung'!A1" xr:uid="{C5CC7AB0-A08D-4FF2-9CCC-A1BA98820F8A}"/>
  </hyperlinks>
  <pageMargins left="0.7" right="0.7" top="0.78740157499999996" bottom="0.78740157499999996" header="0.3" footer="0.3"/>
  <pageSetup paperSize="9" orientation="portrait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8477-9701-42D0-B1DB-BB74DF0B41B7}">
  <dimension ref="A1:E13"/>
  <sheetViews>
    <sheetView zoomScale="190" zoomScaleNormal="190" workbookViewId="0">
      <selection activeCell="D5" sqref="D5"/>
    </sheetView>
  </sheetViews>
  <sheetFormatPr defaultColWidth="9.109375" defaultRowHeight="14.4" x14ac:dyDescent="0.3"/>
  <cols>
    <col min="1" max="1" width="4.44140625" customWidth="1"/>
  </cols>
  <sheetData>
    <row r="1" spans="1:5" x14ac:dyDescent="0.3">
      <c r="A1" t="s">
        <v>42</v>
      </c>
    </row>
    <row r="2" spans="1:5" x14ac:dyDescent="0.3">
      <c r="A2" t="s">
        <v>33</v>
      </c>
      <c r="B2" s="7" t="s">
        <v>34</v>
      </c>
    </row>
    <row r="4" spans="1:5" x14ac:dyDescent="0.3">
      <c r="A4" t="s">
        <v>35</v>
      </c>
    </row>
    <row r="5" spans="1:5" x14ac:dyDescent="0.3">
      <c r="A5" s="6" t="s">
        <v>36</v>
      </c>
      <c r="B5" s="6"/>
      <c r="C5" s="6"/>
      <c r="D5" s="6"/>
      <c r="E5" s="6"/>
    </row>
    <row r="6" spans="1:5" x14ac:dyDescent="0.3">
      <c r="A6" s="6" t="s">
        <v>37</v>
      </c>
      <c r="B6" s="6"/>
      <c r="C6" s="6"/>
      <c r="D6" s="6"/>
      <c r="E6" s="6"/>
    </row>
    <row r="8" spans="1:5" x14ac:dyDescent="0.3">
      <c r="A8" t="s">
        <v>40</v>
      </c>
      <c r="B8" t="s">
        <v>41</v>
      </c>
    </row>
    <row r="9" spans="1:5" x14ac:dyDescent="0.3">
      <c r="A9">
        <v>1</v>
      </c>
      <c r="B9" t="s">
        <v>45</v>
      </c>
    </row>
    <row r="10" spans="1:5" x14ac:dyDescent="0.3">
      <c r="B10" t="s">
        <v>43</v>
      </c>
    </row>
    <row r="11" spans="1:5" x14ac:dyDescent="0.3">
      <c r="A11">
        <v>2</v>
      </c>
      <c r="B11" t="s">
        <v>44</v>
      </c>
    </row>
    <row r="12" spans="1:5" x14ac:dyDescent="0.3">
      <c r="B12" t="s">
        <v>43</v>
      </c>
    </row>
    <row r="13" spans="1:5" x14ac:dyDescent="0.3">
      <c r="A13" s="1" t="s">
        <v>46</v>
      </c>
      <c r="B13" t="s">
        <v>47</v>
      </c>
    </row>
  </sheetData>
  <hyperlinks>
    <hyperlink ref="B2" r:id="rId1" xr:uid="{05D3B93E-DE23-4479-9A47-4B482C34B531}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EDEB-4A6B-4A34-B684-83A4FE86F480}">
  <dimension ref="A1:I28"/>
  <sheetViews>
    <sheetView zoomScale="145" zoomScaleNormal="145" workbookViewId="0">
      <selection activeCell="A12" sqref="A12"/>
    </sheetView>
  </sheetViews>
  <sheetFormatPr defaultColWidth="9.109375" defaultRowHeight="14.4" x14ac:dyDescent="0.3"/>
  <cols>
    <col min="1" max="1" width="11.33203125" customWidth="1"/>
    <col min="2" max="5" width="5.109375" customWidth="1"/>
    <col min="6" max="6" width="47" customWidth="1"/>
    <col min="7" max="7" width="3.5546875" style="9" customWidth="1"/>
    <col min="8" max="8" width="11.88671875" customWidth="1"/>
  </cols>
  <sheetData>
    <row r="1" spans="1:9" x14ac:dyDescent="0.3">
      <c r="A1" t="s">
        <v>48</v>
      </c>
      <c r="H1" t="s">
        <v>60</v>
      </c>
    </row>
    <row r="2" spans="1:9" x14ac:dyDescent="0.3">
      <c r="A2" t="s">
        <v>29</v>
      </c>
      <c r="B2">
        <v>5</v>
      </c>
      <c r="H2" t="s">
        <v>61</v>
      </c>
      <c r="I2">
        <v>-10</v>
      </c>
    </row>
    <row r="3" spans="1:9" x14ac:dyDescent="0.3">
      <c r="A3" t="s">
        <v>49</v>
      </c>
      <c r="B3">
        <f>B2^2-4</f>
        <v>21</v>
      </c>
      <c r="H3" t="s">
        <v>64</v>
      </c>
      <c r="I3">
        <v>1</v>
      </c>
    </row>
    <row r="4" spans="1:9" x14ac:dyDescent="0.3">
      <c r="H4" t="s">
        <v>63</v>
      </c>
      <c r="I4">
        <v>10</v>
      </c>
    </row>
    <row r="5" spans="1:9" x14ac:dyDescent="0.3">
      <c r="A5" t="s">
        <v>50</v>
      </c>
    </row>
    <row r="6" spans="1:9" x14ac:dyDescent="0.3">
      <c r="A6" t="s">
        <v>51</v>
      </c>
    </row>
    <row r="7" spans="1:9" x14ac:dyDescent="0.3">
      <c r="H7" t="s">
        <v>38</v>
      </c>
      <c r="I7" t="s">
        <v>39</v>
      </c>
    </row>
    <row r="8" spans="1:9" x14ac:dyDescent="0.3">
      <c r="A8" t="s">
        <v>52</v>
      </c>
      <c r="H8">
        <f>I2</f>
        <v>-10</v>
      </c>
      <c r="I8">
        <f>H8^2-4</f>
        <v>96</v>
      </c>
    </row>
    <row r="9" spans="1:9" x14ac:dyDescent="0.3">
      <c r="A9" t="s">
        <v>53</v>
      </c>
      <c r="B9" s="10" t="s">
        <v>54</v>
      </c>
      <c r="H9">
        <f>H8+1</f>
        <v>-9</v>
      </c>
      <c r="I9">
        <f t="shared" ref="I9:I28" si="0">H9^2-4</f>
        <v>77</v>
      </c>
    </row>
    <row r="10" spans="1:9" x14ac:dyDescent="0.3">
      <c r="H10">
        <f t="shared" ref="H10:H28" si="1">H9+1</f>
        <v>-8</v>
      </c>
      <c r="I10">
        <f t="shared" si="0"/>
        <v>60</v>
      </c>
    </row>
    <row r="11" spans="1:9" x14ac:dyDescent="0.3">
      <c r="A11" t="s">
        <v>55</v>
      </c>
      <c r="H11">
        <f t="shared" si="1"/>
        <v>-7</v>
      </c>
      <c r="I11">
        <f t="shared" si="0"/>
        <v>45</v>
      </c>
    </row>
    <row r="12" spans="1:9" x14ac:dyDescent="0.3">
      <c r="A12" t="s">
        <v>56</v>
      </c>
      <c r="H12">
        <f t="shared" si="1"/>
        <v>-6</v>
      </c>
      <c r="I12">
        <f t="shared" si="0"/>
        <v>32</v>
      </c>
    </row>
    <row r="13" spans="1:9" x14ac:dyDescent="0.3">
      <c r="B13" t="s">
        <v>57</v>
      </c>
      <c r="H13">
        <f t="shared" si="1"/>
        <v>-5</v>
      </c>
      <c r="I13">
        <f t="shared" si="0"/>
        <v>21</v>
      </c>
    </row>
    <row r="14" spans="1:9" x14ac:dyDescent="0.3">
      <c r="A14" t="s">
        <v>58</v>
      </c>
      <c r="H14">
        <f t="shared" si="1"/>
        <v>-4</v>
      </c>
      <c r="I14">
        <f t="shared" si="0"/>
        <v>12</v>
      </c>
    </row>
    <row r="15" spans="1:9" x14ac:dyDescent="0.3">
      <c r="B15" t="s">
        <v>59</v>
      </c>
      <c r="H15">
        <f t="shared" si="1"/>
        <v>-3</v>
      </c>
      <c r="I15">
        <f t="shared" si="0"/>
        <v>5</v>
      </c>
    </row>
    <row r="16" spans="1:9" x14ac:dyDescent="0.3">
      <c r="B16" t="s">
        <v>65</v>
      </c>
      <c r="C16" s="10" t="s">
        <v>66</v>
      </c>
      <c r="H16">
        <f t="shared" si="1"/>
        <v>-2</v>
      </c>
      <c r="I16">
        <f t="shared" si="0"/>
        <v>0</v>
      </c>
    </row>
    <row r="17" spans="1:9" x14ac:dyDescent="0.3">
      <c r="A17" t="s">
        <v>67</v>
      </c>
      <c r="H17">
        <f t="shared" si="1"/>
        <v>-1</v>
      </c>
      <c r="I17">
        <f t="shared" si="0"/>
        <v>-3</v>
      </c>
    </row>
    <row r="18" spans="1:9" x14ac:dyDescent="0.3">
      <c r="H18">
        <f t="shared" si="1"/>
        <v>0</v>
      </c>
      <c r="I18">
        <f t="shared" si="0"/>
        <v>-4</v>
      </c>
    </row>
    <row r="19" spans="1:9" x14ac:dyDescent="0.3">
      <c r="H19">
        <f>H18+1</f>
        <v>1</v>
      </c>
      <c r="I19">
        <f>H19^2-4</f>
        <v>-3</v>
      </c>
    </row>
    <row r="20" spans="1:9" x14ac:dyDescent="0.3">
      <c r="H20">
        <f t="shared" si="1"/>
        <v>2</v>
      </c>
      <c r="I20">
        <f t="shared" si="0"/>
        <v>0</v>
      </c>
    </row>
    <row r="21" spans="1:9" x14ac:dyDescent="0.3">
      <c r="H21">
        <f t="shared" si="1"/>
        <v>3</v>
      </c>
      <c r="I21">
        <f t="shared" si="0"/>
        <v>5</v>
      </c>
    </row>
    <row r="22" spans="1:9" x14ac:dyDescent="0.3">
      <c r="H22">
        <f t="shared" si="1"/>
        <v>4</v>
      </c>
      <c r="I22">
        <f t="shared" si="0"/>
        <v>12</v>
      </c>
    </row>
    <row r="23" spans="1:9" x14ac:dyDescent="0.3">
      <c r="H23">
        <f t="shared" si="1"/>
        <v>5</v>
      </c>
      <c r="I23">
        <f t="shared" si="0"/>
        <v>21</v>
      </c>
    </row>
    <row r="24" spans="1:9" x14ac:dyDescent="0.3">
      <c r="H24">
        <f t="shared" si="1"/>
        <v>6</v>
      </c>
      <c r="I24">
        <f t="shared" si="0"/>
        <v>32</v>
      </c>
    </row>
    <row r="25" spans="1:9" x14ac:dyDescent="0.3">
      <c r="H25">
        <f t="shared" si="1"/>
        <v>7</v>
      </c>
      <c r="I25">
        <f t="shared" si="0"/>
        <v>45</v>
      </c>
    </row>
    <row r="26" spans="1:9" x14ac:dyDescent="0.3">
      <c r="H26">
        <f t="shared" si="1"/>
        <v>8</v>
      </c>
      <c r="I26">
        <f t="shared" si="0"/>
        <v>60</v>
      </c>
    </row>
    <row r="27" spans="1:9" x14ac:dyDescent="0.3">
      <c r="H27">
        <f t="shared" si="1"/>
        <v>9</v>
      </c>
      <c r="I27">
        <f t="shared" si="0"/>
        <v>77</v>
      </c>
    </row>
    <row r="28" spans="1:9" x14ac:dyDescent="0.3">
      <c r="H28">
        <f t="shared" si="1"/>
        <v>10</v>
      </c>
      <c r="I28">
        <f t="shared" si="0"/>
        <v>96</v>
      </c>
    </row>
  </sheetData>
  <hyperlinks>
    <hyperlink ref="B9" r:id="rId1" xr:uid="{448348E9-3D6F-41D9-9953-68E0E1EFBE26}"/>
    <hyperlink ref="C16" r:id="rId2" xr:uid="{AA2A4D7E-7488-4537-88E5-ACFE60C4BC3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100. Inhalt</vt:lpstr>
      <vt:lpstr>110. Zielsetzung</vt:lpstr>
      <vt:lpstr>120. Installiere UABM Toolset</vt:lpstr>
      <vt:lpstr>130. Aufgabenstellung</vt:lpstr>
      <vt:lpstr>140. Graphische Darstellung</vt:lpstr>
      <vt:lpstr>141. Verfeinerung Graph. Darst.</vt:lpstr>
      <vt:lpstr>150. Hochpunkte</vt:lpstr>
      <vt:lpstr>151. Graph. Darst. mit HochPkte</vt:lpstr>
      <vt:lpstr>160. Tiefpunkte</vt:lpstr>
      <vt:lpstr>161. Graph. Darst. mit TiefPkte</vt:lpstr>
      <vt:lpstr>170. Nullstellen</vt:lpstr>
      <vt:lpstr>171. Graph. Darst. HT und Null</vt:lpstr>
      <vt:lpstr>200. Grundl der KurvenDisk.</vt:lpstr>
      <vt:lpstr>210. Exkurs Newton-Verfahren</vt:lpstr>
      <vt:lpstr>220. Bsp. Quadr. Gleichung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Depner, Eduard</dc:creator>
  <cp:lastModifiedBy>Depner, Eduard</cp:lastModifiedBy>
  <dcterms:created xsi:type="dcterms:W3CDTF">2015-06-05T18:19:34Z</dcterms:created>
  <dcterms:modified xsi:type="dcterms:W3CDTF">2023-05-07T17:55:25Z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142. Bsp. UmsetzenMacroRepeatTextBox1">
    <vt:lpwstr/>
  </property>
  <property fmtid="{D5CDD505-2E9C-101B-9397-08002B2CF9AE}" pid="3" name="142. Bsp. UmsetzenMacroRepeatTextBox2">
    <vt:lpwstr>100</vt:lpwstr>
  </property>
  <property fmtid="{D5CDD505-2E9C-101B-9397-08002B2CF9AE}" pid="4" name="142. Bsp. UmsetzenMacroRepeatCheckBox1">
    <vt:bool>true</vt:bool>
  </property>
  <property fmtid="{D5CDD505-2E9C-101B-9397-08002B2CF9AE}" pid="5" name="142. Bsp. UmsetzenMacroRepeatTextBox3">
    <vt:lpwstr/>
  </property>
  <property fmtid="{D5CDD505-2E9C-101B-9397-08002B2CF9AE}" pid="6" name="142. Bsp. UmsetzenBulkMaxFCT_X_range">
    <vt:lpwstr>'142. Bsp. Umsetzen'!$B$2</vt:lpwstr>
  </property>
  <property fmtid="{D5CDD505-2E9C-101B-9397-08002B2CF9AE}" pid="7" name="142. Bsp. UmsetzenBulkMaxFCT_FCT_range">
    <vt:lpwstr>'142. Bsp. Umsetzen'!$B$3</vt:lpwstr>
  </property>
  <property fmtid="{D5CDD505-2E9C-101B-9397-08002B2CF9AE}" pid="8" name="142. Bsp. UmsetzenBulkMaxVALUES_X">
    <vt:lpwstr>'142. Bsp. Umsetzen'!$B$12:$B$34</vt:lpwstr>
  </property>
  <property fmtid="{D5CDD505-2E9C-101B-9397-08002B2CF9AE}" pid="9" name="142. Bsp. UmsetzenBulkMaxVALUES_Y">
    <vt:lpwstr>'142. Bsp. Umsetzen'!$E$12:$E$34</vt:lpwstr>
  </property>
  <property fmtid="{D5CDD505-2E9C-101B-9397-08002B2CF9AE}" pid="10" name="142. Bsp. UmsetzenBulkMaxComboBox1">
    <vt:lpwstr>minimum</vt:lpwstr>
  </property>
  <property fmtid="{D5CDD505-2E9C-101B-9397-08002B2CF9AE}" pid="11" name="142. Bsp. UmsetzenEvalCalcBackFCT_X_range">
    <vt:lpwstr>'142. Bsp. Umsetzen'!$B$2</vt:lpwstr>
  </property>
  <property fmtid="{D5CDD505-2E9C-101B-9397-08002B2CF9AE}" pid="12" name="142. Bsp. UmsetzenEvalCalcBackFCT_FCT_range">
    <vt:lpwstr>'142. Bsp. Umsetzen'!$C$3</vt:lpwstr>
  </property>
  <property fmtid="{D5CDD505-2E9C-101B-9397-08002B2CF9AE}" pid="13" name="142. Bsp. UmsetzenEvalCalcBackVALUES_X">
    <vt:lpwstr>'142. Bsp. Umsetzen'!$F$12:$F$34</vt:lpwstr>
  </property>
  <property fmtid="{D5CDD505-2E9C-101B-9397-08002B2CF9AE}" pid="14" name="142. Bsp. UmsetzenEvalCalcBackVALUES_Y">
    <vt:lpwstr>'142. Bsp. Umsetzen'!$E$12:$E$34</vt:lpwstr>
  </property>
  <property fmtid="{D5CDD505-2E9C-101B-9397-08002B2CF9AE}" pid="15" name="150. Aufgabe NullstellenMacroRepeatTextBox1">
    <vt:lpwstr/>
  </property>
  <property fmtid="{D5CDD505-2E9C-101B-9397-08002B2CF9AE}" pid="16" name="150. Aufgabe NullstellenMacroRepeatTextBox2">
    <vt:lpwstr>100</vt:lpwstr>
  </property>
  <property fmtid="{D5CDD505-2E9C-101B-9397-08002B2CF9AE}" pid="17" name="150. Aufgabe NullstellenMacroRepeatCheckBox1">
    <vt:bool>true</vt:bool>
  </property>
  <property fmtid="{D5CDD505-2E9C-101B-9397-08002B2CF9AE}" pid="18" name="150. Aufgabe NullstellenMacroRepeatTextBox3">
    <vt:lpwstr/>
  </property>
  <property fmtid="{D5CDD505-2E9C-101B-9397-08002B2CF9AE}" pid="19" name="150. Aufgabe NullstellenBulkMaxFCT_X_range">
    <vt:lpwstr>'150. Aufgabe Nullstellen'!$B$2</vt:lpwstr>
  </property>
  <property fmtid="{D5CDD505-2E9C-101B-9397-08002B2CF9AE}" pid="20" name="150. Aufgabe NullstellenBulkMaxFCT_FCT_range">
    <vt:lpwstr>'150. Aufgabe Nullstellen'!$C$3</vt:lpwstr>
  </property>
  <property fmtid="{D5CDD505-2E9C-101B-9397-08002B2CF9AE}" pid="21" name="150. Aufgabe NullstellenBulkMaxVALUES_X">
    <vt:lpwstr>'150. Aufgabe Nullstellen'!$B$12:$B$32</vt:lpwstr>
  </property>
  <property fmtid="{D5CDD505-2E9C-101B-9397-08002B2CF9AE}" pid="22" name="150. Aufgabe NullstellenBulkMaxVALUES_Y">
    <vt:lpwstr>'150. Aufgabe Nullstellen'!$D$12:$D$32</vt:lpwstr>
  </property>
  <property fmtid="{D5CDD505-2E9C-101B-9397-08002B2CF9AE}" pid="23" name="150. Aufgabe NullstellenBulkMaxComboBox1">
    <vt:lpwstr>minimum</vt:lpwstr>
  </property>
  <property fmtid="{D5CDD505-2E9C-101B-9397-08002B2CF9AE}" pid="24" name="150. Aufgabe NullstellenEvalCalcBackFCT_X_range">
    <vt:lpwstr>'150. Aufgabe Nullstellen'!$B$2</vt:lpwstr>
  </property>
  <property fmtid="{D5CDD505-2E9C-101B-9397-08002B2CF9AE}" pid="25" name="150. Aufgabe NullstellenEvalCalcBackFCT_FCT_range">
    <vt:lpwstr>'150. Aufgabe Nullstellen'!$C$3</vt:lpwstr>
  </property>
  <property fmtid="{D5CDD505-2E9C-101B-9397-08002B2CF9AE}" pid="26" name="150. Aufgabe NullstellenEvalCalcBackVALUES_X">
    <vt:lpwstr>'150. Aufgabe Nullstellen'!$E$12:$E$32</vt:lpwstr>
  </property>
  <property fmtid="{D5CDD505-2E9C-101B-9397-08002B2CF9AE}" pid="27" name="150. Aufgabe NullstellenEvalCalcBackVALUES_Y">
    <vt:lpwstr>'150. Aufgabe Nullstellen'!$D$12:$D$32</vt:lpwstr>
  </property>
  <property fmtid="{D5CDD505-2E9C-101B-9397-08002B2CF9AE}" pid="28" name="150.  Nullstellen VerfeinerungMacroRepeatTextBox1">
    <vt:lpwstr/>
  </property>
  <property fmtid="{D5CDD505-2E9C-101B-9397-08002B2CF9AE}" pid="29" name="150.  Nullstellen VerfeinerungMacroRepeatTextBox2">
    <vt:lpwstr>1000</vt:lpwstr>
  </property>
  <property fmtid="{D5CDD505-2E9C-101B-9397-08002B2CF9AE}" pid="30" name="150.  Nullstellen VerfeinerungMacroRepeatCheckBox1">
    <vt:bool>true</vt:bool>
  </property>
  <property fmtid="{D5CDD505-2E9C-101B-9397-08002B2CF9AE}" pid="31" name="150.  Nullstellen VerfeinerungMacroRepeatTextBox3">
    <vt:lpwstr/>
  </property>
  <property fmtid="{D5CDD505-2E9C-101B-9397-08002B2CF9AE}" pid="32" name="150.  Nullstellen VerfeinerungBulkMaxFCT_X_range">
    <vt:lpwstr>'150.  Nullstellen Verfeinerung'!$B$2</vt:lpwstr>
  </property>
  <property fmtid="{D5CDD505-2E9C-101B-9397-08002B2CF9AE}" pid="33" name="150.  Nullstellen VerfeinerungBulkMaxFCT_FCT_range">
    <vt:lpwstr>'150.  Nullstellen Verfeinerung'!$C$3</vt:lpwstr>
  </property>
  <property fmtid="{D5CDD505-2E9C-101B-9397-08002B2CF9AE}" pid="34" name="150.  Nullstellen VerfeinerungBulkMaxVALUES_X">
    <vt:lpwstr>'150.  Nullstellen Verfeinerung'!$B$12:$B$72</vt:lpwstr>
  </property>
  <property fmtid="{D5CDD505-2E9C-101B-9397-08002B2CF9AE}" pid="35" name="150.  Nullstellen VerfeinerungBulkMaxVALUES_Y">
    <vt:lpwstr>'150.  Nullstellen Verfeinerung'!$D$12:$D$72</vt:lpwstr>
  </property>
  <property fmtid="{D5CDD505-2E9C-101B-9397-08002B2CF9AE}" pid="36" name="150.  Nullstellen VerfeinerungBulkMaxComboBox1">
    <vt:lpwstr>minimum</vt:lpwstr>
  </property>
  <property fmtid="{D5CDD505-2E9C-101B-9397-08002B2CF9AE}" pid="37" name="150.  Nullstellen VerfeinerungEvalCalcBackFCT_X_range">
    <vt:lpwstr>'150.  Nullstellen Verfeinerung'!$B$2</vt:lpwstr>
  </property>
  <property fmtid="{D5CDD505-2E9C-101B-9397-08002B2CF9AE}" pid="38" name="150.  Nullstellen VerfeinerungEvalCalcBackFCT_FCT_range">
    <vt:lpwstr>'150.  Nullstellen Verfeinerung'!$C$3</vt:lpwstr>
  </property>
  <property fmtid="{D5CDD505-2E9C-101B-9397-08002B2CF9AE}" pid="39" name="150.  Nullstellen VerfeinerungEvalCalcBackVALUES_X">
    <vt:lpwstr>'150.  Nullstellen Verfeinerung'!$E$12:$E$72</vt:lpwstr>
  </property>
  <property fmtid="{D5CDD505-2E9C-101B-9397-08002B2CF9AE}" pid="40" name="150.  Nullstellen VerfeinerungEvalCalcBackVALUES_Y">
    <vt:lpwstr>'150.  Nullstellen Verfeinerung'!$D$12:$D$72</vt:lpwstr>
  </property>
  <property fmtid="{D5CDD505-2E9C-101B-9397-08002B2CF9AE}" pid="41" name="160. Aufgabe MaxBulkMaxFCT_X_range">
    <vt:lpwstr>'160. Aufgabe Max'!$B$2</vt:lpwstr>
  </property>
  <property fmtid="{D5CDD505-2E9C-101B-9397-08002B2CF9AE}" pid="42" name="160. Aufgabe MaxBulkMaxFCT_FCT_range">
    <vt:lpwstr>'160. Aufgabe Max'!$B$3</vt:lpwstr>
  </property>
  <property fmtid="{D5CDD505-2E9C-101B-9397-08002B2CF9AE}" pid="43" name="160. Aufgabe MaxBulkMaxVALUES_X">
    <vt:lpwstr>'160. Aufgabe Max'!$B$12:$B$32</vt:lpwstr>
  </property>
  <property fmtid="{D5CDD505-2E9C-101B-9397-08002B2CF9AE}" pid="44" name="160. Aufgabe MaxBulkMaxVALUES_Y">
    <vt:lpwstr>'160. Aufgabe Max'!$D$12:$D$32</vt:lpwstr>
  </property>
  <property fmtid="{D5CDD505-2E9C-101B-9397-08002B2CF9AE}" pid="45" name="160. Aufgabe MaxBulkMaxComboBox1">
    <vt:lpwstr>MAXIMUM</vt:lpwstr>
  </property>
  <property fmtid="{D5CDD505-2E9C-101B-9397-08002B2CF9AE}" pid="46" name="160. Aufgabe MaxEvalCalcBackFCT_X_range">
    <vt:lpwstr>'160. Aufgabe Max'!$B$2</vt:lpwstr>
  </property>
  <property fmtid="{D5CDD505-2E9C-101B-9397-08002B2CF9AE}" pid="47" name="160. Aufgabe MaxEvalCalcBackFCT_FCT_range">
    <vt:lpwstr>'160. Aufgabe Max'!$B$3</vt:lpwstr>
  </property>
  <property fmtid="{D5CDD505-2E9C-101B-9397-08002B2CF9AE}" pid="48" name="160. Aufgabe MaxEvalCalcBackVALUES_X">
    <vt:lpwstr>'160. Aufgabe Max'!$E$12:$E$32</vt:lpwstr>
  </property>
  <property fmtid="{D5CDD505-2E9C-101B-9397-08002B2CF9AE}" pid="49" name="160. Aufgabe MaxEvalCalcBackVALUES_Y">
    <vt:lpwstr>'160. Aufgabe Max'!$D$12:$D$32</vt:lpwstr>
  </property>
  <property fmtid="{D5CDD505-2E9C-101B-9397-08002B2CF9AE}" pid="50" name="161. Max VerfeinerungBulkMaxFCT_X_range">
    <vt:lpwstr>'161. Max Verfeinerung'!$B$2</vt:lpwstr>
  </property>
  <property fmtid="{D5CDD505-2E9C-101B-9397-08002B2CF9AE}" pid="51" name="161. Max VerfeinerungBulkMaxFCT_FCT_range">
    <vt:lpwstr>'161. Max Verfeinerung'!$B$3</vt:lpwstr>
  </property>
  <property fmtid="{D5CDD505-2E9C-101B-9397-08002B2CF9AE}" pid="52" name="161. Max VerfeinerungBulkMaxVALUES_X">
    <vt:lpwstr>'161. Max Verfeinerung'!$B$12:$B$72</vt:lpwstr>
  </property>
  <property fmtid="{D5CDD505-2E9C-101B-9397-08002B2CF9AE}" pid="53" name="161. Max VerfeinerungBulkMaxVALUES_Y">
    <vt:lpwstr>'161. Max Verfeinerung'!$D$12:$D$72</vt:lpwstr>
  </property>
  <property fmtid="{D5CDD505-2E9C-101B-9397-08002B2CF9AE}" pid="54" name="161. Max VerfeinerungBulkMaxComboBox1">
    <vt:lpwstr>MAXIMUM</vt:lpwstr>
  </property>
  <property fmtid="{D5CDD505-2E9C-101B-9397-08002B2CF9AE}" pid="55" name="161. Max VerfeinerungEvalCalcBackFCT_X_range">
    <vt:lpwstr>'161. Max Verfeinerung'!$B$2</vt:lpwstr>
  </property>
  <property fmtid="{D5CDD505-2E9C-101B-9397-08002B2CF9AE}" pid="56" name="161. Max VerfeinerungEvalCalcBackFCT_FCT_range">
    <vt:lpwstr>'161. Max Verfeinerung'!$B$3</vt:lpwstr>
  </property>
  <property fmtid="{D5CDD505-2E9C-101B-9397-08002B2CF9AE}" pid="57" name="161. Max VerfeinerungEvalCalcBackVALUES_X">
    <vt:lpwstr>'161. Max Verfeinerung'!$E$12:$E$72</vt:lpwstr>
  </property>
  <property fmtid="{D5CDD505-2E9C-101B-9397-08002B2CF9AE}" pid="58" name="161. Max VerfeinerungEvalCalcBackVALUES_Y">
    <vt:lpwstr>'161. Max Verfeinerung'!$D$12:$D$72</vt:lpwstr>
  </property>
  <property fmtid="{D5CDD505-2E9C-101B-9397-08002B2CF9AE}" pid="59" name="150. HochpunkteEvalCalcFCT_X_range">
    <vt:lpwstr>'150. Hochpunkte'!$B$2</vt:lpwstr>
  </property>
  <property fmtid="{D5CDD505-2E9C-101B-9397-08002B2CF9AE}" pid="60" name="150. HochpunkteEvalCalcFCT_FCT_range">
    <vt:lpwstr>'150. Hochpunkte'!$B$3</vt:lpwstr>
  </property>
  <property fmtid="{D5CDD505-2E9C-101B-9397-08002B2CF9AE}" pid="61" name="150. HochpunkteEvalCalcVALUES_X">
    <vt:lpwstr>'150. Hochpunkte'!$B$9:$B$409</vt:lpwstr>
  </property>
  <property fmtid="{D5CDD505-2E9C-101B-9397-08002B2CF9AE}" pid="62" name="150. HochpunkteEvalCalcVALUES_Y">
    <vt:lpwstr>'150. Hochpunkte'!$D$9:$D$409</vt:lpwstr>
  </property>
  <property fmtid="{D5CDD505-2E9C-101B-9397-08002B2CF9AE}" pid="63" name="150. HochpunkteEvalCalcTextBox3">
    <vt:lpwstr/>
  </property>
  <property fmtid="{D5CDD505-2E9C-101B-9397-08002B2CF9AE}" pid="64" name="140. Graphische DarstellungMacroRepeatTextBox1">
    <vt:lpwstr/>
  </property>
  <property fmtid="{D5CDD505-2E9C-101B-9397-08002B2CF9AE}" pid="65" name="140. Graphische DarstellungMacroRepeatTextBox2">
    <vt:lpwstr>1000</vt:lpwstr>
  </property>
  <property fmtid="{D5CDD505-2E9C-101B-9397-08002B2CF9AE}" pid="66" name="140. Graphische DarstellungMacroRepeatCheckBox1">
    <vt:bool>true</vt:bool>
  </property>
  <property fmtid="{D5CDD505-2E9C-101B-9397-08002B2CF9AE}" pid="67" name="140. Graphische DarstellungMacroRepeatTextBox3">
    <vt:lpwstr/>
  </property>
  <property fmtid="{D5CDD505-2E9C-101B-9397-08002B2CF9AE}" pid="68" name="160. TiefpunkteBulkMaxFCT_X_range">
    <vt:lpwstr>'160. Tiefpunkte'!$B$2</vt:lpwstr>
  </property>
  <property fmtid="{D5CDD505-2E9C-101B-9397-08002B2CF9AE}" pid="69" name="160. TiefpunkteBulkMaxFCT_FCT_range">
    <vt:lpwstr>'160. Tiefpunkte'!$B$3</vt:lpwstr>
  </property>
  <property fmtid="{D5CDD505-2E9C-101B-9397-08002B2CF9AE}" pid="70" name="160. TiefpunkteBulkMaxVALUES_X">
    <vt:lpwstr>'160. Tiefpunkte'!$B$9:$B$409</vt:lpwstr>
  </property>
  <property fmtid="{D5CDD505-2E9C-101B-9397-08002B2CF9AE}" pid="71" name="160. TiefpunkteBulkMaxVALUES_Y">
    <vt:lpwstr>'160. Tiefpunkte'!$C$9:$C$409</vt:lpwstr>
  </property>
  <property fmtid="{D5CDD505-2E9C-101B-9397-08002B2CF9AE}" pid="72" name="160. TiefpunkteBulkMaxComboBox1">
    <vt:lpwstr>minimum</vt:lpwstr>
  </property>
  <property fmtid="{D5CDD505-2E9C-101B-9397-08002B2CF9AE}" pid="73" name="160. TiefpunkteEvalCalcBackFCT_X_range">
    <vt:lpwstr>'160. Tiefpunkte'!$B$2</vt:lpwstr>
  </property>
  <property fmtid="{D5CDD505-2E9C-101B-9397-08002B2CF9AE}" pid="74" name="160. TiefpunkteEvalCalcBackFCT_FCT_range">
    <vt:lpwstr>'160. Tiefpunkte'!$B$3</vt:lpwstr>
  </property>
  <property fmtid="{D5CDD505-2E9C-101B-9397-08002B2CF9AE}" pid="75" name="160. TiefpunkteEvalCalcBackVALUES_X">
    <vt:lpwstr>'160. Tiefpunkte'!$D$9:$D$409</vt:lpwstr>
  </property>
  <property fmtid="{D5CDD505-2E9C-101B-9397-08002B2CF9AE}" pid="76" name="160. TiefpunkteEvalCalcBackVALUES_Y">
    <vt:lpwstr>'160. Tiefpunkte'!$C$9:$C$409</vt:lpwstr>
  </property>
  <property fmtid="{D5CDD505-2E9C-101B-9397-08002B2CF9AE}" pid="77" name="170. NullstellenMacroRepeatTextBox1">
    <vt:lpwstr/>
  </property>
  <property fmtid="{D5CDD505-2E9C-101B-9397-08002B2CF9AE}" pid="78" name="170. NullstellenMacroRepeatTextBox2">
    <vt:lpwstr>1000</vt:lpwstr>
  </property>
  <property fmtid="{D5CDD505-2E9C-101B-9397-08002B2CF9AE}" pid="79" name="170. NullstellenMacroRepeatCheckBox1">
    <vt:bool>true</vt:bool>
  </property>
  <property fmtid="{D5CDD505-2E9C-101B-9397-08002B2CF9AE}" pid="80" name="170. NullstellenMacroRepeatTextBox3">
    <vt:lpwstr/>
  </property>
  <property fmtid="{D5CDD505-2E9C-101B-9397-08002B2CF9AE}" pid="81" name="170. NullstellenBulkMaxFCT_X_range">
    <vt:lpwstr>'170. Nullstellen'!$B$2</vt:lpwstr>
  </property>
  <property fmtid="{D5CDD505-2E9C-101B-9397-08002B2CF9AE}" pid="82" name="170. NullstellenBulkMaxFCT_FCT_range">
    <vt:lpwstr>'170. Nullstellen'!$B$4</vt:lpwstr>
  </property>
  <property fmtid="{D5CDD505-2E9C-101B-9397-08002B2CF9AE}" pid="83" name="170. NullstellenBulkMaxVALUES_X">
    <vt:lpwstr>'170. Nullstellen'!$B$9:$B$51</vt:lpwstr>
  </property>
  <property fmtid="{D5CDD505-2E9C-101B-9397-08002B2CF9AE}" pid="84" name="170. NullstellenBulkMaxVALUES_Y">
    <vt:lpwstr>'170. Nullstellen'!$C$9:$C$51</vt:lpwstr>
  </property>
  <property fmtid="{D5CDD505-2E9C-101B-9397-08002B2CF9AE}" pid="85" name="170. NullstellenBulkMaxComboBox1">
    <vt:lpwstr>minimum</vt:lpwstr>
  </property>
  <property fmtid="{D5CDD505-2E9C-101B-9397-08002B2CF9AE}" pid="86" name="170. NullstellenEvalCalcBackFCT_X_range">
    <vt:lpwstr>'170. Nullstellen'!$B$2</vt:lpwstr>
  </property>
  <property fmtid="{D5CDD505-2E9C-101B-9397-08002B2CF9AE}" pid="87" name="170. NullstellenEvalCalcBackFCT_FCT_range">
    <vt:lpwstr>'170. Nullstellen'!$B$3</vt:lpwstr>
  </property>
  <property fmtid="{D5CDD505-2E9C-101B-9397-08002B2CF9AE}" pid="88" name="170. NullstellenEvalCalcBackVALUES_X">
    <vt:lpwstr>'170. Nullstellen'!$D$9:$D$51</vt:lpwstr>
  </property>
  <property fmtid="{D5CDD505-2E9C-101B-9397-08002B2CF9AE}" pid="89" name="170. NullstellenEvalCalcBackVALUES_Y">
    <vt:lpwstr>'170. Nullstellen'!$C$9:$C$51</vt:lpwstr>
  </property>
  <property fmtid="{D5CDD505-2E9C-101B-9397-08002B2CF9AE}" pid="90" name="141. Verfeinerung Graph. Darst.MacroRepeatTextBox1">
    <vt:lpwstr/>
  </property>
  <property fmtid="{D5CDD505-2E9C-101B-9397-08002B2CF9AE}" pid="91" name="141. Verfeinerung Graph. Darst.MacroRepeatTextBox2">
    <vt:lpwstr>500</vt:lpwstr>
  </property>
  <property fmtid="{D5CDD505-2E9C-101B-9397-08002B2CF9AE}" pid="92" name="141. Verfeinerung Graph. Darst.MacroRepeatCheckBox1">
    <vt:bool>true</vt:bool>
  </property>
  <property fmtid="{D5CDD505-2E9C-101B-9397-08002B2CF9AE}" pid="93" name="141. Verfeinerung Graph. Darst.MacroRepeatTextBox3">
    <vt:lpwstr/>
  </property>
  <property fmtid="{D5CDD505-2E9C-101B-9397-08002B2CF9AE}" pid="94" name="150. HochpunkteMacroRepeatTextBox1">
    <vt:lpwstr/>
  </property>
  <property fmtid="{D5CDD505-2E9C-101B-9397-08002B2CF9AE}" pid="95" name="150. HochpunkteMacroRepeatTextBox2">
    <vt:lpwstr>500</vt:lpwstr>
  </property>
  <property fmtid="{D5CDD505-2E9C-101B-9397-08002B2CF9AE}" pid="96" name="150. HochpunkteMacroRepeatCheckBox1">
    <vt:bool>true</vt:bool>
  </property>
  <property fmtid="{D5CDD505-2E9C-101B-9397-08002B2CF9AE}" pid="97" name="150. HochpunkteMacroRepeatTextBox3">
    <vt:lpwstr/>
  </property>
  <property fmtid="{D5CDD505-2E9C-101B-9397-08002B2CF9AE}" pid="98" name="151. Graph. Darst. mit HochPkteMacroRepeatTextBox1">
    <vt:lpwstr/>
  </property>
  <property fmtid="{D5CDD505-2E9C-101B-9397-08002B2CF9AE}" pid="99" name="151. Graph. Darst. mit HochPkteMacroRepeatTextBox2">
    <vt:lpwstr>500</vt:lpwstr>
  </property>
  <property fmtid="{D5CDD505-2E9C-101B-9397-08002B2CF9AE}" pid="100" name="151. Graph. Darst. mit HochPkteMacroRepeatCheckBox1">
    <vt:bool>true</vt:bool>
  </property>
  <property fmtid="{D5CDD505-2E9C-101B-9397-08002B2CF9AE}" pid="101" name="151. Graph. Darst. mit HochPkteMacroRepeatTextBox3">
    <vt:lpwstr/>
  </property>
  <property fmtid="{D5CDD505-2E9C-101B-9397-08002B2CF9AE}" pid="102" name="151. Graph. Darst. mit HochPkteEvalCalcFCT_X_range">
    <vt:lpwstr>'151. Graph. Darst. mit HochPkte'!$B$2</vt:lpwstr>
  </property>
  <property fmtid="{D5CDD505-2E9C-101B-9397-08002B2CF9AE}" pid="103" name="151. Graph. Darst. mit HochPkteEvalCalcFCT_FCT_range">
    <vt:lpwstr>'151. Graph. Darst. mit HochPkte'!$B$3</vt:lpwstr>
  </property>
  <property fmtid="{D5CDD505-2E9C-101B-9397-08002B2CF9AE}" pid="104" name="151. Graph. Darst. mit HochPkteEvalCalcVALUES_X">
    <vt:lpwstr>'151. Graph. Darst. mit HochPkte'!$B$9:$B$53</vt:lpwstr>
  </property>
  <property fmtid="{D5CDD505-2E9C-101B-9397-08002B2CF9AE}" pid="105" name="151. Graph. Darst. mit HochPkteEvalCalcVALUES_Y">
    <vt:lpwstr>'151. Graph. Darst. mit HochPkte'!$C$9:$C$53</vt:lpwstr>
  </property>
  <property fmtid="{D5CDD505-2E9C-101B-9397-08002B2CF9AE}" pid="106" name="151. Graph. Darst. mit HochPkteEvalCalcTextBox3">
    <vt:lpwstr/>
  </property>
  <property fmtid="{D5CDD505-2E9C-101B-9397-08002B2CF9AE}" pid="107" name="150. HochpunkteBulkMaxFCT_X_range">
    <vt:lpwstr>'150. Hochpunkte'!$B$2</vt:lpwstr>
  </property>
  <property fmtid="{D5CDD505-2E9C-101B-9397-08002B2CF9AE}" pid="108" name="150. HochpunkteBulkMaxFCT_FCT_range">
    <vt:lpwstr>'150. Hochpunkte'!$B$3</vt:lpwstr>
  </property>
  <property fmtid="{D5CDD505-2E9C-101B-9397-08002B2CF9AE}" pid="109" name="150. HochpunkteBulkMaxVALUES_X">
    <vt:lpwstr>'150. Hochpunkte'!$B$9:$B$51</vt:lpwstr>
  </property>
  <property fmtid="{D5CDD505-2E9C-101B-9397-08002B2CF9AE}" pid="110" name="150. HochpunkteBulkMaxVALUES_Y">
    <vt:lpwstr>'150. Hochpunkte'!$C$9:$C$51</vt:lpwstr>
  </property>
  <property fmtid="{D5CDD505-2E9C-101B-9397-08002B2CF9AE}" pid="111" name="150. HochpunkteBulkMaxComboBox1">
    <vt:lpwstr>MAXIMUM</vt:lpwstr>
  </property>
  <property fmtid="{D5CDD505-2E9C-101B-9397-08002B2CF9AE}" pid="112" name="161. Graph. Darst. mit TiefPkteMacroRepeatTextBox1">
    <vt:lpwstr/>
  </property>
  <property fmtid="{D5CDD505-2E9C-101B-9397-08002B2CF9AE}" pid="113" name="161. Graph. Darst. mit TiefPkteMacroRepeatTextBox2">
    <vt:lpwstr>500</vt:lpwstr>
  </property>
  <property fmtid="{D5CDD505-2E9C-101B-9397-08002B2CF9AE}" pid="114" name="161. Graph. Darst. mit TiefPkteMacroRepeatCheckBox1">
    <vt:bool>true</vt:bool>
  </property>
  <property fmtid="{D5CDD505-2E9C-101B-9397-08002B2CF9AE}" pid="115" name="161. Graph. Darst. mit TiefPkteMacroRepeatTextBox3">
    <vt:lpwstr/>
  </property>
  <property fmtid="{D5CDD505-2E9C-101B-9397-08002B2CF9AE}" pid="116" name="161. Graph. Darst. mit TiefPkteEvalCalcFCT_X_range">
    <vt:lpwstr>'161. Graph. Darst. mit TiefPkte'!$B$2</vt:lpwstr>
  </property>
  <property fmtid="{D5CDD505-2E9C-101B-9397-08002B2CF9AE}" pid="117" name="161. Graph. Darst. mit TiefPkteEvalCalcFCT_FCT_range">
    <vt:lpwstr>'161. Graph. Darst. mit TiefPkte'!$B$3</vt:lpwstr>
  </property>
  <property fmtid="{D5CDD505-2E9C-101B-9397-08002B2CF9AE}" pid="118" name="161. Graph. Darst. mit TiefPkteEvalCalcVALUES_X">
    <vt:lpwstr>'161. Graph. Darst. mit TiefPkte'!$B$9:$B$55</vt:lpwstr>
  </property>
  <property fmtid="{D5CDD505-2E9C-101B-9397-08002B2CF9AE}" pid="119" name="161. Graph. Darst. mit TiefPkteEvalCalcVALUES_Y">
    <vt:lpwstr>'161. Graph. Darst. mit TiefPkte'!$C$9:$C$55</vt:lpwstr>
  </property>
  <property fmtid="{D5CDD505-2E9C-101B-9397-08002B2CF9AE}" pid="120" name="161. Graph. Darst. mit TiefPkteEvalCalcTextBox3">
    <vt:lpwstr/>
  </property>
  <property fmtid="{D5CDD505-2E9C-101B-9397-08002B2CF9AE}" pid="121" name="140. Graphische DarstellungEvalCalcFCT_X_range">
    <vt:lpwstr>'140. Graphische Darstellung'!$B$2</vt:lpwstr>
  </property>
  <property fmtid="{D5CDD505-2E9C-101B-9397-08002B2CF9AE}" pid="122" name="140. Graphische DarstellungEvalCalcFCT_FCT_range">
    <vt:lpwstr>'140. Graphische Darstellung'!$B$3</vt:lpwstr>
  </property>
  <property fmtid="{D5CDD505-2E9C-101B-9397-08002B2CF9AE}" pid="123" name="140. Graphische DarstellungEvalCalcVALUES_X">
    <vt:lpwstr>'140. Graphische Darstellung'!$B$10:$B$410</vt:lpwstr>
  </property>
  <property fmtid="{D5CDD505-2E9C-101B-9397-08002B2CF9AE}" pid="124" name="140. Graphische DarstellungEvalCalcVALUES_Y">
    <vt:lpwstr>'140. Graphische Darstellung'!$C$10:$C$410</vt:lpwstr>
  </property>
  <property fmtid="{D5CDD505-2E9C-101B-9397-08002B2CF9AE}" pid="125" name="140. Graphische DarstellungEvalCalcTextBox3">
    <vt:lpwstr/>
  </property>
  <property fmtid="{D5CDD505-2E9C-101B-9397-08002B2CF9AE}" pid="126" name="141. Verfeinerung Graph. Darst.EvalCalcFCT_X_range">
    <vt:lpwstr>'141. Verfeinerung Graph. Darst.'!$B$2</vt:lpwstr>
  </property>
  <property fmtid="{D5CDD505-2E9C-101B-9397-08002B2CF9AE}" pid="127" name="141. Verfeinerung Graph. Darst.EvalCalcFCT_FCT_range">
    <vt:lpwstr>'141. Verfeinerung Graph. Darst.'!$B$3</vt:lpwstr>
  </property>
  <property fmtid="{D5CDD505-2E9C-101B-9397-08002B2CF9AE}" pid="128" name="141. Verfeinerung Graph. Darst.EvalCalcVALUES_X">
    <vt:lpwstr>'141. Verfeinerung Graph. Darst.'!$B$9:$B$409</vt:lpwstr>
  </property>
  <property fmtid="{D5CDD505-2E9C-101B-9397-08002B2CF9AE}" pid="129" name="141. Verfeinerung Graph. Darst.EvalCalcVALUES_Y">
    <vt:lpwstr>'141. Verfeinerung Graph. Darst.'!$D$9:$D$409</vt:lpwstr>
  </property>
  <property fmtid="{D5CDD505-2E9C-101B-9397-08002B2CF9AE}" pid="130" name="141. Verfeinerung Graph. Darst.EvalCalcTextBox3">
    <vt:lpwstr/>
  </property>
  <property fmtid="{D5CDD505-2E9C-101B-9397-08002B2CF9AE}" pid="131" name="150. HochpunkteEvalCalcBackFCT_X_range">
    <vt:lpwstr>'150. Hochpunkte'!$B$2</vt:lpwstr>
  </property>
  <property fmtid="{D5CDD505-2E9C-101B-9397-08002B2CF9AE}" pid="132" name="150. HochpunkteEvalCalcBackFCT_FCT_range">
    <vt:lpwstr>'150. Hochpunkte'!$B$3</vt:lpwstr>
  </property>
  <property fmtid="{D5CDD505-2E9C-101B-9397-08002B2CF9AE}" pid="133" name="150. HochpunkteEvalCalcBackVALUES_X">
    <vt:lpwstr>'150. Hochpunkte'!$D$9:$D$51</vt:lpwstr>
  </property>
  <property fmtid="{D5CDD505-2E9C-101B-9397-08002B2CF9AE}" pid="134" name="150. HochpunkteEvalCalcBackVALUES_Y">
    <vt:lpwstr>'150. Hochpunkte'!$C$9:$C$51</vt:lpwstr>
  </property>
  <property fmtid="{D5CDD505-2E9C-101B-9397-08002B2CF9AE}" pid="135" name="171. Graph. Darst. HT und NullEvalCalcTextBox3">
    <vt:lpwstr/>
  </property>
  <property fmtid="{D5CDD505-2E9C-101B-9397-08002B2CF9AE}" pid="136" name="171. Graph. Darst. HT und NullEvalCalcFCT_X_range">
    <vt:lpwstr>'171. Graph. Darst. HT und Null'!$B$2</vt:lpwstr>
  </property>
  <property fmtid="{D5CDD505-2E9C-101B-9397-08002B2CF9AE}" pid="137" name="171. Graph. Darst. HT und NullEvalCalcFCT_FCT_range">
    <vt:lpwstr>'171. Graph. Darst. HT und Null'!$B$3</vt:lpwstr>
  </property>
  <property fmtid="{D5CDD505-2E9C-101B-9397-08002B2CF9AE}" pid="138" name="171. Graph. Darst. HT und NullEvalCalcVALUES_X">
    <vt:lpwstr>'171. Graph. Darst. HT und Null'!$B$10:$B$61</vt:lpwstr>
  </property>
  <property fmtid="{D5CDD505-2E9C-101B-9397-08002B2CF9AE}" pid="139" name="171. Graph. Darst. HT und NullEvalCalcVALUES_Y">
    <vt:lpwstr>'171. Graph. Darst. HT und Null'!$C$10:$C$61</vt:lpwstr>
  </property>
</Properties>
</file>