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770" activeTab="1"/>
  </bookViews>
  <sheets>
    <sheet name="고정지출" sheetId="2" r:id="rId1"/>
    <sheet name="월간" sheetId="4" r:id="rId2"/>
  </sheets>
  <definedNames>
    <definedName name="_xlnm._FilterDatabase" localSheetId="1" hidden="1">월간!$D$22:$H$39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4" l="1"/>
  <c r="N21" i="4"/>
  <c r="H21" i="4"/>
  <c r="N19" i="4"/>
  <c r="A5" i="4" s="1"/>
  <c r="H18" i="4"/>
  <c r="F18" i="4"/>
  <c r="H17" i="4"/>
  <c r="F17" i="4"/>
  <c r="H16" i="4"/>
  <c r="F16" i="4"/>
  <c r="H15" i="4"/>
  <c r="F15" i="4"/>
  <c r="H14" i="4"/>
  <c r="F14" i="4"/>
  <c r="A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H19" i="4" s="1"/>
  <c r="A8" i="4" s="1"/>
  <c r="A11" i="4" s="1"/>
  <c r="F6" i="4"/>
  <c r="A17" i="4" l="1"/>
</calcChain>
</file>

<file path=xl/comments1.xml><?xml version="1.0" encoding="utf-8"?>
<comments xmlns="http://schemas.openxmlformats.org/spreadsheetml/2006/main">
  <authors>
    <author>USER</author>
  </authors>
  <commentList>
    <comment ref="A17" authorId="0" shapeId="0">
      <text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 xml:space="preserve">저축
</t>
        </r>
      </text>
    </comment>
  </commentList>
</comments>
</file>

<file path=xl/sharedStrings.xml><?xml version="1.0" encoding="utf-8"?>
<sst xmlns="http://schemas.openxmlformats.org/spreadsheetml/2006/main" count="65" uniqueCount="40">
  <si>
    <t>총 수익</t>
    <phoneticPr fontId="1" type="noConversion"/>
  </si>
  <si>
    <t>고정 지출</t>
    <phoneticPr fontId="1" type="noConversion"/>
  </si>
  <si>
    <t>총 지출</t>
    <phoneticPr fontId="1" type="noConversion"/>
  </si>
  <si>
    <t>결산</t>
    <phoneticPr fontId="1" type="noConversion"/>
  </si>
  <si>
    <t>고정지출</t>
    <phoneticPr fontId="1" type="noConversion"/>
  </si>
  <si>
    <t>내역</t>
    <phoneticPr fontId="1" type="noConversion"/>
  </si>
  <si>
    <t>출납일</t>
    <phoneticPr fontId="1" type="noConversion"/>
  </si>
  <si>
    <t>금액</t>
    <phoneticPr fontId="1" type="noConversion"/>
  </si>
  <si>
    <t>금액(예상)</t>
    <phoneticPr fontId="1" type="noConversion"/>
  </si>
  <si>
    <t>TOTAL</t>
    <phoneticPr fontId="1" type="noConversion"/>
  </si>
  <si>
    <t>일시</t>
    <phoneticPr fontId="1" type="noConversion"/>
  </si>
  <si>
    <t>수입</t>
    <phoneticPr fontId="1" type="noConversion"/>
  </si>
  <si>
    <t>변동 지출</t>
    <phoneticPr fontId="1" type="noConversion"/>
  </si>
  <si>
    <t>분류</t>
    <phoneticPr fontId="1" type="noConversion"/>
  </si>
  <si>
    <t>식비</t>
    <phoneticPr fontId="1" type="noConversion"/>
  </si>
  <si>
    <t>문화/유흥</t>
    <phoneticPr fontId="1" type="noConversion"/>
  </si>
  <si>
    <t>자기계발</t>
    <phoneticPr fontId="1" type="noConversion"/>
  </si>
  <si>
    <t>교통비</t>
    <phoneticPr fontId="1" type="noConversion"/>
  </si>
  <si>
    <t>기타</t>
    <phoneticPr fontId="1" type="noConversion"/>
  </si>
  <si>
    <t>식비</t>
    <phoneticPr fontId="1" type="noConversion"/>
  </si>
  <si>
    <t>기타</t>
    <phoneticPr fontId="1" type="noConversion"/>
  </si>
  <si>
    <t>미용</t>
    <phoneticPr fontId="1" type="noConversion"/>
  </si>
  <si>
    <t>월급</t>
    <phoneticPr fontId="1" type="noConversion"/>
  </si>
  <si>
    <t>이자</t>
    <phoneticPr fontId="1" type="noConversion"/>
  </si>
  <si>
    <t>저축</t>
    <phoneticPr fontId="1" type="noConversion"/>
  </si>
  <si>
    <t>저축 (용도변경)</t>
    <phoneticPr fontId="1" type="noConversion"/>
  </si>
  <si>
    <t>지출</t>
    <phoneticPr fontId="1" type="noConversion"/>
  </si>
  <si>
    <t>교통비</t>
    <phoneticPr fontId="1" type="noConversion"/>
  </si>
  <si>
    <t>미용</t>
    <phoneticPr fontId="1" type="noConversion"/>
  </si>
  <si>
    <t>자기계발</t>
    <phoneticPr fontId="1" type="noConversion"/>
  </si>
  <si>
    <t>저축</t>
    <phoneticPr fontId="1" type="noConversion"/>
  </si>
  <si>
    <t>저축</t>
    <phoneticPr fontId="1" type="noConversion"/>
  </si>
  <si>
    <t>주식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</si>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</sst>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&quot;년&quot;"/>
    <numFmt numFmtId="177" formatCode="#&quot;월&quot;"/>
    <numFmt numFmtId="178" formatCode="&quot;₩&quot;#,##0;[Red]&quot;₩&quot;#,##0"/>
    <numFmt numFmtId="179" formatCode="&quot;₩&quot;#,##0"/>
    <numFmt numFmtId="180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78" fontId="2" fillId="2" borderId="23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179" fontId="2" fillId="18" borderId="2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18" borderId="15" xfId="0" applyFont="1" applyFill="1" applyBorder="1" applyAlignment="1">
      <alignment horizontal="center" vertical="center"/>
    </xf>
    <xf numFmtId="0" fontId="2" fillId="15" borderId="1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179" fontId="2" fillId="15" borderId="2" xfId="0" applyNumberFormat="1" applyFont="1" applyFill="1" applyBorder="1" applyAlignment="1">
      <alignment horizontal="center" vertical="center"/>
    </xf>
    <xf numFmtId="179" fontId="2" fillId="15" borderId="5" xfId="0" applyNumberFormat="1" applyFont="1" applyFill="1" applyBorder="1" applyAlignment="1">
      <alignment horizontal="center" vertical="center"/>
    </xf>
    <xf numFmtId="179" fontId="2" fillId="15" borderId="6" xfId="0" applyNumberFormat="1" applyFont="1" applyFill="1" applyBorder="1" applyAlignment="1">
      <alignment horizontal="center" vertical="center"/>
    </xf>
    <xf numFmtId="179" fontId="2" fillId="13" borderId="1" xfId="0" applyNumberFormat="1" applyFont="1" applyFill="1" applyBorder="1" applyAlignment="1">
      <alignment horizontal="center" vertical="center"/>
    </xf>
    <xf numFmtId="179" fontId="2" fillId="13" borderId="2" xfId="0" applyNumberFormat="1" applyFont="1" applyFill="1" applyBorder="1" applyAlignment="1">
      <alignment horizontal="center" vertical="center"/>
    </xf>
    <xf numFmtId="179" fontId="2" fillId="13" borderId="5" xfId="0" applyNumberFormat="1" applyFont="1" applyFill="1" applyBorder="1" applyAlignment="1">
      <alignment horizontal="center" vertical="center"/>
    </xf>
    <xf numFmtId="179" fontId="2" fillId="13" borderId="6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8" fontId="2" fillId="9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178" fontId="2" fillId="17" borderId="1" xfId="0" applyNumberFormat="1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179" fontId="2" fillId="17" borderId="1" xfId="0" applyNumberFormat="1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176" fontId="3" fillId="8" borderId="8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26" xfId="0" applyFill="1" applyBorder="1" applyAlignment="1" applyProtection="1">
      <alignment horizontal="center" vertical="center"/>
      <protection locked="0"/>
    </xf>
    <xf numFmtId="178" fontId="0" fillId="8" borderId="18" xfId="0" applyNumberFormat="1" applyFill="1" applyBorder="1" applyAlignment="1" applyProtection="1">
      <alignment horizontal="center" vertical="center"/>
      <protection locked="0"/>
    </xf>
    <xf numFmtId="180" fontId="0" fillId="8" borderId="26" xfId="0" applyNumberFormat="1" applyFill="1" applyBorder="1" applyAlignment="1" applyProtection="1">
      <alignment horizontal="center" vertical="center"/>
      <protection locked="0"/>
    </xf>
    <xf numFmtId="0" fontId="0" fillId="9" borderId="29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180" fontId="0" fillId="9" borderId="26" xfId="0" applyNumberFormat="1" applyFill="1" applyBorder="1" applyAlignment="1" applyProtection="1">
      <alignment horizontal="center" vertical="center"/>
      <protection locked="0"/>
    </xf>
    <xf numFmtId="178" fontId="0" fillId="9" borderId="18" xfId="0" applyNumberFormat="1" applyFill="1" applyBorder="1" applyAlignment="1" applyProtection="1">
      <alignment horizontal="center" vertical="center"/>
      <protection locked="0"/>
    </xf>
    <xf numFmtId="0" fontId="0" fillId="9" borderId="26" xfId="0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80" fontId="0" fillId="0" borderId="0" xfId="0" applyNumberFormat="1" applyFill="1" applyBorder="1" applyAlignment="1" applyProtection="1">
      <alignment horizontal="center" vertical="center"/>
      <protection locked="0"/>
    </xf>
    <xf numFmtId="179" fontId="0" fillId="0" borderId="0" xfId="0" applyNumberFormat="1" applyFill="1" applyBorder="1" applyAlignment="1" applyProtection="1">
      <alignment horizontal="center" vertical="center"/>
      <protection locked="0"/>
    </xf>
    <xf numFmtId="177" fontId="3" fillId="13" borderId="7" xfId="0" applyNumberFormat="1" applyFont="1" applyFill="1" applyBorder="1" applyAlignment="1" applyProtection="1">
      <alignment horizontal="center" vertical="center"/>
      <protection locked="0"/>
    </xf>
    <xf numFmtId="177" fontId="3" fillId="13" borderId="2" xfId="0" applyNumberFormat="1" applyFont="1" applyFill="1" applyBorder="1" applyAlignment="1" applyProtection="1">
      <alignment horizontal="center" vertical="center"/>
      <protection locked="0"/>
    </xf>
    <xf numFmtId="177" fontId="3" fillId="13" borderId="8" xfId="0" applyNumberFormat="1" applyFont="1" applyFill="1" applyBorder="1" applyAlignment="1" applyProtection="1">
      <alignment horizontal="center" vertical="center"/>
      <protection locked="0"/>
    </xf>
    <xf numFmtId="177" fontId="3" fillId="13" borderId="6" xfId="0" applyNumberFormat="1" applyFont="1" applyFill="1" applyBorder="1" applyAlignment="1" applyProtection="1">
      <alignment horizontal="center" vertical="center"/>
      <protection locked="0"/>
    </xf>
    <xf numFmtId="179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</cellXfs>
  <cellStyles count="1">
    <cellStyle name="표준" xfId="0" builtinId="0"/>
  </cellStyles>
  <dxfs count="37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rgb="FF0099FF"/>
      </font>
    </dxf>
    <dxf>
      <font>
        <color theme="8" tint="0.79998168889431442"/>
      </font>
    </dxf>
    <dxf>
      <font>
        <color theme="7" tint="0.79998168889431442"/>
      </font>
    </dxf>
    <dxf>
      <font>
        <color theme="7" tint="0.79998168889431442"/>
      </font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rgb="FF0099FF"/>
      </font>
    </dxf>
    <dxf>
      <font>
        <color theme="8" tint="0.79998168889431442"/>
      </font>
    </dxf>
    <dxf>
      <font>
        <color theme="7" tint="0.79998168889431442"/>
      </font>
    </dxf>
    <dxf>
      <font>
        <color theme="7" tint="0.79998168889431442"/>
      </font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rgb="FF0099FF"/>
      </font>
    </dxf>
    <dxf>
      <font>
        <color theme="8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FF5050"/>
      <color rgb="FF666699"/>
      <color rgb="FFFF3300"/>
      <color rgb="FF0099FF"/>
      <color rgb="FFCC00FF"/>
      <color rgb="FFFF0000"/>
      <color rgb="FFCCCCFF"/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20</xdr:row>
      <xdr:rowOff>57150</xdr:rowOff>
    </xdr:from>
    <xdr:ext cx="1257300" cy="349250"/>
    <xdr:sp macro="" textlink="">
      <xdr:nvSpPr>
        <xdr:cNvPr id="8" name="TextBox 7"/>
        <xdr:cNvSpPr txBox="1"/>
      </xdr:nvSpPr>
      <xdr:spPr>
        <a:xfrm>
          <a:off x="31750" y="4572000"/>
          <a:ext cx="1257300" cy="349250"/>
        </a:xfrm>
        <a:prstGeom prst="rect">
          <a:avLst/>
        </a:prstGeom>
        <a:solidFill>
          <a:srgbClr val="FFFF00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1800" b="1"/>
            <a:t>TOTAL</a:t>
          </a:r>
          <a:endParaRPr lang="ko-KR" altLang="en-US" sz="1800" b="1"/>
        </a:p>
      </xdr:txBody>
    </xdr:sp>
    <xdr:clientData/>
  </xdr:oneCellAnchor>
  <xdr:oneCellAnchor>
    <xdr:from>
      <xdr:col>0</xdr:col>
      <xdr:colOff>31750</xdr:colOff>
      <xdr:row>29</xdr:row>
      <xdr:rowOff>50800</xdr:rowOff>
    </xdr:from>
    <xdr:ext cx="1257300" cy="349250"/>
    <xdr:sp macro="" textlink="">
      <xdr:nvSpPr>
        <xdr:cNvPr id="9" name="TextBox 8"/>
        <xdr:cNvSpPr txBox="1"/>
      </xdr:nvSpPr>
      <xdr:spPr>
        <a:xfrm>
          <a:off x="31750" y="6521450"/>
          <a:ext cx="1257300" cy="349250"/>
        </a:xfrm>
        <a:prstGeom prst="rect">
          <a:avLst/>
        </a:prstGeom>
        <a:solidFill>
          <a:srgbClr val="FF5050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문화</a:t>
          </a:r>
          <a:r>
            <a:rPr lang="en-US" altLang="ko-KR" sz="1400" b="1"/>
            <a:t>/</a:t>
          </a:r>
          <a:r>
            <a:rPr lang="ko-KR" altLang="en-US" sz="1400" b="1"/>
            <a:t>유흥</a:t>
          </a:r>
        </a:p>
      </xdr:txBody>
    </xdr:sp>
    <xdr:clientData/>
  </xdr:oneCellAnchor>
  <xdr:oneCellAnchor>
    <xdr:from>
      <xdr:col>0</xdr:col>
      <xdr:colOff>31750</xdr:colOff>
      <xdr:row>23</xdr:row>
      <xdr:rowOff>50800</xdr:rowOff>
    </xdr:from>
    <xdr:ext cx="1257300" cy="349250"/>
    <xdr:sp macro="" textlink="">
      <xdr:nvSpPr>
        <xdr:cNvPr id="10" name="TextBox 9"/>
        <xdr:cNvSpPr txBox="1"/>
      </xdr:nvSpPr>
      <xdr:spPr>
        <a:xfrm>
          <a:off x="31750" y="5226050"/>
          <a:ext cx="1257300" cy="3492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식비</a:t>
          </a:r>
        </a:p>
      </xdr:txBody>
    </xdr:sp>
    <xdr:clientData/>
  </xdr:oneCellAnchor>
  <xdr:oneCellAnchor>
    <xdr:from>
      <xdr:col>0</xdr:col>
      <xdr:colOff>31750</xdr:colOff>
      <xdr:row>26</xdr:row>
      <xdr:rowOff>50800</xdr:rowOff>
    </xdr:from>
    <xdr:ext cx="1257300" cy="349250"/>
    <xdr:sp macro="" textlink="">
      <xdr:nvSpPr>
        <xdr:cNvPr id="11" name="TextBox 10"/>
        <xdr:cNvSpPr txBox="1"/>
      </xdr:nvSpPr>
      <xdr:spPr>
        <a:xfrm>
          <a:off x="31750" y="5873750"/>
          <a:ext cx="1257300" cy="349250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교통비</a:t>
          </a:r>
        </a:p>
      </xdr:txBody>
    </xdr:sp>
    <xdr:clientData/>
  </xdr:oneCellAnchor>
  <xdr:oneCellAnchor>
    <xdr:from>
      <xdr:col>0</xdr:col>
      <xdr:colOff>31750</xdr:colOff>
      <xdr:row>35</xdr:row>
      <xdr:rowOff>50800</xdr:rowOff>
    </xdr:from>
    <xdr:ext cx="1257300" cy="349250"/>
    <xdr:sp macro="" textlink="">
      <xdr:nvSpPr>
        <xdr:cNvPr id="12" name="TextBox 11"/>
        <xdr:cNvSpPr txBox="1"/>
      </xdr:nvSpPr>
      <xdr:spPr>
        <a:xfrm>
          <a:off x="31750" y="7816850"/>
          <a:ext cx="1257300" cy="349250"/>
        </a:xfrm>
        <a:prstGeom prst="rect">
          <a:avLst/>
        </a:prstGeom>
        <a:solidFill>
          <a:srgbClr val="00B0F0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미용</a:t>
          </a:r>
        </a:p>
      </xdr:txBody>
    </xdr:sp>
    <xdr:clientData/>
  </xdr:oneCellAnchor>
  <xdr:oneCellAnchor>
    <xdr:from>
      <xdr:col>0</xdr:col>
      <xdr:colOff>31750</xdr:colOff>
      <xdr:row>32</xdr:row>
      <xdr:rowOff>50800</xdr:rowOff>
    </xdr:from>
    <xdr:ext cx="1257300" cy="349250"/>
    <xdr:sp macro="" textlink="">
      <xdr:nvSpPr>
        <xdr:cNvPr id="13" name="TextBox 12"/>
        <xdr:cNvSpPr txBox="1"/>
      </xdr:nvSpPr>
      <xdr:spPr>
        <a:xfrm>
          <a:off x="31750" y="7169150"/>
          <a:ext cx="1257300" cy="349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자기계발</a:t>
          </a:r>
        </a:p>
      </xdr:txBody>
    </xdr:sp>
    <xdr:clientData/>
  </xdr:oneCellAnchor>
  <xdr:oneCellAnchor>
    <xdr:from>
      <xdr:col>0</xdr:col>
      <xdr:colOff>31750</xdr:colOff>
      <xdr:row>38</xdr:row>
      <xdr:rowOff>50800</xdr:rowOff>
    </xdr:from>
    <xdr:ext cx="1257300" cy="349250"/>
    <xdr:sp macro="" textlink="">
      <xdr:nvSpPr>
        <xdr:cNvPr id="14" name="TextBox 13"/>
        <xdr:cNvSpPr txBox="1"/>
      </xdr:nvSpPr>
      <xdr:spPr>
        <a:xfrm>
          <a:off x="31750" y="8464550"/>
          <a:ext cx="1257300" cy="3492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ko-KR" altLang="en-US" sz="1400" b="1"/>
            <a:t>기타</a:t>
          </a:r>
          <a:endParaRPr lang="en-US" altLang="ko-KR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189"/>
  <sheetViews>
    <sheetView workbookViewId="0">
      <selection activeCell="G33" sqref="G33"/>
    </sheetView>
  </sheetViews>
  <sheetFormatPr defaultRowHeight="17" x14ac:dyDescent="0.45"/>
  <cols>
    <col min="1" max="1" width="4.4140625" style="10" customWidth="1"/>
    <col min="2" max="2" width="34.33203125" style="2" customWidth="1"/>
    <col min="3" max="3" width="16.08203125" style="12" customWidth="1"/>
    <col min="4" max="4" width="18.83203125" style="14" customWidth="1"/>
    <col min="5" max="16384" width="8.6640625" style="1"/>
  </cols>
  <sheetData>
    <row r="1" spans="1:10" ht="40.5" customHeight="1" thickBot="1" x14ac:dyDescent="0.5">
      <c r="A1" s="52" t="s">
        <v>4</v>
      </c>
      <c r="B1" s="53"/>
      <c r="C1" s="53"/>
      <c r="D1" s="54"/>
      <c r="F1" s="97"/>
      <c r="G1" s="97"/>
      <c r="H1" s="97"/>
      <c r="I1" s="97"/>
      <c r="J1" s="97"/>
    </row>
    <row r="2" spans="1:10" ht="17.5" thickBot="1" x14ac:dyDescent="0.5">
      <c r="A2" s="8"/>
      <c r="B2" s="4" t="s">
        <v>5</v>
      </c>
      <c r="C2" s="4" t="s">
        <v>6</v>
      </c>
      <c r="D2" s="5" t="s">
        <v>8</v>
      </c>
      <c r="F2" s="96" t="s">
        <v>26</v>
      </c>
      <c r="G2" s="96" t="s">
        <v>30</v>
      </c>
    </row>
    <row r="3" spans="1:10" x14ac:dyDescent="0.45">
      <c r="A3" s="9">
        <v>1</v>
      </c>
      <c r="B3" s="3" t="s">
        <v>33</v>
      </c>
      <c r="C3" s="11"/>
      <c r="D3" s="13">
        <v>47000</v>
      </c>
      <c r="F3" s="1" t="s">
        <v>19</v>
      </c>
      <c r="G3" s="1" t="s">
        <v>31</v>
      </c>
    </row>
    <row r="4" spans="1:10" x14ac:dyDescent="0.45">
      <c r="A4" s="9">
        <v>2</v>
      </c>
      <c r="B4" s="2" t="s">
        <v>34</v>
      </c>
      <c r="D4" s="14">
        <v>5000</v>
      </c>
      <c r="F4" s="1" t="s">
        <v>27</v>
      </c>
      <c r="G4" s="1" t="s">
        <v>32</v>
      </c>
    </row>
    <row r="5" spans="1:10" x14ac:dyDescent="0.45">
      <c r="A5" s="9">
        <v>3</v>
      </c>
      <c r="B5" s="2" t="s">
        <v>35</v>
      </c>
      <c r="D5" s="14">
        <v>10000</v>
      </c>
      <c r="F5" s="1" t="s">
        <v>15</v>
      </c>
    </row>
    <row r="6" spans="1:10" x14ac:dyDescent="0.45">
      <c r="A6" s="9">
        <v>4</v>
      </c>
      <c r="B6" s="2" t="s">
        <v>36</v>
      </c>
      <c r="D6" s="14">
        <v>5000</v>
      </c>
      <c r="F6" s="1" t="s">
        <v>28</v>
      </c>
    </row>
    <row r="7" spans="1:10" x14ac:dyDescent="0.45">
      <c r="A7" s="9">
        <v>5</v>
      </c>
      <c r="B7" s="2" t="s">
        <v>37</v>
      </c>
      <c r="D7" s="14">
        <v>5000</v>
      </c>
      <c r="F7" s="1" t="s">
        <v>29</v>
      </c>
    </row>
    <row r="8" spans="1:10" x14ac:dyDescent="0.45">
      <c r="A8" s="9">
        <v>6</v>
      </c>
      <c r="B8" s="2" t="s">
        <v>38</v>
      </c>
      <c r="D8" s="14">
        <v>5000</v>
      </c>
      <c r="F8" s="1" t="s">
        <v>20</v>
      </c>
    </row>
    <row r="9" spans="1:10" x14ac:dyDescent="0.45">
      <c r="A9" s="9">
        <v>7</v>
      </c>
    </row>
    <row r="10" spans="1:10" x14ac:dyDescent="0.45">
      <c r="A10" s="9">
        <v>8</v>
      </c>
    </row>
    <row r="11" spans="1:10" x14ac:dyDescent="0.45">
      <c r="A11" s="9">
        <v>9</v>
      </c>
    </row>
    <row r="12" spans="1:10" x14ac:dyDescent="0.45">
      <c r="A12" s="9">
        <v>10</v>
      </c>
    </row>
    <row r="13" spans="1:10" x14ac:dyDescent="0.45">
      <c r="A13" s="9">
        <v>11</v>
      </c>
    </row>
    <row r="14" spans="1:10" x14ac:dyDescent="0.45">
      <c r="A14" s="9">
        <v>12</v>
      </c>
    </row>
    <row r="15" spans="1:10" x14ac:dyDescent="0.45">
      <c r="A15" s="9">
        <v>13</v>
      </c>
    </row>
    <row r="16" spans="1:10" x14ac:dyDescent="0.45">
      <c r="A16" s="9">
        <v>14</v>
      </c>
    </row>
    <row r="17" spans="1:1" x14ac:dyDescent="0.45">
      <c r="A17" s="9">
        <v>15</v>
      </c>
    </row>
    <row r="18" spans="1:1" x14ac:dyDescent="0.45">
      <c r="A18" s="9">
        <v>16</v>
      </c>
    </row>
    <row r="19" spans="1:1" x14ac:dyDescent="0.45">
      <c r="A19" s="9">
        <v>17</v>
      </c>
    </row>
    <row r="20" spans="1:1" x14ac:dyDescent="0.45">
      <c r="A20" s="9">
        <v>18</v>
      </c>
    </row>
    <row r="21" spans="1:1" x14ac:dyDescent="0.45">
      <c r="A21" s="9">
        <v>19</v>
      </c>
    </row>
    <row r="22" spans="1:1" x14ac:dyDescent="0.45">
      <c r="A22" s="9">
        <v>20</v>
      </c>
    </row>
    <row r="23" spans="1:1" x14ac:dyDescent="0.45">
      <c r="A23" s="9">
        <v>21</v>
      </c>
    </row>
    <row r="24" spans="1:1" x14ac:dyDescent="0.45">
      <c r="A24" s="9">
        <v>22</v>
      </c>
    </row>
    <row r="25" spans="1:1" x14ac:dyDescent="0.45">
      <c r="A25" s="9">
        <v>23</v>
      </c>
    </row>
    <row r="26" spans="1:1" x14ac:dyDescent="0.45">
      <c r="A26" s="9">
        <v>24</v>
      </c>
    </row>
    <row r="27" spans="1:1" x14ac:dyDescent="0.45">
      <c r="A27" s="9">
        <v>25</v>
      </c>
    </row>
    <row r="28" spans="1:1" x14ac:dyDescent="0.45">
      <c r="A28" s="9">
        <v>26</v>
      </c>
    </row>
    <row r="29" spans="1:1" x14ac:dyDescent="0.45">
      <c r="A29" s="9">
        <v>27</v>
      </c>
    </row>
    <row r="30" spans="1:1" x14ac:dyDescent="0.45">
      <c r="A30" s="9">
        <v>28</v>
      </c>
    </row>
    <row r="31" spans="1:1" x14ac:dyDescent="0.45">
      <c r="A31" s="9">
        <v>29</v>
      </c>
    </row>
    <row r="32" spans="1:1" x14ac:dyDescent="0.45">
      <c r="A32" s="9">
        <v>30</v>
      </c>
    </row>
    <row r="33" spans="1:1" x14ac:dyDescent="0.45">
      <c r="A33" s="9">
        <v>31</v>
      </c>
    </row>
    <row r="34" spans="1:1" x14ac:dyDescent="0.45">
      <c r="A34" s="9">
        <v>32</v>
      </c>
    </row>
    <row r="35" spans="1:1" x14ac:dyDescent="0.45">
      <c r="A35" s="9">
        <v>33</v>
      </c>
    </row>
    <row r="36" spans="1:1" x14ac:dyDescent="0.45">
      <c r="A36" s="9">
        <v>34</v>
      </c>
    </row>
    <row r="37" spans="1:1" x14ac:dyDescent="0.45">
      <c r="A37" s="9">
        <v>35</v>
      </c>
    </row>
    <row r="38" spans="1:1" x14ac:dyDescent="0.45">
      <c r="A38" s="9">
        <v>36</v>
      </c>
    </row>
    <row r="39" spans="1:1" x14ac:dyDescent="0.45">
      <c r="A39" s="9">
        <v>37</v>
      </c>
    </row>
    <row r="40" spans="1:1" x14ac:dyDescent="0.45">
      <c r="A40" s="9">
        <v>38</v>
      </c>
    </row>
    <row r="41" spans="1:1" x14ac:dyDescent="0.45">
      <c r="A41" s="9">
        <v>39</v>
      </c>
    </row>
    <row r="42" spans="1:1" x14ac:dyDescent="0.45">
      <c r="A42" s="9">
        <v>40</v>
      </c>
    </row>
    <row r="43" spans="1:1" x14ac:dyDescent="0.45">
      <c r="A43" s="9">
        <v>41</v>
      </c>
    </row>
    <row r="44" spans="1:1" x14ac:dyDescent="0.45">
      <c r="A44" s="9">
        <v>42</v>
      </c>
    </row>
    <row r="45" spans="1:1" x14ac:dyDescent="0.45">
      <c r="A45" s="9">
        <v>43</v>
      </c>
    </row>
    <row r="46" spans="1:1" x14ac:dyDescent="0.45">
      <c r="A46" s="9">
        <v>44</v>
      </c>
    </row>
    <row r="47" spans="1:1" x14ac:dyDescent="0.45">
      <c r="A47" s="9">
        <v>45</v>
      </c>
    </row>
    <row r="48" spans="1:1" x14ac:dyDescent="0.45">
      <c r="A48" s="9">
        <v>46</v>
      </c>
    </row>
    <row r="49" spans="1:1" x14ac:dyDescent="0.45">
      <c r="A49" s="9">
        <v>47</v>
      </c>
    </row>
    <row r="50" spans="1:1" x14ac:dyDescent="0.45">
      <c r="A50" s="9">
        <v>48</v>
      </c>
    </row>
    <row r="51" spans="1:1" x14ac:dyDescent="0.45">
      <c r="A51" s="9">
        <v>49</v>
      </c>
    </row>
    <row r="52" spans="1:1" x14ac:dyDescent="0.45">
      <c r="A52" s="9">
        <v>50</v>
      </c>
    </row>
    <row r="53" spans="1:1" x14ac:dyDescent="0.45">
      <c r="A53" s="9">
        <v>51</v>
      </c>
    </row>
    <row r="54" spans="1:1" x14ac:dyDescent="0.45">
      <c r="A54" s="9">
        <v>52</v>
      </c>
    </row>
    <row r="55" spans="1:1" x14ac:dyDescent="0.45">
      <c r="A55" s="9">
        <v>53</v>
      </c>
    </row>
    <row r="56" spans="1:1" x14ac:dyDescent="0.45">
      <c r="A56" s="9">
        <v>54</v>
      </c>
    </row>
    <row r="57" spans="1:1" x14ac:dyDescent="0.45">
      <c r="A57" s="9">
        <v>55</v>
      </c>
    </row>
    <row r="58" spans="1:1" x14ac:dyDescent="0.45">
      <c r="A58" s="9">
        <v>56</v>
      </c>
    </row>
    <row r="59" spans="1:1" x14ac:dyDescent="0.45">
      <c r="A59" s="9">
        <v>57</v>
      </c>
    </row>
    <row r="60" spans="1:1" x14ac:dyDescent="0.45">
      <c r="A60" s="9">
        <v>58</v>
      </c>
    </row>
    <row r="61" spans="1:1" x14ac:dyDescent="0.45">
      <c r="A61" s="9">
        <v>59</v>
      </c>
    </row>
    <row r="62" spans="1:1" x14ac:dyDescent="0.45">
      <c r="A62" s="9">
        <v>60</v>
      </c>
    </row>
    <row r="63" spans="1:1" x14ac:dyDescent="0.45">
      <c r="A63" s="9">
        <v>61</v>
      </c>
    </row>
    <row r="64" spans="1:1" x14ac:dyDescent="0.45">
      <c r="A64" s="9">
        <v>62</v>
      </c>
    </row>
    <row r="65" spans="1:1" x14ac:dyDescent="0.45">
      <c r="A65" s="9">
        <v>63</v>
      </c>
    </row>
    <row r="66" spans="1:1" x14ac:dyDescent="0.45">
      <c r="A66" s="9">
        <v>64</v>
      </c>
    </row>
    <row r="67" spans="1:1" x14ac:dyDescent="0.45">
      <c r="A67" s="9">
        <v>65</v>
      </c>
    </row>
    <row r="68" spans="1:1" x14ac:dyDescent="0.45">
      <c r="A68" s="9">
        <v>66</v>
      </c>
    </row>
    <row r="69" spans="1:1" x14ac:dyDescent="0.45">
      <c r="A69" s="9">
        <v>67</v>
      </c>
    </row>
    <row r="70" spans="1:1" x14ac:dyDescent="0.45">
      <c r="A70" s="9">
        <v>68</v>
      </c>
    </row>
    <row r="71" spans="1:1" x14ac:dyDescent="0.45">
      <c r="A71" s="9">
        <v>69</v>
      </c>
    </row>
    <row r="72" spans="1:1" x14ac:dyDescent="0.45">
      <c r="A72" s="9">
        <v>70</v>
      </c>
    </row>
    <row r="73" spans="1:1" x14ac:dyDescent="0.45">
      <c r="A73" s="9">
        <v>71</v>
      </c>
    </row>
    <row r="74" spans="1:1" x14ac:dyDescent="0.45">
      <c r="A74" s="9">
        <v>72</v>
      </c>
    </row>
    <row r="75" spans="1:1" x14ac:dyDescent="0.45">
      <c r="A75" s="9">
        <v>73</v>
      </c>
    </row>
    <row r="76" spans="1:1" x14ac:dyDescent="0.45">
      <c r="A76" s="9">
        <v>74</v>
      </c>
    </row>
    <row r="77" spans="1:1" x14ac:dyDescent="0.45">
      <c r="A77" s="9">
        <v>75</v>
      </c>
    </row>
    <row r="78" spans="1:1" x14ac:dyDescent="0.45">
      <c r="A78" s="9">
        <v>76</v>
      </c>
    </row>
    <row r="79" spans="1:1" x14ac:dyDescent="0.45">
      <c r="A79" s="9">
        <v>77</v>
      </c>
    </row>
    <row r="80" spans="1:1" x14ac:dyDescent="0.45">
      <c r="A80" s="9">
        <v>78</v>
      </c>
    </row>
    <row r="81" spans="1:1" x14ac:dyDescent="0.45">
      <c r="A81" s="9">
        <v>79</v>
      </c>
    </row>
    <row r="82" spans="1:1" x14ac:dyDescent="0.45">
      <c r="A82" s="9">
        <v>80</v>
      </c>
    </row>
    <row r="83" spans="1:1" x14ac:dyDescent="0.45">
      <c r="A83" s="9">
        <v>81</v>
      </c>
    </row>
    <row r="84" spans="1:1" x14ac:dyDescent="0.45">
      <c r="A84" s="9">
        <v>82</v>
      </c>
    </row>
    <row r="85" spans="1:1" x14ac:dyDescent="0.45">
      <c r="A85" s="9">
        <v>83</v>
      </c>
    </row>
    <row r="86" spans="1:1" x14ac:dyDescent="0.45">
      <c r="A86" s="9">
        <v>84</v>
      </c>
    </row>
    <row r="87" spans="1:1" x14ac:dyDescent="0.45">
      <c r="A87" s="9">
        <v>85</v>
      </c>
    </row>
    <row r="88" spans="1:1" x14ac:dyDescent="0.45">
      <c r="A88" s="9">
        <v>86</v>
      </c>
    </row>
    <row r="89" spans="1:1" x14ac:dyDescent="0.45">
      <c r="A89" s="9">
        <v>87</v>
      </c>
    </row>
    <row r="90" spans="1:1" x14ac:dyDescent="0.45">
      <c r="A90" s="9">
        <v>88</v>
      </c>
    </row>
    <row r="91" spans="1:1" x14ac:dyDescent="0.45">
      <c r="A91" s="9">
        <v>89</v>
      </c>
    </row>
    <row r="92" spans="1:1" x14ac:dyDescent="0.45">
      <c r="A92" s="9">
        <v>90</v>
      </c>
    </row>
    <row r="93" spans="1:1" x14ac:dyDescent="0.45">
      <c r="A93" s="9">
        <v>91</v>
      </c>
    </row>
    <row r="94" spans="1:1" x14ac:dyDescent="0.45">
      <c r="A94" s="9">
        <v>92</v>
      </c>
    </row>
    <row r="95" spans="1:1" x14ac:dyDescent="0.45">
      <c r="A95" s="9">
        <v>93</v>
      </c>
    </row>
    <row r="96" spans="1:1" x14ac:dyDescent="0.45">
      <c r="A96" s="9">
        <v>94</v>
      </c>
    </row>
    <row r="97" spans="1:1" x14ac:dyDescent="0.45">
      <c r="A97" s="9">
        <v>95</v>
      </c>
    </row>
    <row r="98" spans="1:1" x14ac:dyDescent="0.45">
      <c r="A98" s="9">
        <v>96</v>
      </c>
    </row>
    <row r="99" spans="1:1" x14ac:dyDescent="0.45">
      <c r="A99" s="9">
        <v>97</v>
      </c>
    </row>
    <row r="100" spans="1:1" x14ac:dyDescent="0.45">
      <c r="A100" s="9">
        <v>98</v>
      </c>
    </row>
    <row r="101" spans="1:1" x14ac:dyDescent="0.45">
      <c r="A101" s="9">
        <v>99</v>
      </c>
    </row>
    <row r="102" spans="1:1" x14ac:dyDescent="0.45">
      <c r="A102" s="9">
        <v>100</v>
      </c>
    </row>
    <row r="103" spans="1:1" x14ac:dyDescent="0.45">
      <c r="A103" s="9">
        <v>101</v>
      </c>
    </row>
    <row r="104" spans="1:1" x14ac:dyDescent="0.45">
      <c r="A104" s="9">
        <v>102</v>
      </c>
    </row>
    <row r="105" spans="1:1" x14ac:dyDescent="0.45">
      <c r="A105" s="9">
        <v>103</v>
      </c>
    </row>
    <row r="106" spans="1:1" x14ac:dyDescent="0.45">
      <c r="A106" s="9">
        <v>104</v>
      </c>
    </row>
    <row r="107" spans="1:1" x14ac:dyDescent="0.45">
      <c r="A107" s="9">
        <v>105</v>
      </c>
    </row>
    <row r="108" spans="1:1" x14ac:dyDescent="0.45">
      <c r="A108" s="9">
        <v>106</v>
      </c>
    </row>
    <row r="109" spans="1:1" x14ac:dyDescent="0.45">
      <c r="A109" s="9">
        <v>107</v>
      </c>
    </row>
    <row r="110" spans="1:1" x14ac:dyDescent="0.45">
      <c r="A110" s="9">
        <v>108</v>
      </c>
    </row>
    <row r="111" spans="1:1" x14ac:dyDescent="0.45">
      <c r="A111" s="9">
        <v>109</v>
      </c>
    </row>
    <row r="112" spans="1:1" x14ac:dyDescent="0.45">
      <c r="A112" s="9">
        <v>110</v>
      </c>
    </row>
    <row r="113" spans="1:1" x14ac:dyDescent="0.45">
      <c r="A113" s="9">
        <v>111</v>
      </c>
    </row>
    <row r="114" spans="1:1" x14ac:dyDescent="0.45">
      <c r="A114" s="9">
        <v>112</v>
      </c>
    </row>
    <row r="115" spans="1:1" x14ac:dyDescent="0.45">
      <c r="A115" s="9">
        <v>113</v>
      </c>
    </row>
    <row r="116" spans="1:1" x14ac:dyDescent="0.45">
      <c r="A116" s="9">
        <v>114</v>
      </c>
    </row>
    <row r="117" spans="1:1" x14ac:dyDescent="0.45">
      <c r="A117" s="9">
        <v>115</v>
      </c>
    </row>
    <row r="118" spans="1:1" x14ac:dyDescent="0.45">
      <c r="A118" s="9">
        <v>116</v>
      </c>
    </row>
    <row r="119" spans="1:1" x14ac:dyDescent="0.45">
      <c r="A119" s="9">
        <v>117</v>
      </c>
    </row>
    <row r="120" spans="1:1" x14ac:dyDescent="0.45">
      <c r="A120" s="9">
        <v>118</v>
      </c>
    </row>
    <row r="121" spans="1:1" x14ac:dyDescent="0.45">
      <c r="A121" s="9">
        <v>119</v>
      </c>
    </row>
    <row r="122" spans="1:1" x14ac:dyDescent="0.45">
      <c r="A122" s="9">
        <v>120</v>
      </c>
    </row>
    <row r="123" spans="1:1" x14ac:dyDescent="0.45">
      <c r="A123" s="9">
        <v>121</v>
      </c>
    </row>
    <row r="124" spans="1:1" x14ac:dyDescent="0.45">
      <c r="A124" s="9">
        <v>122</v>
      </c>
    </row>
    <row r="125" spans="1:1" x14ac:dyDescent="0.45">
      <c r="A125" s="9">
        <v>123</v>
      </c>
    </row>
    <row r="126" spans="1:1" x14ac:dyDescent="0.45">
      <c r="A126" s="9">
        <v>124</v>
      </c>
    </row>
    <row r="127" spans="1:1" x14ac:dyDescent="0.45">
      <c r="A127" s="9">
        <v>125</v>
      </c>
    </row>
    <row r="128" spans="1:1" x14ac:dyDescent="0.45">
      <c r="A128" s="9">
        <v>126</v>
      </c>
    </row>
    <row r="129" spans="1:1" x14ac:dyDescent="0.45">
      <c r="A129" s="9">
        <v>127</v>
      </c>
    </row>
    <row r="130" spans="1:1" x14ac:dyDescent="0.45">
      <c r="A130" s="9">
        <v>128</v>
      </c>
    </row>
    <row r="131" spans="1:1" x14ac:dyDescent="0.45">
      <c r="A131" s="9">
        <v>129</v>
      </c>
    </row>
    <row r="132" spans="1:1" x14ac:dyDescent="0.45">
      <c r="A132" s="9">
        <v>130</v>
      </c>
    </row>
    <row r="133" spans="1:1" x14ac:dyDescent="0.45">
      <c r="A133" s="9">
        <v>131</v>
      </c>
    </row>
    <row r="134" spans="1:1" x14ac:dyDescent="0.45">
      <c r="A134" s="9">
        <v>132</v>
      </c>
    </row>
    <row r="135" spans="1:1" x14ac:dyDescent="0.45">
      <c r="A135" s="9">
        <v>133</v>
      </c>
    </row>
    <row r="136" spans="1:1" x14ac:dyDescent="0.45">
      <c r="A136" s="9">
        <v>134</v>
      </c>
    </row>
    <row r="137" spans="1:1" x14ac:dyDescent="0.45">
      <c r="A137" s="9">
        <v>135</v>
      </c>
    </row>
    <row r="138" spans="1:1" x14ac:dyDescent="0.45">
      <c r="A138" s="9">
        <v>136</v>
      </c>
    </row>
    <row r="139" spans="1:1" x14ac:dyDescent="0.45">
      <c r="A139" s="9">
        <v>137</v>
      </c>
    </row>
    <row r="140" spans="1:1" x14ac:dyDescent="0.45">
      <c r="A140" s="9">
        <v>138</v>
      </c>
    </row>
    <row r="141" spans="1:1" x14ac:dyDescent="0.45">
      <c r="A141" s="9">
        <v>139</v>
      </c>
    </row>
    <row r="142" spans="1:1" x14ac:dyDescent="0.45">
      <c r="A142" s="9">
        <v>140</v>
      </c>
    </row>
    <row r="143" spans="1:1" x14ac:dyDescent="0.45">
      <c r="A143" s="9">
        <v>141</v>
      </c>
    </row>
    <row r="144" spans="1:1" x14ac:dyDescent="0.45">
      <c r="A144" s="9">
        <v>142</v>
      </c>
    </row>
    <row r="145" spans="1:1" x14ac:dyDescent="0.45">
      <c r="A145" s="9">
        <v>143</v>
      </c>
    </row>
    <row r="146" spans="1:1" x14ac:dyDescent="0.45">
      <c r="A146" s="9">
        <v>144</v>
      </c>
    </row>
    <row r="147" spans="1:1" x14ac:dyDescent="0.45">
      <c r="A147" s="9">
        <v>145</v>
      </c>
    </row>
    <row r="148" spans="1:1" x14ac:dyDescent="0.45">
      <c r="A148" s="9">
        <v>146</v>
      </c>
    </row>
    <row r="149" spans="1:1" x14ac:dyDescent="0.45">
      <c r="A149" s="9">
        <v>147</v>
      </c>
    </row>
    <row r="150" spans="1:1" x14ac:dyDescent="0.45">
      <c r="A150" s="9">
        <v>148</v>
      </c>
    </row>
    <row r="151" spans="1:1" x14ac:dyDescent="0.45">
      <c r="A151" s="9">
        <v>149</v>
      </c>
    </row>
    <row r="152" spans="1:1" x14ac:dyDescent="0.45">
      <c r="A152" s="9">
        <v>150</v>
      </c>
    </row>
    <row r="153" spans="1:1" x14ac:dyDescent="0.45">
      <c r="A153" s="9">
        <v>151</v>
      </c>
    </row>
    <row r="154" spans="1:1" x14ac:dyDescent="0.45">
      <c r="A154" s="9">
        <v>152</v>
      </c>
    </row>
    <row r="155" spans="1:1" x14ac:dyDescent="0.45">
      <c r="A155" s="9">
        <v>153</v>
      </c>
    </row>
    <row r="156" spans="1:1" x14ac:dyDescent="0.45">
      <c r="A156" s="9">
        <v>154</v>
      </c>
    </row>
    <row r="157" spans="1:1" x14ac:dyDescent="0.45">
      <c r="A157" s="9">
        <v>155</v>
      </c>
    </row>
    <row r="158" spans="1:1" x14ac:dyDescent="0.45">
      <c r="A158" s="9">
        <v>156</v>
      </c>
    </row>
    <row r="159" spans="1:1" x14ac:dyDescent="0.45">
      <c r="A159" s="9">
        <v>157</v>
      </c>
    </row>
    <row r="160" spans="1:1" x14ac:dyDescent="0.45">
      <c r="A160" s="9">
        <v>158</v>
      </c>
    </row>
    <row r="161" spans="1:1" x14ac:dyDescent="0.45">
      <c r="A161" s="9">
        <v>159</v>
      </c>
    </row>
    <row r="162" spans="1:1" x14ac:dyDescent="0.45">
      <c r="A162" s="9">
        <v>160</v>
      </c>
    </row>
    <row r="163" spans="1:1" x14ac:dyDescent="0.45">
      <c r="A163" s="9">
        <v>161</v>
      </c>
    </row>
    <row r="164" spans="1:1" x14ac:dyDescent="0.45">
      <c r="A164" s="9">
        <v>162</v>
      </c>
    </row>
    <row r="165" spans="1:1" x14ac:dyDescent="0.45">
      <c r="A165" s="9">
        <v>163</v>
      </c>
    </row>
    <row r="166" spans="1:1" x14ac:dyDescent="0.45">
      <c r="A166" s="9">
        <v>164</v>
      </c>
    </row>
    <row r="167" spans="1:1" x14ac:dyDescent="0.45">
      <c r="A167" s="9">
        <v>165</v>
      </c>
    </row>
    <row r="168" spans="1:1" x14ac:dyDescent="0.45">
      <c r="A168" s="9">
        <v>166</v>
      </c>
    </row>
    <row r="169" spans="1:1" x14ac:dyDescent="0.45">
      <c r="A169" s="9">
        <v>167</v>
      </c>
    </row>
    <row r="170" spans="1:1" x14ac:dyDescent="0.45">
      <c r="A170" s="9">
        <v>168</v>
      </c>
    </row>
    <row r="171" spans="1:1" x14ac:dyDescent="0.45">
      <c r="A171" s="9">
        <v>169</v>
      </c>
    </row>
    <row r="172" spans="1:1" x14ac:dyDescent="0.45">
      <c r="A172" s="9">
        <v>170</v>
      </c>
    </row>
    <row r="173" spans="1:1" x14ac:dyDescent="0.45">
      <c r="A173" s="9">
        <v>171</v>
      </c>
    </row>
    <row r="174" spans="1:1" x14ac:dyDescent="0.45">
      <c r="A174" s="9">
        <v>172</v>
      </c>
    </row>
    <row r="175" spans="1:1" x14ac:dyDescent="0.45">
      <c r="A175" s="9">
        <v>173</v>
      </c>
    </row>
    <row r="176" spans="1:1" x14ac:dyDescent="0.45">
      <c r="A176" s="9">
        <v>174</v>
      </c>
    </row>
    <row r="177" spans="1:1" x14ac:dyDescent="0.45">
      <c r="A177" s="9">
        <v>175</v>
      </c>
    </row>
    <row r="178" spans="1:1" x14ac:dyDescent="0.45">
      <c r="A178" s="9">
        <v>176</v>
      </c>
    </row>
    <row r="179" spans="1:1" x14ac:dyDescent="0.45">
      <c r="A179" s="9">
        <v>177</v>
      </c>
    </row>
    <row r="180" spans="1:1" x14ac:dyDescent="0.45">
      <c r="A180" s="9">
        <v>178</v>
      </c>
    </row>
    <row r="181" spans="1:1" x14ac:dyDescent="0.45">
      <c r="A181" s="9">
        <v>179</v>
      </c>
    </row>
    <row r="182" spans="1:1" x14ac:dyDescent="0.45">
      <c r="A182" s="9">
        <v>180</v>
      </c>
    </row>
    <row r="183" spans="1:1" x14ac:dyDescent="0.45">
      <c r="A183" s="9">
        <v>181</v>
      </c>
    </row>
    <row r="184" spans="1:1" x14ac:dyDescent="0.45">
      <c r="A184" s="9">
        <v>182</v>
      </c>
    </row>
    <row r="185" spans="1:1" x14ac:dyDescent="0.45">
      <c r="A185" s="9">
        <v>183</v>
      </c>
    </row>
    <row r="186" spans="1:1" x14ac:dyDescent="0.45">
      <c r="A186" s="9">
        <v>184</v>
      </c>
    </row>
    <row r="187" spans="1:1" x14ac:dyDescent="0.45">
      <c r="A187" s="9">
        <v>185</v>
      </c>
    </row>
    <row r="188" spans="1:1" x14ac:dyDescent="0.45">
      <c r="A188" s="9">
        <v>186</v>
      </c>
    </row>
    <row r="189" spans="1:1" x14ac:dyDescent="0.45">
      <c r="A189" s="9">
        <v>187</v>
      </c>
    </row>
  </sheetData>
  <mergeCells count="2">
    <mergeCell ref="A1:D1"/>
    <mergeCell ref="F1:J1"/>
  </mergeCells>
  <phoneticPr fontId="1" type="noConversion"/>
  <conditionalFormatting sqref="A1:A1048576">
    <cfRule type="containsBlanks" dxfId="36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T41"/>
  <sheetViews>
    <sheetView tabSelected="1" workbookViewId="0">
      <selection activeCell="Q13" sqref="Q13"/>
    </sheetView>
  </sheetViews>
  <sheetFormatPr defaultRowHeight="17" x14ac:dyDescent="0.45"/>
  <cols>
    <col min="1" max="2" width="8.6640625" style="34"/>
    <col min="3" max="3" width="1.58203125" style="34" customWidth="1"/>
    <col min="4" max="4" width="4.58203125" style="106" customWidth="1"/>
    <col min="5" max="5" width="10.58203125" style="106" customWidth="1"/>
    <col min="6" max="6" width="30.58203125" style="106" customWidth="1"/>
    <col min="7" max="7" width="12.58203125" style="106" customWidth="1"/>
    <col min="8" max="8" width="15.58203125" style="106" customWidth="1"/>
    <col min="9" max="9" width="1.58203125" style="35" customWidth="1"/>
    <col min="10" max="10" width="4.58203125" style="107" customWidth="1"/>
    <col min="11" max="11" width="10.58203125" style="107" customWidth="1"/>
    <col min="12" max="12" width="30.58203125" style="107" customWidth="1"/>
    <col min="13" max="13" width="12.58203125" style="107" customWidth="1"/>
    <col min="14" max="14" width="15.58203125" style="107" customWidth="1"/>
    <col min="15" max="15" width="1.58203125" style="34" customWidth="1"/>
    <col min="16" max="16" width="4.58203125" style="47" customWidth="1"/>
    <col min="17" max="17" width="10.58203125" style="47" customWidth="1"/>
    <col min="18" max="18" width="30.58203125" style="47" customWidth="1"/>
    <col min="19" max="19" width="12.58203125" style="47" customWidth="1"/>
    <col min="20" max="20" width="15.58203125" style="49" customWidth="1"/>
    <col min="21" max="16384" width="8.6640625" style="34"/>
  </cols>
  <sheetData>
    <row r="1" spans="1:20" ht="21" x14ac:dyDescent="0.45">
      <c r="A1" s="84">
        <v>2022</v>
      </c>
      <c r="B1" s="85"/>
      <c r="C1" s="85"/>
      <c r="D1" s="110">
        <v>8</v>
      </c>
      <c r="E1" s="110"/>
      <c r="F1" s="111"/>
      <c r="G1" s="37"/>
      <c r="H1" s="34"/>
      <c r="I1" s="34"/>
      <c r="J1" s="34"/>
      <c r="K1" s="34"/>
      <c r="L1" s="34"/>
      <c r="M1" s="34"/>
      <c r="N1" s="34"/>
      <c r="P1" s="34"/>
      <c r="Q1" s="34"/>
      <c r="R1" s="34"/>
      <c r="S1" s="34"/>
      <c r="T1" s="34"/>
    </row>
    <row r="2" spans="1:20" ht="21.5" thickBot="1" x14ac:dyDescent="0.5">
      <c r="A2" s="86"/>
      <c r="B2" s="87"/>
      <c r="C2" s="87"/>
      <c r="D2" s="112"/>
      <c r="E2" s="112"/>
      <c r="F2" s="113"/>
      <c r="G2" s="37"/>
      <c r="H2" s="34"/>
      <c r="I2" s="34"/>
      <c r="J2" s="34"/>
      <c r="K2" s="34"/>
      <c r="L2" s="34"/>
      <c r="M2" s="34"/>
      <c r="N2" s="34"/>
      <c r="P2" s="34"/>
      <c r="Q2" s="34"/>
      <c r="R2" s="34"/>
      <c r="S2" s="34"/>
      <c r="T2" s="34"/>
    </row>
    <row r="3" spans="1:20" ht="17.5" thickBot="1" x14ac:dyDescent="0.5"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P3" s="34"/>
      <c r="Q3" s="34"/>
      <c r="R3" s="34"/>
      <c r="S3" s="34"/>
      <c r="T3" s="34"/>
    </row>
    <row r="4" spans="1:20" ht="17.5" thickBot="1" x14ac:dyDescent="0.5">
      <c r="A4" s="88" t="s">
        <v>0</v>
      </c>
      <c r="B4" s="89"/>
      <c r="D4" s="90" t="s">
        <v>1</v>
      </c>
      <c r="E4" s="91"/>
      <c r="F4" s="91"/>
      <c r="G4" s="91"/>
      <c r="H4" s="92"/>
      <c r="I4" s="34"/>
      <c r="J4" s="93" t="s">
        <v>11</v>
      </c>
      <c r="K4" s="94"/>
      <c r="L4" s="94"/>
      <c r="M4" s="94"/>
      <c r="N4" s="95"/>
      <c r="P4" s="50"/>
      <c r="Q4" s="50"/>
      <c r="R4" s="50"/>
      <c r="S4" s="45"/>
      <c r="T4" s="46"/>
    </row>
    <row r="5" spans="1:20" ht="17.5" thickBot="1" x14ac:dyDescent="0.5">
      <c r="A5" s="71">
        <f>(N19)</f>
        <v>955682</v>
      </c>
      <c r="B5" s="72"/>
      <c r="D5" s="6"/>
      <c r="E5" s="40"/>
      <c r="F5" s="16" t="s">
        <v>5</v>
      </c>
      <c r="G5" s="30" t="s">
        <v>10</v>
      </c>
      <c r="H5" s="17" t="s">
        <v>7</v>
      </c>
      <c r="I5" s="34"/>
      <c r="J5" s="24"/>
      <c r="K5" s="43" t="s">
        <v>39</v>
      </c>
      <c r="L5" s="25" t="s">
        <v>5</v>
      </c>
      <c r="M5" s="33" t="s">
        <v>10</v>
      </c>
      <c r="N5" s="26" t="s">
        <v>7</v>
      </c>
      <c r="Q5" s="45"/>
      <c r="R5" s="45"/>
      <c r="S5" s="45"/>
      <c r="T5" s="45"/>
    </row>
    <row r="6" spans="1:20" ht="17.5" thickBot="1" x14ac:dyDescent="0.5">
      <c r="A6" s="73"/>
      <c r="B6" s="74"/>
      <c r="D6" s="9">
        <v>1</v>
      </c>
      <c r="E6" s="41"/>
      <c r="F6" s="15" t="str">
        <f>(고정지출!B3)</f>
        <v>a</v>
      </c>
      <c r="G6" s="98"/>
      <c r="H6" s="99">
        <f>(고정지출!D3)</f>
        <v>47000</v>
      </c>
      <c r="I6" s="34"/>
      <c r="J6" s="7">
        <v>1</v>
      </c>
      <c r="K6" s="101" t="s">
        <v>22</v>
      </c>
      <c r="L6" s="102"/>
      <c r="M6" s="103">
        <v>44783</v>
      </c>
      <c r="N6" s="104">
        <v>954860</v>
      </c>
      <c r="S6" s="48"/>
    </row>
    <row r="7" spans="1:20" ht="17.5" thickBot="1" x14ac:dyDescent="0.5">
      <c r="A7" s="75" t="s">
        <v>1</v>
      </c>
      <c r="B7" s="76"/>
      <c r="D7" s="10">
        <v>2</v>
      </c>
      <c r="E7" s="41"/>
      <c r="F7" s="15" t="str">
        <f>(고정지출!B4)</f>
        <v>b</v>
      </c>
      <c r="G7" s="98"/>
      <c r="H7" s="99">
        <f>(고정지출!D4)</f>
        <v>5000</v>
      </c>
      <c r="I7" s="34"/>
      <c r="J7" s="7">
        <v>2</v>
      </c>
      <c r="K7" s="101" t="s">
        <v>23</v>
      </c>
      <c r="L7" s="102"/>
      <c r="M7" s="103">
        <v>44786</v>
      </c>
      <c r="N7" s="104">
        <v>822</v>
      </c>
      <c r="S7" s="48"/>
    </row>
    <row r="8" spans="1:20" x14ac:dyDescent="0.45">
      <c r="A8" s="77">
        <f>(H19)</f>
        <v>77000</v>
      </c>
      <c r="B8" s="78"/>
      <c r="D8" s="9">
        <v>3</v>
      </c>
      <c r="E8" s="41"/>
      <c r="F8" s="15" t="str">
        <f>(고정지출!B5)</f>
        <v>c</v>
      </c>
      <c r="G8" s="100">
        <v>44798</v>
      </c>
      <c r="H8" s="99">
        <f>(고정지출!D5)</f>
        <v>10000</v>
      </c>
      <c r="I8" s="34"/>
      <c r="J8" s="7">
        <v>3</v>
      </c>
      <c r="K8" s="101"/>
      <c r="L8" s="102"/>
      <c r="M8" s="105"/>
      <c r="N8" s="104"/>
      <c r="S8" s="48"/>
    </row>
    <row r="9" spans="1:20" ht="17.5" thickBot="1" x14ac:dyDescent="0.5">
      <c r="A9" s="79"/>
      <c r="B9" s="80"/>
      <c r="D9" s="10">
        <v>4</v>
      </c>
      <c r="E9" s="41"/>
      <c r="F9" s="15" t="str">
        <f>(고정지출!B6)</f>
        <v>d</v>
      </c>
      <c r="G9" s="98"/>
      <c r="H9" s="99">
        <f>(고정지출!D6)</f>
        <v>5000</v>
      </c>
      <c r="I9" s="34"/>
      <c r="J9" s="7">
        <v>4</v>
      </c>
      <c r="K9" s="101"/>
      <c r="L9" s="102"/>
      <c r="M9" s="105"/>
      <c r="N9" s="104"/>
      <c r="S9" s="48"/>
    </row>
    <row r="10" spans="1:20" ht="17.5" thickBot="1" x14ac:dyDescent="0.5">
      <c r="A10" s="75" t="s">
        <v>2</v>
      </c>
      <c r="B10" s="76"/>
      <c r="D10" s="9">
        <v>5</v>
      </c>
      <c r="E10" s="41"/>
      <c r="F10" s="15" t="str">
        <f>(고정지출!B7)</f>
        <v>e</v>
      </c>
      <c r="G10" s="98"/>
      <c r="H10" s="99">
        <f>(고정지출!D7)</f>
        <v>5000</v>
      </c>
      <c r="I10" s="34"/>
      <c r="J10" s="7">
        <v>5</v>
      </c>
      <c r="K10" s="101"/>
      <c r="L10" s="102"/>
      <c r="M10" s="105"/>
      <c r="N10" s="104"/>
      <c r="S10" s="48"/>
    </row>
    <row r="11" spans="1:20" x14ac:dyDescent="0.45">
      <c r="A11" s="81">
        <f>(A8+H21)</f>
        <v>267780</v>
      </c>
      <c r="B11" s="78"/>
      <c r="D11" s="10">
        <v>6</v>
      </c>
      <c r="E11" s="41"/>
      <c r="F11" s="15" t="str">
        <f>(고정지출!B8)</f>
        <v>f</v>
      </c>
      <c r="G11" s="98"/>
      <c r="H11" s="99">
        <f>(고정지출!D8)</f>
        <v>5000</v>
      </c>
      <c r="I11" s="34"/>
      <c r="J11" s="7">
        <v>6</v>
      </c>
      <c r="K11" s="101"/>
      <c r="L11" s="102"/>
      <c r="M11" s="105"/>
      <c r="N11" s="104"/>
      <c r="S11" s="48"/>
    </row>
    <row r="12" spans="1:20" ht="17.5" thickBot="1" x14ac:dyDescent="0.5">
      <c r="A12" s="79"/>
      <c r="B12" s="80"/>
      <c r="D12" s="9">
        <v>7</v>
      </c>
      <c r="E12" s="41"/>
      <c r="F12" s="15">
        <f>(고정지출!B9)</f>
        <v>0</v>
      </c>
      <c r="G12" s="98"/>
      <c r="H12" s="99">
        <f>(고정지출!D9)</f>
        <v>0</v>
      </c>
      <c r="I12" s="34"/>
      <c r="J12" s="7">
        <v>7</v>
      </c>
      <c r="K12" s="101"/>
      <c r="L12" s="102"/>
      <c r="M12" s="105"/>
      <c r="N12" s="104"/>
      <c r="S12" s="48"/>
    </row>
    <row r="13" spans="1:20" ht="17.5" thickBot="1" x14ac:dyDescent="0.5">
      <c r="A13" s="69" t="s">
        <v>24</v>
      </c>
      <c r="B13" s="70"/>
      <c r="D13" s="10">
        <v>8</v>
      </c>
      <c r="E13" s="41"/>
      <c r="F13" s="15">
        <f>(고정지출!B10)</f>
        <v>0</v>
      </c>
      <c r="G13" s="98"/>
      <c r="H13" s="99">
        <f>(고정지출!D10)</f>
        <v>0</v>
      </c>
      <c r="I13" s="34"/>
      <c r="J13" s="7">
        <v>8</v>
      </c>
      <c r="K13" s="101"/>
      <c r="L13" s="102"/>
      <c r="M13" s="105"/>
      <c r="N13" s="104"/>
      <c r="S13" s="48"/>
    </row>
    <row r="14" spans="1:20" x14ac:dyDescent="0.45">
      <c r="A14" s="65">
        <f>(N21)</f>
        <v>0</v>
      </c>
      <c r="B14" s="66"/>
      <c r="D14" s="9">
        <v>9</v>
      </c>
      <c r="E14" s="41"/>
      <c r="F14" s="15">
        <f>(고정지출!B11)</f>
        <v>0</v>
      </c>
      <c r="G14" s="98"/>
      <c r="H14" s="99">
        <f>(고정지출!D11)</f>
        <v>0</v>
      </c>
      <c r="I14" s="34"/>
      <c r="J14" s="7">
        <v>9</v>
      </c>
      <c r="K14" s="101"/>
      <c r="L14" s="102"/>
      <c r="M14" s="105"/>
      <c r="N14" s="104"/>
      <c r="S14" s="48"/>
    </row>
    <row r="15" spans="1:20" ht="17.5" thickBot="1" x14ac:dyDescent="0.5">
      <c r="A15" s="67"/>
      <c r="B15" s="68"/>
      <c r="D15" s="10">
        <v>10</v>
      </c>
      <c r="E15" s="41"/>
      <c r="F15" s="15">
        <f>(고정지출!B12)</f>
        <v>0</v>
      </c>
      <c r="G15" s="98"/>
      <c r="H15" s="99">
        <f>(고정지출!D12)</f>
        <v>0</v>
      </c>
      <c r="I15" s="34"/>
      <c r="J15" s="7">
        <v>10</v>
      </c>
      <c r="K15" s="101"/>
      <c r="L15" s="102"/>
      <c r="M15" s="105"/>
      <c r="N15" s="104"/>
      <c r="S15" s="48"/>
    </row>
    <row r="16" spans="1:20" ht="17.5" thickBot="1" x14ac:dyDescent="0.5">
      <c r="A16" s="82" t="s">
        <v>3</v>
      </c>
      <c r="B16" s="83"/>
      <c r="D16" s="9">
        <v>11</v>
      </c>
      <c r="E16" s="41"/>
      <c r="F16" s="15">
        <f>(고정지출!B13)</f>
        <v>0</v>
      </c>
      <c r="G16" s="98"/>
      <c r="H16" s="99">
        <f>(고정지출!D13)</f>
        <v>0</v>
      </c>
      <c r="I16" s="34"/>
      <c r="J16" s="7">
        <v>11</v>
      </c>
      <c r="K16" s="101"/>
      <c r="L16" s="102"/>
      <c r="M16" s="105"/>
      <c r="N16" s="104"/>
      <c r="S16" s="48"/>
    </row>
    <row r="17" spans="1:19" s="49" customFormat="1" x14ac:dyDescent="0.45">
      <c r="A17" s="61">
        <f>SUM(A5-A11-A14)</f>
        <v>687902</v>
      </c>
      <c r="B17" s="62"/>
      <c r="C17" s="34"/>
      <c r="D17" s="10">
        <v>12</v>
      </c>
      <c r="E17" s="41"/>
      <c r="F17" s="15">
        <f>(고정지출!B14)</f>
        <v>0</v>
      </c>
      <c r="G17" s="98"/>
      <c r="H17" s="99">
        <f>(고정지출!D14)</f>
        <v>0</v>
      </c>
      <c r="I17" s="34"/>
      <c r="J17" s="7">
        <v>12</v>
      </c>
      <c r="K17" s="101"/>
      <c r="L17" s="102"/>
      <c r="M17" s="105"/>
      <c r="N17" s="104"/>
      <c r="O17" s="34"/>
      <c r="P17" s="47"/>
      <c r="Q17" s="47"/>
      <c r="R17" s="47"/>
      <c r="S17" s="48"/>
    </row>
    <row r="18" spans="1:19" s="49" customFormat="1" ht="17.5" thickBot="1" x14ac:dyDescent="0.5">
      <c r="A18" s="63"/>
      <c r="B18" s="64"/>
      <c r="C18" s="34"/>
      <c r="D18" s="9">
        <v>13</v>
      </c>
      <c r="E18" s="41"/>
      <c r="F18" s="15">
        <f>(고정지출!B15)</f>
        <v>0</v>
      </c>
      <c r="G18" s="98"/>
      <c r="H18" s="99">
        <f>(고정지출!D15)</f>
        <v>0</v>
      </c>
      <c r="I18" s="34"/>
      <c r="J18" s="7">
        <v>13</v>
      </c>
      <c r="K18" s="101"/>
      <c r="L18" s="102"/>
      <c r="M18" s="105"/>
      <c r="N18" s="104"/>
      <c r="O18" s="34"/>
      <c r="P18" s="47"/>
      <c r="Q18" s="47"/>
      <c r="R18" s="47"/>
      <c r="S18" s="48"/>
    </row>
    <row r="19" spans="1:19" s="49" customFormat="1" ht="17.5" thickBot="1" x14ac:dyDescent="0.5">
      <c r="A19" s="34"/>
      <c r="B19" s="34"/>
      <c r="C19" s="34"/>
      <c r="D19" s="18"/>
      <c r="E19" s="42"/>
      <c r="F19" s="19" t="s">
        <v>9</v>
      </c>
      <c r="G19" s="31"/>
      <c r="H19" s="20">
        <f>SUM(H6:H18)</f>
        <v>77000</v>
      </c>
      <c r="I19" s="34"/>
      <c r="J19" s="27"/>
      <c r="K19" s="44"/>
      <c r="L19" s="28" t="s">
        <v>9</v>
      </c>
      <c r="M19" s="32"/>
      <c r="N19" s="29">
        <f>SUM(N6:N18)</f>
        <v>955682</v>
      </c>
      <c r="O19" s="34"/>
      <c r="P19" s="47"/>
      <c r="Q19" s="47"/>
      <c r="R19" s="47"/>
      <c r="S19" s="48"/>
    </row>
    <row r="20" spans="1:19" s="49" customFormat="1" ht="17.5" thickBot="1" x14ac:dyDescent="0.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47"/>
      <c r="Q20" s="47"/>
      <c r="R20" s="47"/>
      <c r="S20" s="48"/>
    </row>
    <row r="21" spans="1:19" s="49" customFormat="1" ht="17.5" thickBot="1" x14ac:dyDescent="0.5">
      <c r="A21" s="34"/>
      <c r="B21" s="34"/>
      <c r="C21" s="34"/>
      <c r="D21" s="58" t="s">
        <v>12</v>
      </c>
      <c r="E21" s="59"/>
      <c r="F21" s="59"/>
      <c r="G21" s="60"/>
      <c r="H21" s="39">
        <f>SUM(H23:H1048576)</f>
        <v>190780</v>
      </c>
      <c r="I21" s="36"/>
      <c r="J21" s="55" t="s">
        <v>25</v>
      </c>
      <c r="K21" s="56"/>
      <c r="L21" s="56"/>
      <c r="M21" s="57"/>
      <c r="N21" s="51">
        <f>SUM(N23:N1048576)</f>
        <v>0</v>
      </c>
      <c r="O21" s="34"/>
      <c r="P21" s="47"/>
      <c r="Q21" s="47"/>
      <c r="R21" s="47"/>
      <c r="S21" s="48"/>
    </row>
    <row r="22" spans="1:19" s="49" customFormat="1" ht="17.5" thickBot="1" x14ac:dyDescent="0.5">
      <c r="A22" s="34"/>
      <c r="B22" s="34"/>
      <c r="C22" s="34"/>
      <c r="D22" s="38"/>
      <c r="E22" s="4" t="s">
        <v>13</v>
      </c>
      <c r="F22" s="4" t="s">
        <v>5</v>
      </c>
      <c r="G22" s="4" t="s">
        <v>10</v>
      </c>
      <c r="H22" s="5" t="s">
        <v>7</v>
      </c>
      <c r="I22" s="35"/>
      <c r="J22" s="21"/>
      <c r="K22" s="22" t="s">
        <v>13</v>
      </c>
      <c r="L22" s="22" t="s">
        <v>5</v>
      </c>
      <c r="M22" s="22" t="s">
        <v>10</v>
      </c>
      <c r="N22" s="23" t="s">
        <v>7</v>
      </c>
      <c r="O22" s="34"/>
      <c r="P22" s="47"/>
      <c r="Q22" s="47"/>
      <c r="R22" s="47"/>
      <c r="S22" s="48"/>
    </row>
    <row r="23" spans="1:19" x14ac:dyDescent="0.45">
      <c r="A23" s="114">
        <f>SUM(H23:H1048576)</f>
        <v>190780</v>
      </c>
      <c r="B23" s="115"/>
      <c r="E23" s="107" t="s">
        <v>14</v>
      </c>
      <c r="F23" s="107"/>
      <c r="G23" s="108">
        <v>44777</v>
      </c>
      <c r="H23" s="109">
        <v>8000</v>
      </c>
    </row>
    <row r="24" spans="1:19" x14ac:dyDescent="0.45">
      <c r="E24" s="107" t="s">
        <v>15</v>
      </c>
      <c r="F24" s="107"/>
      <c r="G24" s="108">
        <v>44778</v>
      </c>
      <c r="H24" s="109">
        <v>5000</v>
      </c>
    </row>
    <row r="25" spans="1:19" x14ac:dyDescent="0.45">
      <c r="E25" s="107" t="s">
        <v>16</v>
      </c>
      <c r="F25" s="107"/>
      <c r="G25" s="108">
        <v>44778</v>
      </c>
      <c r="H25" s="109">
        <v>14500</v>
      </c>
    </row>
    <row r="26" spans="1:19" x14ac:dyDescent="0.45">
      <c r="A26" s="116"/>
      <c r="B26" s="116"/>
      <c r="E26" s="107" t="s">
        <v>15</v>
      </c>
      <c r="F26" s="107"/>
      <c r="G26" s="108">
        <v>44778</v>
      </c>
      <c r="H26" s="109">
        <v>30000</v>
      </c>
    </row>
    <row r="27" spans="1:19" x14ac:dyDescent="0.45">
      <c r="E27" s="107" t="s">
        <v>14</v>
      </c>
      <c r="F27" s="107"/>
      <c r="G27" s="108">
        <v>44779</v>
      </c>
      <c r="H27" s="109">
        <v>800</v>
      </c>
    </row>
    <row r="28" spans="1:19" x14ac:dyDescent="0.45">
      <c r="E28" s="107" t="s">
        <v>17</v>
      </c>
      <c r="F28" s="107"/>
      <c r="G28" s="108">
        <v>44780</v>
      </c>
      <c r="H28" s="109">
        <v>4400</v>
      </c>
    </row>
    <row r="29" spans="1:19" x14ac:dyDescent="0.45">
      <c r="A29" s="117"/>
      <c r="B29" s="117"/>
      <c r="E29" s="107" t="s">
        <v>18</v>
      </c>
      <c r="F29" s="107"/>
      <c r="G29" s="108">
        <v>44780</v>
      </c>
      <c r="H29" s="109">
        <v>36000</v>
      </c>
    </row>
    <row r="30" spans="1:19" x14ac:dyDescent="0.45">
      <c r="E30" s="107" t="s">
        <v>14</v>
      </c>
      <c r="F30" s="107"/>
      <c r="G30" s="108">
        <v>44783</v>
      </c>
      <c r="H30" s="109">
        <v>5980</v>
      </c>
    </row>
    <row r="31" spans="1:19" x14ac:dyDescent="0.45">
      <c r="E31" s="107" t="s">
        <v>15</v>
      </c>
      <c r="F31" s="107"/>
      <c r="G31" s="108">
        <v>44783</v>
      </c>
      <c r="H31" s="109">
        <v>2000</v>
      </c>
    </row>
    <row r="32" spans="1:19" x14ac:dyDescent="0.45">
      <c r="A32" s="118"/>
      <c r="B32" s="118"/>
      <c r="E32" s="107" t="s">
        <v>15</v>
      </c>
      <c r="F32" s="107"/>
      <c r="G32" s="108">
        <v>44783</v>
      </c>
      <c r="H32" s="109">
        <v>2000</v>
      </c>
    </row>
    <row r="33" spans="1:8" x14ac:dyDescent="0.45">
      <c r="E33" s="107" t="s">
        <v>14</v>
      </c>
      <c r="F33" s="107"/>
      <c r="G33" s="108">
        <v>44785</v>
      </c>
      <c r="H33" s="109">
        <v>48000</v>
      </c>
    </row>
    <row r="34" spans="1:8" x14ac:dyDescent="0.45">
      <c r="E34" s="107" t="s">
        <v>14</v>
      </c>
      <c r="F34" s="107"/>
      <c r="G34" s="108">
        <v>44785</v>
      </c>
      <c r="H34" s="109">
        <v>-24000</v>
      </c>
    </row>
    <row r="35" spans="1:8" x14ac:dyDescent="0.45">
      <c r="A35" s="119"/>
      <c r="B35" s="119"/>
      <c r="E35" s="107" t="s">
        <v>16</v>
      </c>
      <c r="F35" s="107"/>
      <c r="G35" s="108">
        <v>44785</v>
      </c>
      <c r="H35" s="109">
        <v>2000</v>
      </c>
    </row>
    <row r="36" spans="1:8" x14ac:dyDescent="0.45">
      <c r="E36" s="107" t="s">
        <v>16</v>
      </c>
      <c r="F36" s="107"/>
      <c r="G36" s="108">
        <v>44786</v>
      </c>
      <c r="H36" s="109">
        <v>12000</v>
      </c>
    </row>
    <row r="37" spans="1:8" x14ac:dyDescent="0.45">
      <c r="E37" s="107" t="s">
        <v>21</v>
      </c>
      <c r="F37" s="107"/>
      <c r="G37" s="108">
        <v>44786</v>
      </c>
      <c r="H37" s="109">
        <v>38200</v>
      </c>
    </row>
    <row r="38" spans="1:8" x14ac:dyDescent="0.45">
      <c r="A38" s="120"/>
      <c r="B38" s="120"/>
      <c r="E38" s="107" t="s">
        <v>16</v>
      </c>
      <c r="F38" s="107"/>
      <c r="G38" s="108">
        <v>44787</v>
      </c>
      <c r="H38" s="109">
        <v>3900</v>
      </c>
    </row>
    <row r="39" spans="1:8" x14ac:dyDescent="0.45">
      <c r="E39" s="107" t="s">
        <v>15</v>
      </c>
      <c r="F39" s="107"/>
      <c r="G39" s="108">
        <v>44787</v>
      </c>
      <c r="H39" s="109">
        <v>2000</v>
      </c>
    </row>
    <row r="41" spans="1:8" x14ac:dyDescent="0.45">
      <c r="A41" s="121"/>
      <c r="B41" s="121"/>
    </row>
  </sheetData>
  <autoFilter ref="D22:H39"/>
  <mergeCells count="23">
    <mergeCell ref="A29:B29"/>
    <mergeCell ref="A32:B32"/>
    <mergeCell ref="A35:B35"/>
    <mergeCell ref="A38:B38"/>
    <mergeCell ref="A41:B41"/>
    <mergeCell ref="A16:B16"/>
    <mergeCell ref="A17:B18"/>
    <mergeCell ref="D21:G21"/>
    <mergeCell ref="J21:M21"/>
    <mergeCell ref="A23:B23"/>
    <mergeCell ref="A26:B26"/>
    <mergeCell ref="A7:B7"/>
    <mergeCell ref="A8:B9"/>
    <mergeCell ref="A10:B10"/>
    <mergeCell ref="A11:B12"/>
    <mergeCell ref="A13:B13"/>
    <mergeCell ref="A14:B15"/>
    <mergeCell ref="A1:C2"/>
    <mergeCell ref="D1:F2"/>
    <mergeCell ref="A4:B4"/>
    <mergeCell ref="D4:H4"/>
    <mergeCell ref="J4:N4"/>
    <mergeCell ref="A5:B6"/>
  </mergeCells>
  <phoneticPr fontId="1" type="noConversion"/>
  <conditionalFormatting sqref="F6:H18">
    <cfRule type="cellIs" dxfId="23" priority="12" operator="equal">
      <formula>0</formula>
    </cfRule>
  </conditionalFormatting>
  <conditionalFormatting sqref="D6:E18">
    <cfRule type="expression" dxfId="22" priority="11">
      <formula>$F6=0</formula>
    </cfRule>
  </conditionalFormatting>
  <conditionalFormatting sqref="J6:J18">
    <cfRule type="expression" dxfId="21" priority="10">
      <formula>$L6=0</formula>
    </cfRule>
  </conditionalFormatting>
  <conditionalFormatting sqref="H23:H1048576">
    <cfRule type="cellIs" dxfId="20" priority="9" operator="lessThan">
      <formula>0</formula>
    </cfRule>
  </conditionalFormatting>
  <conditionalFormatting sqref="D23:H1048576">
    <cfRule type="expression" dxfId="19" priority="1">
      <formula>$E23="기타"</formula>
    </cfRule>
    <cfRule type="expression" dxfId="18" priority="2">
      <formula>$E23="자기계발"</formula>
    </cfRule>
    <cfRule type="expression" dxfId="17" priority="3">
      <formula>$E23="미용"</formula>
    </cfRule>
    <cfRule type="expression" dxfId="16" priority="4">
      <formula>$E23="문화/유흥"</formula>
    </cfRule>
    <cfRule type="expression" dxfId="15" priority="5">
      <formula>$E23="교통비"</formula>
    </cfRule>
    <cfRule type="expression" dxfId="14" priority="6">
      <formula>$E23="식비"</formula>
    </cfRule>
    <cfRule type="expression" dxfId="13" priority="8">
      <formula>ISBLANK($E23)=FALSE</formula>
    </cfRule>
  </conditionalFormatting>
  <conditionalFormatting sqref="J23:N1048576">
    <cfRule type="expression" dxfId="12" priority="7">
      <formula>ISBLANK($L23)=FALSE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고정지출!$G$3:$G$4</xm:f>
          </x14:formula1>
          <xm:sqref>K23:K1048576</xm:sqref>
        </x14:dataValidation>
        <x14:dataValidation type="list" allowBlank="1" showInputMessage="1" showErrorMessage="1">
          <x14:formula1>
            <xm:f>고정지출!$F$3:$F$8</xm:f>
          </x14:formula1>
          <xm:sqref>E23:E1048576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고정지출</vt:lpstr>
      <vt:lpstr>월간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2022-08-15T09:52:44Z</dcterms:created>
  <dcterms:modified xsi:type="dcterms:W3CDTF">2022-08-15T13:18:11Z</dcterms:modified>
</cp:coreProperties>
</file>