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0" windowWidth="19020" windowHeight="1138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44" i="1" l="1"/>
  <c r="I43" i="1"/>
  <c r="I49" i="1"/>
  <c r="I48" i="1"/>
  <c r="I47" i="1"/>
  <c r="I46" i="1"/>
  <c r="I45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50" i="1" l="1"/>
</calcChain>
</file>

<file path=xl/sharedStrings.xml><?xml version="1.0" encoding="utf-8"?>
<sst xmlns="http://schemas.openxmlformats.org/spreadsheetml/2006/main" count="169" uniqueCount="140">
  <si>
    <t>Email:</t>
  </si>
  <si>
    <t>Date Submitted:</t>
  </si>
  <si>
    <t>Date Ordered:</t>
  </si>
  <si>
    <t>Ordered By:</t>
  </si>
  <si>
    <t>Unit</t>
  </si>
  <si>
    <t>Total</t>
  </si>
  <si>
    <t>Qty.</t>
  </si>
  <si>
    <t>Refdes</t>
  </si>
  <si>
    <t>Part Num.</t>
  </si>
  <si>
    <t>Description</t>
  </si>
  <si>
    <t>Suggested Vendor</t>
  </si>
  <si>
    <t>Vendor Part Num.</t>
  </si>
  <si>
    <t>Catalog #/Page #/Website</t>
  </si>
  <si>
    <t>Cost</t>
  </si>
  <si>
    <t xml:space="preserve">       ECE PARTS REQUEST ORDERING FORM</t>
  </si>
  <si>
    <t>glewis@uakron.edu</t>
  </si>
  <si>
    <t xml:space="preserve">Email the completed form to: </t>
  </si>
  <si>
    <t>Student Name:</t>
  </si>
  <si>
    <t>Project Name:</t>
  </si>
  <si>
    <t>Faculty Advisor Approval:</t>
  </si>
  <si>
    <t>Richard Johnson</t>
  </si>
  <si>
    <t>NASA Bot</t>
  </si>
  <si>
    <t>Digi-Key</t>
  </si>
  <si>
    <t>MAX4080TASA+-ND</t>
  </si>
  <si>
    <t>MAX4080TASA</t>
  </si>
  <si>
    <t>IC AMP CURRENT SENSE 8-SOIC</t>
  </si>
  <si>
    <t>http://search.digikey.com/scripts/DkSearch/dksus.dll?Detail&amp;name=MAX4080TASA%2B-ND</t>
  </si>
  <si>
    <t>Mouser</t>
  </si>
  <si>
    <t>http://search.digikey.com/scripts/DkSearch/dksus.dll?Detail&amp;name=ATMEGA1280-16AU-ND</t>
  </si>
  <si>
    <t>ATMEGA1280-16AU-ND</t>
  </si>
  <si>
    <t>ATMEGA1280-16AU</t>
  </si>
  <si>
    <t xml:space="preserve"> IC MCU AVR 128K FLASH 100-TQFP</t>
  </si>
  <si>
    <t>http://search.digikey.com/scripts/DkSearch/dksus.dll?Detail&amp;name=P10KADCT-ND</t>
  </si>
  <si>
    <t>P10KADCT-ND</t>
  </si>
  <si>
    <t>RES 10K OHM 5% 0805</t>
  </si>
  <si>
    <t>ERJ-P06J103V</t>
  </si>
  <si>
    <t>http://search.digikey.com/scripts/DkSearch/dksus.dll?Detail&amp;name=P1.0KADCT-ND</t>
  </si>
  <si>
    <t>RES ANTI-SURGE 1K OHM 5% 0805</t>
  </si>
  <si>
    <t>ERJ-P06J102V</t>
  </si>
  <si>
    <t>P1.0KADCT-ND</t>
  </si>
  <si>
    <t>http://search.digikey.com/scripts/DkSearch/dksus.dll?Detail&amp;name=3M9459-ND</t>
  </si>
  <si>
    <t>3M9459-ND</t>
  </si>
  <si>
    <t>CONN HEADER VERT DUAL 6POS GOLD</t>
  </si>
  <si>
    <t>961206-6404-AR</t>
  </si>
  <si>
    <t>http://search.digikey.com/scripts/DkSearch/dksus.dll?Detail&amp;name=450-1650-ND</t>
  </si>
  <si>
    <t>450-1650-ND</t>
  </si>
  <si>
    <t>SWITCH TACT 6MM BLACK 160GF</t>
  </si>
  <si>
    <t>FSM4JH</t>
  </si>
  <si>
    <t>http://search.digikey.com/scripts/DkSearch/dksus.dll?Detail&amp;name=754-1131-1-ND</t>
  </si>
  <si>
    <t>754-1131-1-ND</t>
  </si>
  <si>
    <t>APT2012SGC</t>
  </si>
  <si>
    <t>LED 2X1.2MM 568NM GN WTR CLR SMD</t>
  </si>
  <si>
    <t>http://search.digikey.com/scripts/DkSearch/dksus.dll?Detail&amp;name=754-1128-1-ND</t>
  </si>
  <si>
    <t>754-1128-1-ND</t>
  </si>
  <si>
    <t>LED 2X1.2MM 625NM RD WTR CLR SMD</t>
  </si>
  <si>
    <t>APT2012EC</t>
  </si>
  <si>
    <t>http://search.digikey.com/scripts/DkSearch/dksus.dll?Detail&amp;name=535-10008-1-ND</t>
  </si>
  <si>
    <t>AWSCR-16.00CV-T</t>
  </si>
  <si>
    <t>RESONATOR CER 16.00MHZ W/CAP SMD</t>
  </si>
  <si>
    <t>535-10008-1-ND</t>
  </si>
  <si>
    <t>http://search.digikey.com/scripts/DkSearch/dksus.dll?Detail&amp;name=478-1308-1-ND</t>
  </si>
  <si>
    <t>478-1308-1-ND</t>
  </si>
  <si>
    <t>08055A220JAT2A</t>
  </si>
  <si>
    <t>CAP CERM 22PF 5% 50V NP0 0805 (price per 10 (min 10))</t>
  </si>
  <si>
    <t>http://search.digikey.com/scripts/DkSearch/dksus.dll?Detail&amp;name=587-1308-1-ND</t>
  </si>
  <si>
    <t>587-1308-1-ND</t>
  </si>
  <si>
    <t>UMK212F105ZG-T</t>
  </si>
  <si>
    <t>CAP CER 1.0UF 50V Y5V 0805</t>
  </si>
  <si>
    <t>http://search.digikey.com/scripts/DkSearch/dksus.dll?Detail&amp;name=445-5998-1-ND</t>
  </si>
  <si>
    <t>C3216X5R1H106K</t>
  </si>
  <si>
    <t>445-5998-1-ND</t>
  </si>
  <si>
    <t>http://search.digikey.com/scripts/DkSearch/dksus.dll?Detail&amp;name=445-6007-1-ND</t>
  </si>
  <si>
    <t>445-6007-1-ND</t>
  </si>
  <si>
    <t>C3216X5R1A107M</t>
  </si>
  <si>
    <t>CAP CER 100UF 10V X5R 20% 1206 (price per 1(min 10)</t>
  </si>
  <si>
    <t>CAP CER 10UF 50V X5R 10% 1206 (price per 1(min 10))</t>
  </si>
  <si>
    <t>CAP CER .1UF 16V Y5V 0805 (100nf) (price per 1(min 10))</t>
  </si>
  <si>
    <t>GRM216F51C104ZA01D</t>
  </si>
  <si>
    <t>490-1734-1-ND</t>
  </si>
  <si>
    <t>http://search.digikey.com/scripts/DkSearch/dksus.dll?Detail&amp;name=490-1734-1-ND</t>
  </si>
  <si>
    <t>http://search.digikey.com/scripts/DkSearch/dksus.dll?Detail&amp;name=PCE4278CT-ND</t>
  </si>
  <si>
    <t>PCE4278CT-ND</t>
  </si>
  <si>
    <t>EEF-CX0J101R</t>
  </si>
  <si>
    <t>CAP 100UF 6.3V SPEC POLYMER SMD(2917 pack)</t>
  </si>
  <si>
    <t>RES 68.1K OHM 1/4W 1% 0805 SMD</t>
  </si>
  <si>
    <t>RES 11.8K OHM 1/8W 1% 0805 SMD</t>
  </si>
  <si>
    <t>http://search.digikey.com/scripts/DkSearch/dksus.dll?Detail&amp;name=P1.07KCCT-ND</t>
  </si>
  <si>
    <t>P1.07KCCT-ND</t>
  </si>
  <si>
    <t>ERJ-6ENF1071V</t>
  </si>
  <si>
    <t>RES 1.07K OHM 1/8W 1% 0805 SMD</t>
  </si>
  <si>
    <t>http://search.digikey.com/scripts/DkSearch/dksus.dll?Detail&amp;name=P5.60KCCT-ND</t>
  </si>
  <si>
    <t>P5.60KCCT-ND</t>
  </si>
  <si>
    <t>RES 5.60K OHM 1/8W 1% 0805 SMD</t>
  </si>
  <si>
    <t>ERJ-6ENF5601V</t>
  </si>
  <si>
    <t>http://search.digikey.com/scripts/DkSearch/dksus.dll?Detail&amp;name=P100KCCT-ND</t>
  </si>
  <si>
    <t xml:space="preserve"> P100KCCT-ND</t>
  </si>
  <si>
    <t xml:space="preserve"> RES 100K OHM 1/8W 1% 0805 SMD</t>
  </si>
  <si>
    <t>ERJ-6ENF1003V</t>
  </si>
  <si>
    <t>http://search.digikey.com/scripts/DkSearch/dksus.dll?Detail&amp;name=P47.0KCCT-ND</t>
  </si>
  <si>
    <t>P47.0KCCT-ND</t>
  </si>
  <si>
    <t>RES 47.0K OHM 1/8W 1% 0805 SMD</t>
  </si>
  <si>
    <t>ERJ-6ENF4702V</t>
  </si>
  <si>
    <t>http://search.digikey.com/scripts/DkSearch/dksus.dll?Detail&amp;name=P2.20KCCT-ND</t>
  </si>
  <si>
    <t>P2.20KCCT-ND</t>
  </si>
  <si>
    <t>RES 2.20K OHM 1/8W 1% 0805 SMD</t>
  </si>
  <si>
    <t>ERJ-6ENF2201V</t>
  </si>
  <si>
    <t>http://search.digikey.com/scripts/DkSearch/dksus.dll?Detail&amp;name=P68.1KCCT-ND</t>
  </si>
  <si>
    <t>P68.1KCCT-ND</t>
  </si>
  <si>
    <t xml:space="preserve"> ERJ-6ENF6812V</t>
  </si>
  <si>
    <t>P11.8KCCT-ND</t>
  </si>
  <si>
    <t xml:space="preserve"> ERJ-6ENF1182V</t>
  </si>
  <si>
    <t>http://search.digikey.com/scripts/DkSearch/dksus.dll?Detail&amp;name=P11.8KCCT-ND</t>
  </si>
  <si>
    <t>XP1001001-04R</t>
  </si>
  <si>
    <t>Xport Rev. B11</t>
  </si>
  <si>
    <t>http://www.mouser.com/Search/ProductDetail.aspx?qs=FyX%252bO5sUg7y%2FaLVJubNUCQ%3D%3D</t>
  </si>
  <si>
    <t>515-XP1001001-04R</t>
  </si>
  <si>
    <t>http://search.digikey.com/scripts/DkSearch/dksus.dll?Detail&amp;name=A98321-ND</t>
  </si>
  <si>
    <t>A98321-ND</t>
  </si>
  <si>
    <t>282825-2</t>
  </si>
  <si>
    <t>TERM BLOCK HDR 2POS VERT 5.08MM</t>
  </si>
  <si>
    <t>http://search.digikey.com/scripts/DkSearch/dksus.dll?Detail&amp;name=A98223-ND</t>
  </si>
  <si>
    <t>A98223-ND</t>
  </si>
  <si>
    <t>796634-2</t>
  </si>
  <si>
    <t>TERM BLOCK PLUG 2POS 5.08MM</t>
  </si>
  <si>
    <t>http://search.digikey.com/scripts/DkSearch/dksus.dll?Detail&amp;name=MAX6818EAP%2B-ND</t>
  </si>
  <si>
    <t>MAX6818EAP+-ND</t>
  </si>
  <si>
    <t>IC DEBOUNCER SWITCH OCTAL 20SSOP</t>
  </si>
  <si>
    <t>MAX6818EAP+</t>
  </si>
  <si>
    <t>http://search.digikey.com/us/en/products/SK34B-TP/SK34B-TPCT-ND/950519</t>
  </si>
  <si>
    <t>SK34B-TPCT-ND</t>
  </si>
  <si>
    <t>DIODE SCHOTTKY 3A 40V SMB</t>
  </si>
  <si>
    <t>SK34B-TP</t>
  </si>
  <si>
    <t>http://search.digikey.com/us/en/products/SMAJ60A/SMAJ60ALFCT-ND/762524</t>
  </si>
  <si>
    <t>SMAJ60ALFCT-ND</t>
  </si>
  <si>
    <t>DIODE TVS 60V 400W UNI 5% SMA</t>
  </si>
  <si>
    <t>SMAJ60A</t>
  </si>
  <si>
    <t>http://search.digikey.com/us/en/products/MAL214699113E3/4446PHCT-ND/2410469</t>
  </si>
  <si>
    <t>4446PHCT-ND</t>
  </si>
  <si>
    <t>CAP ALUM 1200UF 50V 20% SMD</t>
  </si>
  <si>
    <t>MAL214699113E3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</si>
</sst>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$&quot;#,##0.00"/>
  </numFmts>
  <fonts count="13" x14ac:knownFonts="1">
    <font>
      <sz val="10"/>
      <name val="Arial"/>
    </font>
    <font>
      <b/>
      <sz val="18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4"/>
      <name val="Arial"/>
    </font>
    <font>
      <b/>
      <sz val="14"/>
      <name val="Arial"/>
      <family val="2"/>
    </font>
    <font>
      <u/>
      <sz val="10"/>
      <name val="Arial"/>
    </font>
    <font>
      <sz val="8"/>
      <name val="Arial"/>
    </font>
    <font>
      <u/>
      <sz val="10"/>
      <color indexed="12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rgb="FF000000"/>
      <name val="Arial"/>
      <family val="2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Border="1"/>
    <xf numFmtId="0" fontId="3" fillId="0" borderId="1" xfId="0" applyFont="1" applyBorder="1" applyAlignment="1">
      <alignment horizontal="center"/>
    </xf>
    <xf numFmtId="0" fontId="3" fillId="0" borderId="0" xfId="0" applyFont="1" applyBorder="1"/>
    <xf numFmtId="164" fontId="3" fillId="0" borderId="0" xfId="0" applyNumberFormat="1" applyFont="1" applyBorder="1"/>
    <xf numFmtId="164" fontId="3" fillId="0" borderId="2" xfId="0" applyNumberFormat="1" applyFont="1" applyBorder="1"/>
    <xf numFmtId="0" fontId="0" fillId="0" borderId="1" xfId="0" applyNumberFormat="1" applyBorder="1"/>
    <xf numFmtId="0" fontId="0" fillId="0" borderId="3" xfId="0" applyNumberFormat="1" applyBorder="1"/>
    <xf numFmtId="43" fontId="0" fillId="0" borderId="1" xfId="0" applyNumberFormat="1" applyBorder="1"/>
    <xf numFmtId="0" fontId="0" fillId="0" borderId="4" xfId="0" applyBorder="1"/>
    <xf numFmtId="0" fontId="5" fillId="0" borderId="4" xfId="0" applyFont="1" applyBorder="1"/>
    <xf numFmtId="0" fontId="2" fillId="0" borderId="4" xfId="0" applyFont="1" applyBorder="1"/>
    <xf numFmtId="0" fontId="2" fillId="0" borderId="0" xfId="0" applyFont="1" applyBorder="1" applyAlignment="1">
      <alignment horizontal="right"/>
    </xf>
    <xf numFmtId="0" fontId="8" fillId="0" borderId="0" xfId="1" applyAlignment="1" applyProtection="1"/>
    <xf numFmtId="0" fontId="4" fillId="0" borderId="0" xfId="0" applyFont="1" applyAlignment="1">
      <alignment horizontal="right"/>
    </xf>
    <xf numFmtId="43" fontId="0" fillId="0" borderId="1" xfId="0" applyNumberFormat="1" applyBorder="1" applyAlignment="1">
      <alignment horizontal="center"/>
    </xf>
    <xf numFmtId="0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1" applyNumberFormat="1" applyFont="1" applyBorder="1" applyAlignment="1" applyProtection="1">
      <alignment horizontal="center"/>
    </xf>
    <xf numFmtId="0" fontId="11" fillId="0" borderId="1" xfId="0" applyFont="1" applyBorder="1" applyAlignment="1">
      <alignment horizontal="center"/>
    </xf>
    <xf numFmtId="0" fontId="10" fillId="0" borderId="1" xfId="1" applyFont="1" applyBorder="1" applyAlignment="1" applyProtection="1">
      <alignment horizontal="center"/>
    </xf>
    <xf numFmtId="0" fontId="3" fillId="0" borderId="5" xfId="0" applyFont="1" applyBorder="1" applyAlignment="1">
      <alignment horizontal="center"/>
    </xf>
    <xf numFmtId="0" fontId="6" fillId="0" borderId="0" xfId="0" applyFont="1" applyBorder="1"/>
    <xf numFmtId="0" fontId="0" fillId="0" borderId="6" xfId="0" applyNumberFormat="1" applyBorder="1"/>
    <xf numFmtId="0" fontId="12" fillId="0" borderId="1" xfId="0" applyFont="1" applyBorder="1" applyAlignment="1">
      <alignment horizontal="center"/>
    </xf>
    <xf numFmtId="0" fontId="9" fillId="0" borderId="3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6" xfId="0" applyNumberFormat="1" applyFont="1" applyBorder="1" applyAlignment="1">
      <alignment horizontal="center"/>
    </xf>
    <xf numFmtId="0" fontId="10" fillId="0" borderId="1" xfId="1" applyNumberFormat="1" applyFont="1" applyBorder="1" applyAlignment="1" applyProtection="1">
      <alignment horizontal="center" vertical="center"/>
    </xf>
    <xf numFmtId="0" fontId="9" fillId="0" borderId="1" xfId="0" applyNumberFormat="1" applyFont="1" applyBorder="1"/>
    <xf numFmtId="0" fontId="9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earch.digikey.com/scripts/DkSearch/dksus.dll?Detail&amp;name=754-1131-1-ND" TargetMode="External"/><Relationship Id="rId13" Type="http://schemas.openxmlformats.org/officeDocument/2006/relationships/hyperlink" Target="http://search.digikey.com/scripts/DkSearch/dksus.dll?Detail&amp;name=445-5998-1-ND" TargetMode="External"/><Relationship Id="rId18" Type="http://schemas.openxmlformats.org/officeDocument/2006/relationships/hyperlink" Target="http://search.digikey.com/scripts/DkSearch/dksus.dll?Detail&amp;name=P100KCCT-ND" TargetMode="External"/><Relationship Id="rId26" Type="http://schemas.openxmlformats.org/officeDocument/2006/relationships/hyperlink" Target="http://search.digikey.com/scripts/DkSearch/dksus.dll?Detail&amp;name=A98223-ND" TargetMode="External"/><Relationship Id="rId3" Type="http://schemas.openxmlformats.org/officeDocument/2006/relationships/hyperlink" Target="http://search.digikey.com/scripts/DkSearch/dksus.dll?Detail&amp;name=ATMEGA1280-16AU-ND" TargetMode="External"/><Relationship Id="rId21" Type="http://schemas.openxmlformats.org/officeDocument/2006/relationships/hyperlink" Target="http://search.digikey.com/scripts/DkSearch/dksus.dll?Detail&amp;name=P11.8KCCT-ND" TargetMode="External"/><Relationship Id="rId7" Type="http://schemas.openxmlformats.org/officeDocument/2006/relationships/hyperlink" Target="http://search.digikey.com/scripts/DkSearch/dksus.dll?Detail&amp;name=450-1650-ND" TargetMode="External"/><Relationship Id="rId12" Type="http://schemas.openxmlformats.org/officeDocument/2006/relationships/hyperlink" Target="http://search.digikey.com/scripts/DkSearch/dksus.dll?Detail&amp;name=587-1308-1-ND" TargetMode="External"/><Relationship Id="rId17" Type="http://schemas.openxmlformats.org/officeDocument/2006/relationships/hyperlink" Target="http://search.digikey.com/scripts/DkSearch/dksus.dll?Detail&amp;name=P47.0KCCT-ND" TargetMode="External"/><Relationship Id="rId25" Type="http://schemas.openxmlformats.org/officeDocument/2006/relationships/hyperlink" Target="http://search.digikey.com/scripts/DkSearch/dksus.dll?Detail&amp;name=A98321-ND" TargetMode="External"/><Relationship Id="rId2" Type="http://schemas.openxmlformats.org/officeDocument/2006/relationships/hyperlink" Target="http://search.digikey.com/scripts/DkSearch/dksus.dll?Detail&amp;name=MAX4080TASA%2B-ND" TargetMode="External"/><Relationship Id="rId16" Type="http://schemas.openxmlformats.org/officeDocument/2006/relationships/hyperlink" Target="http://search.digikey.com/scripts/DkSearch/dksus.dll?Detail&amp;name=PCE4278CT-ND" TargetMode="External"/><Relationship Id="rId20" Type="http://schemas.openxmlformats.org/officeDocument/2006/relationships/hyperlink" Target="http://search.digikey.com/scripts/DkSearch/dksus.dll?Detail&amp;name=P1.07KCCT-ND" TargetMode="External"/><Relationship Id="rId29" Type="http://schemas.openxmlformats.org/officeDocument/2006/relationships/hyperlink" Target="http://search.digikey.com/us/en/products/MAL214699113E3/4446PHCT-ND/2410469" TargetMode="External"/><Relationship Id="rId1" Type="http://schemas.openxmlformats.org/officeDocument/2006/relationships/hyperlink" Target="mailto:glewis@uakron.edu" TargetMode="External"/><Relationship Id="rId6" Type="http://schemas.openxmlformats.org/officeDocument/2006/relationships/hyperlink" Target="http://search.digikey.com/scripts/DkSearch/dksus.dll?Detail&amp;name=3M9459-ND" TargetMode="External"/><Relationship Id="rId11" Type="http://schemas.openxmlformats.org/officeDocument/2006/relationships/hyperlink" Target="http://search.digikey.com/scripts/DkSearch/dksus.dll?Detail&amp;name=478-1308-1-ND" TargetMode="External"/><Relationship Id="rId24" Type="http://schemas.openxmlformats.org/officeDocument/2006/relationships/hyperlink" Target="http://www.mouser.com/Search/ProductDetail.aspx?qs=FyX%252bO5sUg7y%2FaLVJubNUCQ%3D%3D" TargetMode="External"/><Relationship Id="rId5" Type="http://schemas.openxmlformats.org/officeDocument/2006/relationships/hyperlink" Target="http://search.digikey.com/scripts/DkSearch/dksus.dll?Detail&amp;name=P1.0KADCT-ND" TargetMode="External"/><Relationship Id="rId15" Type="http://schemas.openxmlformats.org/officeDocument/2006/relationships/hyperlink" Target="http://search.digikey.com/scripts/DkSearch/dksus.dll?Detail&amp;name=490-1734-1-ND" TargetMode="External"/><Relationship Id="rId23" Type="http://schemas.openxmlformats.org/officeDocument/2006/relationships/hyperlink" Target="http://search.digikey.com/scripts/DkSearch/dksus.dll?Detail&amp;name=P2.20KCCT-ND" TargetMode="External"/><Relationship Id="rId28" Type="http://schemas.openxmlformats.org/officeDocument/2006/relationships/hyperlink" Target="http://search.digikey.com/us/en/products/SMAJ60A/SMAJ60ALFCT-ND/762524" TargetMode="External"/><Relationship Id="rId10" Type="http://schemas.openxmlformats.org/officeDocument/2006/relationships/hyperlink" Target="http://search.digikey.com/scripts/DkSearch/dksus.dll?Detail&amp;name=535-10008-1-ND" TargetMode="External"/><Relationship Id="rId19" Type="http://schemas.openxmlformats.org/officeDocument/2006/relationships/hyperlink" Target="http://search.digikey.com/scripts/DkSearch/dksus.dll?Detail&amp;name=P68.1KCCT-ND" TargetMode="External"/><Relationship Id="rId4" Type="http://schemas.openxmlformats.org/officeDocument/2006/relationships/hyperlink" Target="http://search.digikey.com/scripts/DkSearch/dksus.dll?Detail&amp;name=P10KADCT-ND" TargetMode="External"/><Relationship Id="rId9" Type="http://schemas.openxmlformats.org/officeDocument/2006/relationships/hyperlink" Target="http://search.digikey.com/scripts/DkSearch/dksus.dll?Detail&amp;name=754-1128-1-ND" TargetMode="External"/><Relationship Id="rId14" Type="http://schemas.openxmlformats.org/officeDocument/2006/relationships/hyperlink" Target="http://search.digikey.com/scripts/DkSearch/dksus.dll?Detail&amp;name=445-6007-1-ND" TargetMode="External"/><Relationship Id="rId22" Type="http://schemas.openxmlformats.org/officeDocument/2006/relationships/hyperlink" Target="http://search.digikey.com/scripts/DkSearch/dksus.dll?Detail&amp;name=P5.60KCCT-ND" TargetMode="External"/><Relationship Id="rId27" Type="http://schemas.openxmlformats.org/officeDocument/2006/relationships/hyperlink" Target="http://search.digikey.com/scripts/DkSearch/dksus.dll?Detail&amp;name=MAX6818EAP%2B-ND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2"/>
  <sheetViews>
    <sheetView tabSelected="1" topLeftCell="C10" zoomScale="80" zoomScaleNormal="80" workbookViewId="0">
      <selection activeCell="C13" sqref="A13:XFD13"/>
    </sheetView>
  </sheetViews>
  <sheetFormatPr defaultRowHeight="12.75" x14ac:dyDescent="0.2"/>
  <cols>
    <col min="2" max="2" width="12.140625" customWidth="1"/>
    <col min="3" max="3" width="26.28515625" customWidth="1"/>
    <col min="4" max="4" width="61.85546875" customWidth="1"/>
    <col min="5" max="5" width="20.140625" bestFit="1" customWidth="1"/>
    <col min="6" max="6" width="24.5703125" bestFit="1" customWidth="1"/>
    <col min="7" max="7" width="94.7109375" customWidth="1"/>
  </cols>
  <sheetData>
    <row r="1" spans="1:9" ht="23.25" x14ac:dyDescent="0.35">
      <c r="D1" s="1" t="s">
        <v>14</v>
      </c>
    </row>
    <row r="2" spans="1:9" ht="23.25" x14ac:dyDescent="0.35">
      <c r="D2" s="1"/>
    </row>
    <row r="3" spans="1:9" ht="18.75" thickBot="1" x14ac:dyDescent="0.3">
      <c r="C3" s="3" t="s">
        <v>17</v>
      </c>
      <c r="D3" s="14" t="s">
        <v>20</v>
      </c>
      <c r="E3" s="4" t="s">
        <v>0</v>
      </c>
      <c r="F3" s="14"/>
    </row>
    <row r="4" spans="1:9" x14ac:dyDescent="0.2">
      <c r="H4" s="6"/>
    </row>
    <row r="5" spans="1:9" ht="18.75" thickBot="1" x14ac:dyDescent="0.3">
      <c r="C5" s="3" t="s">
        <v>18</v>
      </c>
      <c r="D5" s="14" t="s">
        <v>21</v>
      </c>
      <c r="E5" s="5"/>
      <c r="F5" s="4" t="s">
        <v>1</v>
      </c>
      <c r="G5" s="15"/>
      <c r="H5" s="6"/>
    </row>
    <row r="6" spans="1:9" ht="18" x14ac:dyDescent="0.25">
      <c r="B6" s="5"/>
      <c r="C6" s="4"/>
      <c r="D6" s="2"/>
      <c r="E6" s="5"/>
      <c r="G6" s="6"/>
      <c r="H6" s="6"/>
    </row>
    <row r="7" spans="1:9" ht="18.75" thickBot="1" x14ac:dyDescent="0.3">
      <c r="B7" s="5" t="s">
        <v>19</v>
      </c>
      <c r="D7" s="16"/>
      <c r="E7" s="5"/>
      <c r="F7" s="4" t="s">
        <v>2</v>
      </c>
      <c r="G7" s="16"/>
      <c r="H7" s="27"/>
    </row>
    <row r="8" spans="1:9" ht="18" x14ac:dyDescent="0.25">
      <c r="B8" s="5"/>
      <c r="C8" s="5"/>
      <c r="D8" s="5"/>
      <c r="E8" s="5"/>
      <c r="G8" s="2"/>
      <c r="H8" s="6"/>
    </row>
    <row r="9" spans="1:9" ht="18.75" thickBot="1" x14ac:dyDescent="0.3">
      <c r="B9" s="5"/>
      <c r="C9" s="19" t="s">
        <v>16</v>
      </c>
      <c r="D9" s="18" t="s">
        <v>15</v>
      </c>
      <c r="E9" s="5"/>
      <c r="F9" s="17" t="s">
        <v>3</v>
      </c>
      <c r="G9" s="16"/>
      <c r="H9" s="6"/>
    </row>
    <row r="10" spans="1:9" x14ac:dyDescent="0.2">
      <c r="H10" s="26" t="s">
        <v>4</v>
      </c>
      <c r="I10" s="7" t="s">
        <v>5</v>
      </c>
    </row>
    <row r="11" spans="1:9" x14ac:dyDescent="0.2">
      <c r="A11" s="7" t="s">
        <v>6</v>
      </c>
      <c r="B11" s="7" t="s">
        <v>7</v>
      </c>
      <c r="C11" s="7" t="s">
        <v>8</v>
      </c>
      <c r="D11" s="7" t="s">
        <v>9</v>
      </c>
      <c r="E11" s="7" t="s">
        <v>10</v>
      </c>
      <c r="F11" s="7" t="s">
        <v>11</v>
      </c>
      <c r="G11" s="7" t="s">
        <v>12</v>
      </c>
      <c r="H11" s="7" t="s">
        <v>13</v>
      </c>
      <c r="I11" s="7" t="s">
        <v>13</v>
      </c>
    </row>
    <row r="12" spans="1:9" x14ac:dyDescent="0.2">
      <c r="A12" s="21">
        <v>2</v>
      </c>
      <c r="B12" s="21"/>
      <c r="C12" s="37" t="s">
        <v>131</v>
      </c>
      <c r="D12" s="37" t="s">
        <v>130</v>
      </c>
      <c r="E12" s="36" t="s">
        <v>22</v>
      </c>
      <c r="F12" s="37" t="s">
        <v>129</v>
      </c>
      <c r="G12" s="23" t="s">
        <v>128</v>
      </c>
      <c r="H12" s="21">
        <v>0.61</v>
      </c>
      <c r="I12" s="20">
        <f t="shared" ref="I12:I34" si="0">H12*A12</f>
        <v>1.22</v>
      </c>
    </row>
    <row r="13" spans="1:9" x14ac:dyDescent="0.2">
      <c r="A13" s="21"/>
      <c r="B13" s="21"/>
      <c r="C13" s="31"/>
      <c r="D13" s="31"/>
      <c r="E13" s="36"/>
      <c r="F13" s="31"/>
      <c r="G13" s="23"/>
      <c r="H13" s="21"/>
      <c r="I13" s="20">
        <f t="shared" si="0"/>
        <v>0</v>
      </c>
    </row>
    <row r="14" spans="1:9" x14ac:dyDescent="0.2">
      <c r="A14" s="21"/>
      <c r="B14" s="21"/>
      <c r="C14" s="22"/>
      <c r="D14" s="22"/>
      <c r="E14" s="21"/>
      <c r="F14" s="22"/>
      <c r="G14" s="23"/>
      <c r="H14" s="21"/>
      <c r="I14" s="20">
        <f t="shared" si="0"/>
        <v>0</v>
      </c>
    </row>
    <row r="15" spans="1:9" x14ac:dyDescent="0.2">
      <c r="A15" s="21">
        <v>1</v>
      </c>
      <c r="B15" s="21"/>
      <c r="C15" s="21" t="s">
        <v>24</v>
      </c>
      <c r="D15" s="22" t="s">
        <v>25</v>
      </c>
      <c r="E15" s="21" t="s">
        <v>22</v>
      </c>
      <c r="F15" s="22" t="s">
        <v>23</v>
      </c>
      <c r="G15" s="23" t="s">
        <v>26</v>
      </c>
      <c r="H15" s="21">
        <v>2.78</v>
      </c>
      <c r="I15" s="20">
        <f t="shared" si="0"/>
        <v>2.78</v>
      </c>
    </row>
    <row r="16" spans="1:9" x14ac:dyDescent="0.2">
      <c r="A16" s="21"/>
      <c r="B16" s="21"/>
      <c r="E16" s="21"/>
      <c r="F16" s="22"/>
      <c r="G16" s="23"/>
      <c r="H16" s="21"/>
      <c r="I16" s="20">
        <f t="shared" si="0"/>
        <v>0</v>
      </c>
    </row>
    <row r="17" spans="1:9" x14ac:dyDescent="0.2">
      <c r="A17" s="21"/>
      <c r="B17" s="21"/>
      <c r="C17" s="22"/>
      <c r="D17" s="22"/>
      <c r="E17" s="21"/>
      <c r="F17" s="22"/>
      <c r="G17" s="23"/>
      <c r="H17" s="21"/>
      <c r="I17" s="20">
        <f t="shared" si="0"/>
        <v>0</v>
      </c>
    </row>
    <row r="18" spans="1:9" x14ac:dyDescent="0.2">
      <c r="A18" s="21"/>
      <c r="B18" s="21"/>
      <c r="C18" s="22"/>
      <c r="D18" s="22"/>
      <c r="E18" s="22"/>
      <c r="F18" s="22"/>
      <c r="G18" s="23"/>
      <c r="H18" s="21"/>
      <c r="I18" s="20">
        <f t="shared" si="0"/>
        <v>0</v>
      </c>
    </row>
    <row r="19" spans="1:9" x14ac:dyDescent="0.2">
      <c r="A19" s="21">
        <v>1</v>
      </c>
      <c r="B19" s="21"/>
      <c r="C19" s="22" t="s">
        <v>30</v>
      </c>
      <c r="D19" s="21" t="s">
        <v>31</v>
      </c>
      <c r="E19" s="21" t="s">
        <v>22</v>
      </c>
      <c r="F19" s="22" t="s">
        <v>29</v>
      </c>
      <c r="G19" s="23" t="s">
        <v>28</v>
      </c>
      <c r="H19" s="21">
        <v>16.13</v>
      </c>
      <c r="I19" s="20">
        <f t="shared" si="0"/>
        <v>16.13</v>
      </c>
    </row>
    <row r="20" spans="1:9" x14ac:dyDescent="0.2">
      <c r="A20" s="21">
        <v>17</v>
      </c>
      <c r="B20" s="21"/>
      <c r="C20" s="22" t="s">
        <v>35</v>
      </c>
      <c r="D20" s="22" t="s">
        <v>34</v>
      </c>
      <c r="E20" s="21" t="s">
        <v>22</v>
      </c>
      <c r="F20" s="22" t="s">
        <v>33</v>
      </c>
      <c r="G20" s="23" t="s">
        <v>32</v>
      </c>
      <c r="H20" s="21">
        <v>0.23</v>
      </c>
      <c r="I20" s="20">
        <f t="shared" si="0"/>
        <v>3.91</v>
      </c>
    </row>
    <row r="21" spans="1:9" x14ac:dyDescent="0.2">
      <c r="A21" s="21">
        <v>6</v>
      </c>
      <c r="B21" s="21"/>
      <c r="C21" s="22" t="s">
        <v>38</v>
      </c>
      <c r="D21" s="22" t="s">
        <v>37</v>
      </c>
      <c r="E21" s="21" t="s">
        <v>22</v>
      </c>
      <c r="F21" s="22" t="s">
        <v>39</v>
      </c>
      <c r="G21" s="23" t="s">
        <v>36</v>
      </c>
      <c r="H21" s="21">
        <v>0.23</v>
      </c>
      <c r="I21" s="20">
        <f t="shared" si="0"/>
        <v>1.3800000000000001</v>
      </c>
    </row>
    <row r="22" spans="1:9" x14ac:dyDescent="0.2">
      <c r="A22" s="21"/>
      <c r="B22" s="21"/>
      <c r="C22" s="24"/>
      <c r="D22" s="24"/>
      <c r="E22" s="21"/>
      <c r="F22" s="24"/>
      <c r="G22" s="25"/>
      <c r="H22" s="21"/>
      <c r="I22" s="20">
        <f t="shared" si="0"/>
        <v>0</v>
      </c>
    </row>
    <row r="23" spans="1:9" x14ac:dyDescent="0.2">
      <c r="A23" s="21">
        <v>1</v>
      </c>
      <c r="B23" s="21"/>
      <c r="C23" s="24" t="s">
        <v>43</v>
      </c>
      <c r="D23" s="24" t="s">
        <v>42</v>
      </c>
      <c r="E23" s="21" t="s">
        <v>22</v>
      </c>
      <c r="F23" s="24" t="s">
        <v>41</v>
      </c>
      <c r="G23" s="25" t="s">
        <v>40</v>
      </c>
      <c r="H23" s="21">
        <v>0.26</v>
      </c>
      <c r="I23" s="20">
        <f t="shared" si="0"/>
        <v>0.26</v>
      </c>
    </row>
    <row r="24" spans="1:9" x14ac:dyDescent="0.2">
      <c r="A24" s="21">
        <v>2</v>
      </c>
      <c r="B24" s="21"/>
      <c r="C24" s="24" t="s">
        <v>47</v>
      </c>
      <c r="D24" s="24" t="s">
        <v>46</v>
      </c>
      <c r="E24" s="21" t="s">
        <v>22</v>
      </c>
      <c r="F24" s="24" t="s">
        <v>45</v>
      </c>
      <c r="G24" s="25" t="s">
        <v>44</v>
      </c>
      <c r="H24" s="21">
        <v>0.13</v>
      </c>
      <c r="I24" s="20">
        <f t="shared" si="0"/>
        <v>0.26</v>
      </c>
    </row>
    <row r="25" spans="1:9" x14ac:dyDescent="0.2">
      <c r="A25" s="21">
        <v>2</v>
      </c>
      <c r="B25" s="21"/>
      <c r="C25" s="29" t="s">
        <v>50</v>
      </c>
      <c r="D25" s="29" t="s">
        <v>51</v>
      </c>
      <c r="E25" s="21" t="s">
        <v>22</v>
      </c>
      <c r="F25" s="29" t="s">
        <v>49</v>
      </c>
      <c r="G25" s="25" t="s">
        <v>48</v>
      </c>
      <c r="H25" s="21">
        <v>0.13</v>
      </c>
      <c r="I25" s="20">
        <f t="shared" si="0"/>
        <v>0.26</v>
      </c>
    </row>
    <row r="26" spans="1:9" x14ac:dyDescent="0.2">
      <c r="A26" s="21">
        <v>2</v>
      </c>
      <c r="B26" s="21"/>
      <c r="C26" s="29" t="s">
        <v>55</v>
      </c>
      <c r="D26" s="29" t="s">
        <v>54</v>
      </c>
      <c r="E26" s="21" t="s">
        <v>22</v>
      </c>
      <c r="F26" s="29" t="s">
        <v>53</v>
      </c>
      <c r="G26" s="25" t="s">
        <v>52</v>
      </c>
      <c r="H26" s="21">
        <v>0.13</v>
      </c>
      <c r="I26" s="20">
        <f t="shared" si="0"/>
        <v>0.26</v>
      </c>
    </row>
    <row r="27" spans="1:9" x14ac:dyDescent="0.2">
      <c r="A27" s="21">
        <v>1</v>
      </c>
      <c r="B27" s="21"/>
      <c r="C27" s="29" t="s">
        <v>57</v>
      </c>
      <c r="D27" s="29" t="s">
        <v>58</v>
      </c>
      <c r="E27" s="21" t="s">
        <v>22</v>
      </c>
      <c r="F27" s="29" t="s">
        <v>59</v>
      </c>
      <c r="G27" s="25" t="s">
        <v>56</v>
      </c>
      <c r="H27" s="21">
        <v>0.45</v>
      </c>
      <c r="I27" s="20">
        <f t="shared" si="0"/>
        <v>0.45</v>
      </c>
    </row>
    <row r="28" spans="1:9" x14ac:dyDescent="0.2">
      <c r="A28" s="21">
        <v>4</v>
      </c>
      <c r="B28" s="21"/>
      <c r="C28" s="29" t="s">
        <v>62</v>
      </c>
      <c r="D28" s="29" t="s">
        <v>63</v>
      </c>
      <c r="E28" s="21" t="s">
        <v>22</v>
      </c>
      <c r="F28" s="29" t="s">
        <v>61</v>
      </c>
      <c r="G28" s="25" t="s">
        <v>60</v>
      </c>
      <c r="H28" s="21">
        <v>8.3000000000000004E-2</v>
      </c>
      <c r="I28" s="20">
        <f t="shared" si="0"/>
        <v>0.33200000000000002</v>
      </c>
    </row>
    <row r="29" spans="1:9" x14ac:dyDescent="0.2">
      <c r="A29" s="21">
        <v>2</v>
      </c>
      <c r="B29" s="21"/>
      <c r="C29" s="29" t="s">
        <v>66</v>
      </c>
      <c r="D29" s="29" t="s">
        <v>67</v>
      </c>
      <c r="E29" s="21" t="s">
        <v>22</v>
      </c>
      <c r="F29" s="29" t="s">
        <v>65</v>
      </c>
      <c r="G29" s="25" t="s">
        <v>64</v>
      </c>
      <c r="H29" s="21">
        <v>0.24</v>
      </c>
      <c r="I29" s="20">
        <f t="shared" si="0"/>
        <v>0.48</v>
      </c>
    </row>
    <row r="30" spans="1:9" x14ac:dyDescent="0.2">
      <c r="A30" s="21">
        <v>4</v>
      </c>
      <c r="B30" s="21"/>
      <c r="C30" s="29" t="s">
        <v>69</v>
      </c>
      <c r="D30" s="29" t="s">
        <v>75</v>
      </c>
      <c r="E30" s="21" t="s">
        <v>22</v>
      </c>
      <c r="F30" s="29" t="s">
        <v>70</v>
      </c>
      <c r="G30" s="25" t="s">
        <v>68</v>
      </c>
      <c r="H30" s="21">
        <v>1.98</v>
      </c>
      <c r="I30" s="20">
        <f t="shared" si="0"/>
        <v>7.92</v>
      </c>
    </row>
    <row r="31" spans="1:9" x14ac:dyDescent="0.2">
      <c r="A31" s="21">
        <v>1</v>
      </c>
      <c r="B31" s="21"/>
      <c r="C31" s="29" t="s">
        <v>73</v>
      </c>
      <c r="D31" s="29" t="s">
        <v>74</v>
      </c>
      <c r="E31" s="21" t="s">
        <v>22</v>
      </c>
      <c r="F31" s="29" t="s">
        <v>72</v>
      </c>
      <c r="G31" s="25" t="s">
        <v>71</v>
      </c>
      <c r="H31" s="21">
        <v>3.63</v>
      </c>
      <c r="I31" s="20">
        <f t="shared" si="0"/>
        <v>3.63</v>
      </c>
    </row>
    <row r="32" spans="1:9" x14ac:dyDescent="0.2">
      <c r="A32" s="21">
        <v>4</v>
      </c>
      <c r="B32" s="21"/>
      <c r="C32" s="29" t="s">
        <v>77</v>
      </c>
      <c r="D32" s="29" t="s">
        <v>76</v>
      </c>
      <c r="E32" s="21" t="s">
        <v>22</v>
      </c>
      <c r="F32" s="29" t="s">
        <v>78</v>
      </c>
      <c r="G32" s="25" t="s">
        <v>79</v>
      </c>
      <c r="H32" s="21">
        <v>7.5999999999999998E-2</v>
      </c>
      <c r="I32" s="20">
        <f t="shared" si="0"/>
        <v>0.30399999999999999</v>
      </c>
    </row>
    <row r="33" spans="1:9" x14ac:dyDescent="0.2">
      <c r="A33" s="21">
        <v>1</v>
      </c>
      <c r="B33" s="21"/>
      <c r="C33" s="29" t="s">
        <v>82</v>
      </c>
      <c r="D33" s="29" t="s">
        <v>83</v>
      </c>
      <c r="E33" s="21" t="s">
        <v>22</v>
      </c>
      <c r="F33" s="29" t="s">
        <v>81</v>
      </c>
      <c r="G33" s="25" t="s">
        <v>80</v>
      </c>
      <c r="H33" s="21">
        <v>1.92</v>
      </c>
      <c r="I33" s="20">
        <f t="shared" si="0"/>
        <v>1.92</v>
      </c>
    </row>
    <row r="34" spans="1:9" x14ac:dyDescent="0.2">
      <c r="A34" s="21">
        <v>1</v>
      </c>
      <c r="B34" s="21"/>
      <c r="C34" s="22" t="s">
        <v>101</v>
      </c>
      <c r="D34" s="22" t="s">
        <v>100</v>
      </c>
      <c r="E34" s="21" t="s">
        <v>22</v>
      </c>
      <c r="F34" s="22" t="s">
        <v>99</v>
      </c>
      <c r="G34" s="23" t="s">
        <v>98</v>
      </c>
      <c r="H34" s="21">
        <v>7.0000000000000007E-2</v>
      </c>
      <c r="I34" s="20">
        <f t="shared" si="0"/>
        <v>7.0000000000000007E-2</v>
      </c>
    </row>
    <row r="35" spans="1:9" x14ac:dyDescent="0.2">
      <c r="A35" s="21">
        <v>1</v>
      </c>
      <c r="B35" s="21"/>
      <c r="C35" s="22" t="s">
        <v>97</v>
      </c>
      <c r="D35" s="22" t="s">
        <v>96</v>
      </c>
      <c r="E35" s="21" t="s">
        <v>22</v>
      </c>
      <c r="F35" s="22" t="s">
        <v>95</v>
      </c>
      <c r="G35" s="23" t="s">
        <v>94</v>
      </c>
      <c r="H35" s="21">
        <v>7.0000000000000007E-2</v>
      </c>
      <c r="I35" s="20">
        <f t="shared" ref="I35:I49" si="1">H35*A35</f>
        <v>7.0000000000000007E-2</v>
      </c>
    </row>
    <row r="36" spans="1:9" x14ac:dyDescent="0.2">
      <c r="A36" s="21">
        <v>1</v>
      </c>
      <c r="B36" s="21"/>
      <c r="C36" s="22" t="s">
        <v>108</v>
      </c>
      <c r="D36" s="22" t="s">
        <v>84</v>
      </c>
      <c r="E36" s="21" t="s">
        <v>22</v>
      </c>
      <c r="F36" s="22" t="s">
        <v>107</v>
      </c>
      <c r="G36" s="23" t="s">
        <v>106</v>
      </c>
      <c r="H36" s="21">
        <v>7.0000000000000007E-2</v>
      </c>
      <c r="I36" s="20">
        <f t="shared" si="1"/>
        <v>7.0000000000000007E-2</v>
      </c>
    </row>
    <row r="37" spans="1:9" x14ac:dyDescent="0.2">
      <c r="A37" s="21">
        <v>1</v>
      </c>
      <c r="B37" s="21"/>
      <c r="C37" s="22" t="s">
        <v>110</v>
      </c>
      <c r="D37" s="22" t="s">
        <v>85</v>
      </c>
      <c r="E37" s="21" t="s">
        <v>22</v>
      </c>
      <c r="F37" s="22" t="s">
        <v>109</v>
      </c>
      <c r="G37" s="23" t="s">
        <v>111</v>
      </c>
      <c r="H37" s="21">
        <v>0.04</v>
      </c>
      <c r="I37" s="20">
        <f t="shared" si="1"/>
        <v>0.04</v>
      </c>
    </row>
    <row r="38" spans="1:9" x14ac:dyDescent="0.2">
      <c r="A38" s="21">
        <v>1</v>
      </c>
      <c r="B38" s="21"/>
      <c r="C38" s="22" t="s">
        <v>88</v>
      </c>
      <c r="D38" s="22" t="s">
        <v>89</v>
      </c>
      <c r="E38" s="21" t="s">
        <v>22</v>
      </c>
      <c r="F38" s="22" t="s">
        <v>87</v>
      </c>
      <c r="G38" s="23" t="s">
        <v>86</v>
      </c>
      <c r="H38" s="21">
        <v>7.0000000000000007E-2</v>
      </c>
      <c r="I38" s="20">
        <f t="shared" si="1"/>
        <v>7.0000000000000007E-2</v>
      </c>
    </row>
    <row r="39" spans="1:9" x14ac:dyDescent="0.2">
      <c r="A39" s="21">
        <v>1</v>
      </c>
      <c r="B39" s="21"/>
      <c r="C39" s="29" t="s">
        <v>93</v>
      </c>
      <c r="D39" s="29" t="s">
        <v>92</v>
      </c>
      <c r="E39" s="29" t="s">
        <v>22</v>
      </c>
      <c r="F39" s="29" t="s">
        <v>91</v>
      </c>
      <c r="G39" s="23" t="s">
        <v>90</v>
      </c>
      <c r="H39" s="21">
        <v>7.0000000000000007E-2</v>
      </c>
      <c r="I39" s="20">
        <f t="shared" si="1"/>
        <v>7.0000000000000007E-2</v>
      </c>
    </row>
    <row r="40" spans="1:9" x14ac:dyDescent="0.2">
      <c r="A40" s="21">
        <v>2</v>
      </c>
      <c r="B40" s="21"/>
      <c r="C40" s="29" t="s">
        <v>105</v>
      </c>
      <c r="D40" s="29" t="s">
        <v>104</v>
      </c>
      <c r="E40" s="29" t="s">
        <v>22</v>
      </c>
      <c r="F40" s="29" t="s">
        <v>103</v>
      </c>
      <c r="G40" s="23" t="s">
        <v>102</v>
      </c>
      <c r="H40" s="21">
        <v>7.0000000000000007E-2</v>
      </c>
      <c r="I40" s="20">
        <f t="shared" si="1"/>
        <v>0.14000000000000001</v>
      </c>
    </row>
    <row r="41" spans="1:9" x14ac:dyDescent="0.2">
      <c r="A41" s="21">
        <v>2</v>
      </c>
      <c r="B41" s="30"/>
      <c r="C41" s="29" t="s">
        <v>135</v>
      </c>
      <c r="D41" s="29" t="s">
        <v>134</v>
      </c>
      <c r="E41" s="29" t="s">
        <v>22</v>
      </c>
      <c r="F41" s="29" t="s">
        <v>133</v>
      </c>
      <c r="G41" s="18" t="s">
        <v>132</v>
      </c>
      <c r="H41" s="21"/>
      <c r="I41" s="20">
        <f t="shared" si="1"/>
        <v>0</v>
      </c>
    </row>
    <row r="42" spans="1:9" x14ac:dyDescent="0.2">
      <c r="A42" s="21">
        <v>2</v>
      </c>
      <c r="B42" s="30"/>
      <c r="C42" s="29" t="s">
        <v>139</v>
      </c>
      <c r="D42" s="29" t="s">
        <v>138</v>
      </c>
      <c r="E42" s="29" t="s">
        <v>22</v>
      </c>
      <c r="F42" s="29" t="s">
        <v>137</v>
      </c>
      <c r="G42" s="18" t="s">
        <v>136</v>
      </c>
      <c r="H42" s="21"/>
      <c r="I42" s="20">
        <f t="shared" si="1"/>
        <v>0</v>
      </c>
    </row>
    <row r="43" spans="1:9" x14ac:dyDescent="0.2">
      <c r="A43" s="21">
        <v>1</v>
      </c>
      <c r="B43" s="30"/>
      <c r="C43" s="29" t="s">
        <v>112</v>
      </c>
      <c r="D43" s="29" t="s">
        <v>113</v>
      </c>
      <c r="E43" s="29" t="s">
        <v>27</v>
      </c>
      <c r="F43" s="29" t="s">
        <v>115</v>
      </c>
      <c r="G43" s="23" t="s">
        <v>114</v>
      </c>
      <c r="H43" s="21">
        <v>49</v>
      </c>
      <c r="I43" s="20">
        <f>H43*A43</f>
        <v>49</v>
      </c>
    </row>
    <row r="44" spans="1:9" x14ac:dyDescent="0.2">
      <c r="A44" s="21">
        <v>12</v>
      </c>
      <c r="B44" s="30"/>
      <c r="C44" s="31" t="s">
        <v>118</v>
      </c>
      <c r="D44" s="32" t="s">
        <v>119</v>
      </c>
      <c r="E44" s="33" t="s">
        <v>22</v>
      </c>
      <c r="F44" s="31" t="s">
        <v>117</v>
      </c>
      <c r="G44" s="23" t="s">
        <v>116</v>
      </c>
      <c r="H44" s="21">
        <v>0.39</v>
      </c>
      <c r="I44" s="20">
        <f>H44*A44</f>
        <v>4.68</v>
      </c>
    </row>
    <row r="45" spans="1:9" x14ac:dyDescent="0.2">
      <c r="A45" s="21">
        <v>12</v>
      </c>
      <c r="B45" s="30"/>
      <c r="C45" s="31" t="s">
        <v>122</v>
      </c>
      <c r="D45" s="31" t="s">
        <v>123</v>
      </c>
      <c r="E45" s="21" t="s">
        <v>22</v>
      </c>
      <c r="F45" s="31" t="s">
        <v>121</v>
      </c>
      <c r="G45" s="23" t="s">
        <v>120</v>
      </c>
      <c r="H45" s="21">
        <v>0.86</v>
      </c>
      <c r="I45" s="20">
        <f t="shared" si="1"/>
        <v>10.32</v>
      </c>
    </row>
    <row r="46" spans="1:9" x14ac:dyDescent="0.2">
      <c r="A46" s="21">
        <v>2</v>
      </c>
      <c r="B46" s="21"/>
      <c r="C46" s="22" t="s">
        <v>127</v>
      </c>
      <c r="D46" s="31" t="s">
        <v>126</v>
      </c>
      <c r="E46" s="21" t="s">
        <v>22</v>
      </c>
      <c r="F46" s="22" t="s">
        <v>125</v>
      </c>
      <c r="G46" s="34" t="s">
        <v>124</v>
      </c>
      <c r="H46" s="21">
        <v>8.6</v>
      </c>
      <c r="I46" s="13">
        <f t="shared" si="1"/>
        <v>17.2</v>
      </c>
    </row>
    <row r="47" spans="1:9" x14ac:dyDescent="0.2">
      <c r="A47" s="35"/>
      <c r="B47" s="21"/>
      <c r="C47" s="21"/>
      <c r="D47" s="21"/>
      <c r="E47" s="21"/>
      <c r="F47" s="21"/>
      <c r="G47" s="21"/>
      <c r="H47" s="21"/>
      <c r="I47" s="13">
        <f t="shared" si="1"/>
        <v>0</v>
      </c>
    </row>
    <row r="48" spans="1:9" x14ac:dyDescent="0.2">
      <c r="A48" s="11"/>
      <c r="B48" s="12"/>
      <c r="C48" s="11"/>
      <c r="D48" s="28"/>
      <c r="E48" s="11"/>
      <c r="F48" s="11"/>
      <c r="G48" s="11"/>
      <c r="H48" s="11"/>
      <c r="I48" s="13">
        <f t="shared" si="1"/>
        <v>0</v>
      </c>
    </row>
    <row r="49" spans="1:9" x14ac:dyDescent="0.2">
      <c r="A49" s="11"/>
      <c r="B49" s="11"/>
      <c r="C49" s="11"/>
      <c r="D49" s="28"/>
      <c r="E49" s="11"/>
      <c r="F49" s="11"/>
      <c r="G49" s="11"/>
      <c r="H49" s="12"/>
      <c r="I49" s="13">
        <f t="shared" si="1"/>
        <v>0</v>
      </c>
    </row>
    <row r="50" spans="1:9" ht="13.5" thickBot="1" x14ac:dyDescent="0.25">
      <c r="B50" s="6"/>
      <c r="C50" s="6"/>
      <c r="D50" s="6"/>
      <c r="E50" s="6"/>
      <c r="F50" s="6"/>
      <c r="G50" s="8"/>
      <c r="H50" s="9" t="s">
        <v>5</v>
      </c>
      <c r="I50" s="10">
        <f>SUM(I12:I49)</f>
        <v>123.22600000000001</v>
      </c>
    </row>
    <row r="51" spans="1:9" ht="13.5" thickTop="1" x14ac:dyDescent="0.2">
      <c r="B51" s="6"/>
      <c r="C51" s="6"/>
      <c r="G51" s="6"/>
      <c r="H51" s="6"/>
    </row>
    <row r="52" spans="1:9" x14ac:dyDescent="0.2">
      <c r="B52" s="6"/>
      <c r="C52" s="6"/>
    </row>
  </sheetData>
  <sortState ref="A12:H44">
    <sortCondition ref="E12:E44"/>
  </sortState>
  <phoneticPr fontId="7" type="noConversion"/>
  <hyperlinks>
    <hyperlink ref="D9" r:id="rId1"/>
    <hyperlink ref="G15" r:id="rId2"/>
    <hyperlink ref="G19" r:id="rId3"/>
    <hyperlink ref="G20" r:id="rId4"/>
    <hyperlink ref="G21" r:id="rId5"/>
    <hyperlink ref="G23" r:id="rId6"/>
    <hyperlink ref="G24" r:id="rId7"/>
    <hyperlink ref="G25" r:id="rId8"/>
    <hyperlink ref="G26" r:id="rId9"/>
    <hyperlink ref="G27" r:id="rId10"/>
    <hyperlink ref="G28" r:id="rId11"/>
    <hyperlink ref="G29" r:id="rId12"/>
    <hyperlink ref="G30" r:id="rId13"/>
    <hyperlink ref="G31" r:id="rId14"/>
    <hyperlink ref="G32" r:id="rId15"/>
    <hyperlink ref="G33" r:id="rId16"/>
    <hyperlink ref="G34" r:id="rId17"/>
    <hyperlink ref="G35" r:id="rId18"/>
    <hyperlink ref="G36" r:id="rId19"/>
    <hyperlink ref="G38" r:id="rId20"/>
    <hyperlink ref="G37" r:id="rId21"/>
    <hyperlink ref="G39" r:id="rId22"/>
    <hyperlink ref="G40" r:id="rId23"/>
    <hyperlink ref="G43" r:id="rId24"/>
    <hyperlink ref="G44" r:id="rId25"/>
    <hyperlink ref="G45" r:id="rId26"/>
    <hyperlink ref="G46" r:id="rId27"/>
    <hyperlink ref="G41" r:id="rId28"/>
    <hyperlink ref="G42" r:id="rId29"/>
  </hyperlinks>
  <pageMargins left="0.45" right="0.53" top="0.5" bottom="0.56000000000000005" header="0.28999999999999998" footer="0.35"/>
  <pageSetup scale="75" orientation="landscape" horizontalDpi="1200" verticalDpi="1200" r:id="rId3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uofa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Ryan Pearce</cp:lastModifiedBy>
  <cp:lastPrinted>2010-01-29T14:55:56Z</cp:lastPrinted>
  <dcterms:created xsi:type="dcterms:W3CDTF">2010-01-29T12:56:29Z</dcterms:created>
  <dcterms:modified xsi:type="dcterms:W3CDTF">2011-11-20T01:31:56Z</dcterms:modified>
</cp:coreProperties>
</file>