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95" yWindow="195" windowWidth="19020" windowHeight="1138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I34" i="1" l="1"/>
  <c r="I72" i="1"/>
  <c r="I71" i="1"/>
  <c r="I70" i="1"/>
  <c r="I69" i="1"/>
  <c r="I68" i="1"/>
  <c r="I67" i="1"/>
  <c r="I66" i="1"/>
  <c r="I65" i="1"/>
  <c r="I64" i="1"/>
  <c r="I63" i="1"/>
  <c r="I61" i="1"/>
  <c r="I62" i="1"/>
  <c r="I60" i="1"/>
  <c r="I59" i="1"/>
  <c r="I58" i="1"/>
  <c r="I57" i="1"/>
  <c r="I56" i="1"/>
  <c r="I55" i="1"/>
  <c r="I54" i="1"/>
  <c r="I53" i="1"/>
  <c r="I52" i="1"/>
  <c r="I51" i="1"/>
  <c r="I50" i="1"/>
  <c r="I49" i="1"/>
  <c r="I45" i="1"/>
  <c r="I44" i="1"/>
  <c r="I43" i="1"/>
  <c r="I42" i="1"/>
  <c r="I38" i="1"/>
  <c r="I41" i="1"/>
  <c r="I37" i="1"/>
  <c r="I48" i="1" l="1"/>
  <c r="I36" i="1"/>
  <c r="I35" i="1"/>
  <c r="I33" i="1"/>
  <c r="I32" i="1"/>
  <c r="I31" i="1"/>
  <c r="I30" i="1"/>
  <c r="I29" i="1"/>
  <c r="I28" i="1"/>
  <c r="I27" i="1"/>
  <c r="I26" i="1" l="1"/>
  <c r="I25" i="1"/>
  <c r="I24" i="1"/>
  <c r="I23" i="1"/>
  <c r="I22" i="1"/>
  <c r="I15" i="1" l="1"/>
  <c r="I14" i="1"/>
  <c r="I13" i="1"/>
  <c r="I16" i="1"/>
  <c r="I17" i="1"/>
  <c r="I18" i="1"/>
  <c r="I19" i="1"/>
  <c r="I20" i="1"/>
  <c r="I21" i="1"/>
  <c r="I40" i="1"/>
  <c r="I39" i="1"/>
  <c r="I12" i="1"/>
  <c r="I47" i="1" l="1"/>
  <c r="I46" i="1"/>
  <c r="I73" i="1" s="1"/>
</calcChain>
</file>

<file path=xl/sharedStrings.xml><?xml version="1.0" encoding="utf-8"?>
<sst xmlns="http://schemas.openxmlformats.org/spreadsheetml/2006/main" count="329" uniqueCount="264">
  <si>
    <t>Email:</t>
  </si>
  <si>
    <t>Date Submitted:</t>
  </si>
  <si>
    <t>Date Ordered:</t>
  </si>
  <si>
    <t>Ordered By:</t>
  </si>
  <si>
    <t>Unit</t>
  </si>
  <si>
    <t>Total</t>
  </si>
  <si>
    <t>Qty.</t>
  </si>
  <si>
    <t>Refdes</t>
  </si>
  <si>
    <t>Part Num.</t>
  </si>
  <si>
    <t>Description</t>
  </si>
  <si>
    <t>Suggested Vendor</t>
  </si>
  <si>
    <t>Vendor Part Num.</t>
  </si>
  <si>
    <t>Catalog #/Page #/Website</t>
  </si>
  <si>
    <t>Cost</t>
  </si>
  <si>
    <t xml:space="preserve">       ECE PARTS REQUEST ORDERING FORM</t>
  </si>
  <si>
    <t>glewis@uakron.edu</t>
  </si>
  <si>
    <t xml:space="preserve">Email the completed form to: </t>
  </si>
  <si>
    <t>Student Name:</t>
  </si>
  <si>
    <t>Project Name:</t>
  </si>
  <si>
    <t>Faculty Advisor Approval:</t>
  </si>
  <si>
    <t>Richard Johnson</t>
  </si>
  <si>
    <t>NASA Bot</t>
  </si>
  <si>
    <t>Digi-Key</t>
  </si>
  <si>
    <t>IC AMP CURRENT SENSE 8-SOIC</t>
  </si>
  <si>
    <t>http://search.digikey.com/scripts/DkSearch/dksus.dll?Detail&amp;name=ATMEGA1280-16AU-ND</t>
  </si>
  <si>
    <t>ATMEGA1280-16AU-ND</t>
  </si>
  <si>
    <t>ATMEGA1280-16AU</t>
  </si>
  <si>
    <t xml:space="preserve"> IC MCU AVR 128K FLASH 100-TQFP</t>
  </si>
  <si>
    <t>RESONATOR CER 16.00MHZ W/CAP SMD</t>
  </si>
  <si>
    <t>MAX6818EAP+-ND</t>
  </si>
  <si>
    <t>IC DEBOUNCER SWITCH OCTAL 20SSOP</t>
  </si>
  <si>
    <t>MAX6818EAP+</t>
  </si>
  <si>
    <t>http://search.digikey.com/us/en/products/MAL214699113E3/4446PHCT-ND/2410469</t>
  </si>
  <si>
    <t>4446PHCT-ND</t>
  </si>
  <si>
    <t>CAP ALUM 1200UF 50V 20% SMD</t>
  </si>
  <si>
    <t>MAL214699113E3</t>
  </si>
  <si>
    <t>http://search.digikey.com/us/en/products/ATMEGA328-AU/ATMEGA328-AU-ND/2271029</t>
  </si>
  <si>
    <t>ATMEGA328-AU-ND</t>
  </si>
  <si>
    <t>ATMEGA328-AU</t>
  </si>
  <si>
    <t>IC MCU AVR 32K FLASH 32TQFP</t>
  </si>
  <si>
    <t>http://search.digikey.com/us/en/products/CD74HC4067SM96/296-9226-1-ND/376978</t>
  </si>
  <si>
    <t>296-9226-1-ND</t>
  </si>
  <si>
    <t>IC MUX/DEMUX 1X16 24SSOP</t>
  </si>
  <si>
    <t>CD74HC4067SM96</t>
  </si>
  <si>
    <t>http://search.digikey.com/us/en/products/MAX6818EAP%2B/MAX6818EAP%2B-ND/774123</t>
  </si>
  <si>
    <t>http://search.digikey.com/us/en/products/MAX485CSA%2B/MAX485CSA%2B-ND/948027</t>
  </si>
  <si>
    <t>MAX485CSA+-ND</t>
  </si>
  <si>
    <t>MAX485CSA+</t>
  </si>
  <si>
    <t>IC TXRX RS485/RS422 LOWPWR 8SOIC</t>
  </si>
  <si>
    <t>http://search.digikey.com/us/en/products/AWSCR-16.00MTD-T/535-9362-1-ND/675774</t>
  </si>
  <si>
    <t>535-9362-1-ND</t>
  </si>
  <si>
    <t>AWSCR-16.00MTD-T</t>
  </si>
  <si>
    <t>richcj10@gmail.com</t>
  </si>
  <si>
    <t>http://search.digikey.com/us/en/products/LM2576S-5.0%2FNOPB/LM2576S-5.0-ND/363654</t>
  </si>
  <si>
    <t>LM2576S-5.0-ND</t>
  </si>
  <si>
    <t>IC BUCK 5V 3A TO263-5</t>
  </si>
  <si>
    <t>LM2576S-5.0/NOPB</t>
  </si>
  <si>
    <t>http://search.digikey.com/us/en/products/LM2576S-12%2FNOPB/LM2576S-12-ND/363651</t>
  </si>
  <si>
    <t>LM2576S-12-ND</t>
  </si>
  <si>
    <t>IC BUCK 12V 3A TO263-5</t>
  </si>
  <si>
    <t>LM2576S-12/NOPB</t>
  </si>
  <si>
    <t>http://search.digikey.com/us/en/products/MBRS340TRPBF/MBRS340TRPBFCT-ND/2687969</t>
  </si>
  <si>
    <t>MBRS340TRPBFCT-ND</t>
  </si>
  <si>
    <t>DIODE SCHOTTKY 40V 3A SMC</t>
  </si>
  <si>
    <t>MBRS340TRPBF</t>
  </si>
  <si>
    <t>http://search.digikey.com/us/en/products/7447709101/732-1248-1-ND/1639309</t>
  </si>
  <si>
    <t>732-1248-1-ND</t>
  </si>
  <si>
    <t>INDUCTOR POWER 100UH 2.5A SMD</t>
  </si>
  <si>
    <t>http://search.digikey.com/us/en/products/AP1086D33G-13/AP1086D33GDICT-ND/1964712</t>
  </si>
  <si>
    <t>AP1086D33GDICT-ND</t>
  </si>
  <si>
    <t>AP1086D33G-13</t>
  </si>
  <si>
    <t>IC REG LDO 1.5A 3.3V TO252-3</t>
  </si>
  <si>
    <t>http://search.digikey.com/us/en/products/MAX4080SASA%2B/MAX4080SASA%2B-ND/1702405</t>
  </si>
  <si>
    <t>MAX4080SASA+-ND</t>
  </si>
  <si>
    <t>MAX4080SASA+</t>
  </si>
  <si>
    <t>http://search.digikey.com/us/en/products/MAL214699605E3/4419PHCT-ND/2410442</t>
  </si>
  <si>
    <t>4419PHCT-ND</t>
  </si>
  <si>
    <t>MAL214699605E3</t>
  </si>
  <si>
    <t>CAP ALUM 1000UF 25V 20% SMD</t>
  </si>
  <si>
    <t>http://search.digikey.com/us/en/products/GRM21BR71H104KA01L/490-1666-1-ND/587431</t>
  </si>
  <si>
    <t>490-1666-1-ND</t>
  </si>
  <si>
    <t>CAP CER 0.1UF 50V 10% X7R 0805</t>
  </si>
  <si>
    <t>GRM21BR71H104KA01L</t>
  </si>
  <si>
    <t>http://www.mouser.com/ProductDetail/Lantronix/MP1001000G-01/?qs=sGAEpiMZZMsRr7brxAGoXYBnwzG7B6e4RBX72l82EKo%3d</t>
  </si>
  <si>
    <t>Mouser</t>
  </si>
  <si>
    <t>515-MP1001000G-01</t>
  </si>
  <si>
    <t>MP1001000G-01</t>
  </si>
  <si>
    <t>http://search.digikey.com/us/en/products/TLA-6T118LF-T/445-6796-1-ND/2523617</t>
  </si>
  <si>
    <t>445-6796-1-ND</t>
  </si>
  <si>
    <t>TRANSFORMER LAN 10/100 TX</t>
  </si>
  <si>
    <t>TLA-6T118LF-T</t>
  </si>
  <si>
    <t>http://search.digikey.com/us/en/products/796634-3/A98224-ND/1827083</t>
  </si>
  <si>
    <t>A98224-ND</t>
  </si>
  <si>
    <t>796634-3</t>
  </si>
  <si>
    <t>TERM BLOCK PLUG 3POS 5.08MM</t>
  </si>
  <si>
    <t>http://search.digikey.com/us/en/products/282814-3/A98066-ND/1826929</t>
  </si>
  <si>
    <t>A98066-ND</t>
  </si>
  <si>
    <t>282814-3</t>
  </si>
  <si>
    <t>TERM BLOCK HDR 3POS R/A 5.08MM</t>
  </si>
  <si>
    <t>796644-4</t>
  </si>
  <si>
    <t>TERM BLOCK HEADER 4POS R/A 5MM</t>
  </si>
  <si>
    <t>http://search.digikey.com/us/en/products/796640-4/A98243-ND/1827102</t>
  </si>
  <si>
    <t>A98243-ND</t>
  </si>
  <si>
    <t>796640-4</t>
  </si>
  <si>
    <t>TERM BLOCK PLUG 4POS STACK 5MM</t>
  </si>
  <si>
    <t>http://search.digikey.com/us/en/products/282814-2/A98065-ND/1826928</t>
  </si>
  <si>
    <t>A98065-ND</t>
  </si>
  <si>
    <t>282814-2</t>
  </si>
  <si>
    <t>TERM BLOCK HDR 2POS R/A 5.08MM</t>
  </si>
  <si>
    <t>http://search.digikey.com/us/en/products/961206-6404-AR/3M9459-ND/2071500</t>
  </si>
  <si>
    <t>3M9459-ND</t>
  </si>
  <si>
    <t>CONN HEADER VERT DUAL 6POS GOLD</t>
  </si>
  <si>
    <t>961206-6404-AR</t>
  </si>
  <si>
    <t>http://search.digikey.com/us/en/products/4-103741-0/A26509-40-ND/297917</t>
  </si>
  <si>
    <t>A26509-40-ND</t>
  </si>
  <si>
    <t>4-103741-0</t>
  </si>
  <si>
    <t>CONN HDR BRKWAY .100 40POS VERT</t>
  </si>
  <si>
    <t>http://search.digikey.com/us/en/products/RW3R5EAR100JE/RW3R5EAR100JE-ND/824182</t>
  </si>
  <si>
    <t>RW3R5EAR100JE</t>
  </si>
  <si>
    <t>RW3R5EAR100JE-ND</t>
  </si>
  <si>
    <t>RES POWER .100 OHM 3.5W 5% SMT</t>
  </si>
  <si>
    <t>http://search.digikey.com/us/en/products/282811-4/A98064-ND/1826927</t>
  </si>
  <si>
    <t>A98064-ND</t>
  </si>
  <si>
    <t>http://search.digikey.com/us/en/products/RC0805JR-0747KL/311-47KARCT-ND/731283</t>
  </si>
  <si>
    <t>311-47KARCT-ND</t>
  </si>
  <si>
    <t>RES 47K OHM 1/8W 5% 0805 SMD</t>
  </si>
  <si>
    <t>RC0805JR-0747KL</t>
  </si>
  <si>
    <t>http://search.digikey.com/us/en/products/RC0805JR-0710KL/311-10KARCT-ND/731188</t>
  </si>
  <si>
    <t>311-10KARCT-ND</t>
  </si>
  <si>
    <t>RC0805JR-0710KL</t>
  </si>
  <si>
    <t>RES 10K OHM 1/8W 5% 0805 SMD</t>
  </si>
  <si>
    <t>http://search.digikey.com/us/en/products/RC0805JR-072K2L/311-2.2KARCT-ND/731218</t>
  </si>
  <si>
    <t>311-2.2KARCT-ND</t>
  </si>
  <si>
    <t>RES 2.2K OHM 1/8W 5% 0805 SMD</t>
  </si>
  <si>
    <t>RC0805JR-072K2L</t>
  </si>
  <si>
    <t>http://search.digikey.com/us/en/products/RC0805JR-071KL/311-1.0KARCT-ND/731165</t>
  </si>
  <si>
    <t>311-1.0KARCT-ND</t>
  </si>
  <si>
    <t>RC0805JR-071KL</t>
  </si>
  <si>
    <t>RES 1.0K OHM 1/8W 5% 0805 SMD</t>
  </si>
  <si>
    <t>311-13KARCT-ND</t>
  </si>
  <si>
    <t>http://search.digikey.com/us/en/products/RC0805JR-0713KL/311-13KARCT-ND/731201</t>
  </si>
  <si>
    <t>RES 13K OHM 1/8W 5% 0805 SMD</t>
  </si>
  <si>
    <t>RC0805JR-0713KL</t>
  </si>
  <si>
    <t>http://search.digikey.com/us/en/products/RC0805JR-0718KL/311-18KARCT-ND/731213</t>
  </si>
  <si>
    <t>RC0805JR-0718KL</t>
  </si>
  <si>
    <t>311-18KARCT-ND</t>
  </si>
  <si>
    <t>RES 18K OHM 1/8W 5% 0805 SMD</t>
  </si>
  <si>
    <t>http://search.digikey.com/us/en/products/RC0805JR-0724KL/311-24KARCT-ND/731237</t>
  </si>
  <si>
    <t>RES 24K OHM 1/8W 5% 0805 SMD</t>
  </si>
  <si>
    <t>RC0805JR-0724KL</t>
  </si>
  <si>
    <t>311-24KARCT-ND</t>
  </si>
  <si>
    <t>http://search.digikey.com/us/en/products/RC0805JR-0791KL/311-91KARCT-ND/731332</t>
  </si>
  <si>
    <t>RC0805JR-0791KL</t>
  </si>
  <si>
    <t>RES 91K OHM 1/8W 5% 0805 SMD</t>
  </si>
  <si>
    <t>311-91KARCT-ND</t>
  </si>
  <si>
    <t>http://search.digikey.com/us/en/products/RC0805FR-07182RL/311-182CRCT-ND/730598</t>
  </si>
  <si>
    <t>RC0805FR-07182RL</t>
  </si>
  <si>
    <t>311-182CRCT-ND</t>
  </si>
  <si>
    <t>RES 182 OHM 1/8W 1% 0805 SMD</t>
  </si>
  <si>
    <t>http://search.digikey.com/us/en/products/RC0805FR-0775RL/311-75.0CRCT-ND/731079</t>
  </si>
  <si>
    <t>311-75.0CRCT-ND</t>
  </si>
  <si>
    <t>RC0805FR-0775RL</t>
  </si>
  <si>
    <t>RES 75.0 OHM 1/8W 1% 0805 SMD</t>
  </si>
  <si>
    <t>http://search.digikey.com/us/en/products/RJ0805FRE0710RL/311-10VCT-ND/1037168</t>
  </si>
  <si>
    <t>311-10VCT-ND</t>
  </si>
  <si>
    <t>RES 10 OHM 1/10W 1% 0805 SMD</t>
  </si>
  <si>
    <t>RJ0805FRE0710RL</t>
  </si>
  <si>
    <t>http://search.digikey.com/us/en/products/LTST-C171GKT/160-1423-1-ND/386792</t>
  </si>
  <si>
    <t>LED GREEN CLEAR THIN 0805 SMD</t>
  </si>
  <si>
    <t>160-1423-1-ND</t>
  </si>
  <si>
    <t>LTST-C171GKT</t>
  </si>
  <si>
    <t>http://search.digikey.com/us/en/products/LTST-C171AKT/160-1419-1-ND/386784</t>
  </si>
  <si>
    <t>160-1419-1-ND</t>
  </si>
  <si>
    <t>LED AMBER CLR THIN 0805 SMD</t>
  </si>
  <si>
    <t>LTST-C171AKT</t>
  </si>
  <si>
    <t>http://search.digikey.com/us/en/products/LTST-C171TBKT/160-1645-1-ND/573585</t>
  </si>
  <si>
    <t>160-1645-1-ND</t>
  </si>
  <si>
    <t>LTST-C171TBKT</t>
  </si>
  <si>
    <t>LED 468NM BLUE CLEAR 0805 SMD</t>
  </si>
  <si>
    <t>http://search.digikey.com/us/en/products/SML-LXT0805IW-TR/67-1552-1-ND/304366</t>
  </si>
  <si>
    <t>67-1552-1-ND</t>
  </si>
  <si>
    <t>SML-LXT0805IW-TR</t>
  </si>
  <si>
    <t>LED THIN 635NM RED DIFF 0805 SMD</t>
  </si>
  <si>
    <t>http://search.digikey.com/us/en/products/SMAJ28CA-TR/497-4620-1-ND/806481</t>
  </si>
  <si>
    <t>497-4620-1-ND</t>
  </si>
  <si>
    <t>TRANSIL 400W 28V BIDIRECT SMA</t>
  </si>
  <si>
    <t>SMAJ28CA-TR</t>
  </si>
  <si>
    <t>http://search.digikey.com/us/en/products/EXC-ML16A270U/P10436CT-ND/268403</t>
  </si>
  <si>
    <t>P10436CT-ND</t>
  </si>
  <si>
    <t>EXC-ML16A270U</t>
  </si>
  <si>
    <t>BEAD CORE 27 OHM 4A 0603 SMD</t>
  </si>
  <si>
    <t>WiFi / 802.11 Modules MatchPort b/g Module</t>
  </si>
  <si>
    <t>http://search.digikey.com/us/en/products/881545-2/A26242-ND/290572</t>
  </si>
  <si>
    <t>A26242-ND</t>
  </si>
  <si>
    <t>SHUNT LP W/HANDLE 2 POS 30AU</t>
  </si>
  <si>
    <t>881545-2</t>
  </si>
  <si>
    <t>CONN SOCKET 10POS 2MM VERT T/H</t>
  </si>
  <si>
    <t>950510-6102-AR</t>
  </si>
  <si>
    <t>3M9405-ND</t>
  </si>
  <si>
    <t>http://search.digikey.com/us/en/products/950510-6102-AR/3M9405-ND/1959133</t>
  </si>
  <si>
    <t>http://search.digikey.com/us/en/products/SSA12/450-1602-ND/1201305</t>
  </si>
  <si>
    <t>SWITCH SLIDE SPDT 2POS SSA SER</t>
  </si>
  <si>
    <t>450-1602-ND</t>
  </si>
  <si>
    <t>SSA12</t>
  </si>
  <si>
    <t>http://search.digikey.com/us/en/products/UMK212B7105KG-T/587-2910-1-ND/2649030</t>
  </si>
  <si>
    <t>587-2910-1-ND</t>
  </si>
  <si>
    <t>CAP CER 1UF 50V 10% X7R 0805</t>
  </si>
  <si>
    <t>UMK212B7105KG-T</t>
  </si>
  <si>
    <t>http://search.digikey.com/us/en/products/LMK212SD104KG-T/587-1134-1-ND/930911</t>
  </si>
  <si>
    <t>587-1134-1-ND</t>
  </si>
  <si>
    <t>LMK212SD104KG-T</t>
  </si>
  <si>
    <t>CAP CER 0.1UF 10V 10% 0805</t>
  </si>
  <si>
    <t>http://search.digikey.com/us/en/products/VJ1812Y102KXEAT5Z/720-1001-1-ND/1560003</t>
  </si>
  <si>
    <t>720-1001-1-ND</t>
  </si>
  <si>
    <t>VJ1812Y102KXEAT5Z</t>
  </si>
  <si>
    <t>CAP CER 1000PF 500V 10% X7R 1812</t>
  </si>
  <si>
    <t>http://search.digikey.com/us/en/products/GQM2195C1H220JB01D/490-3608-1-ND/789608</t>
  </si>
  <si>
    <t>GQM2195C1H220JB01D</t>
  </si>
  <si>
    <t>490-3608-1-ND</t>
  </si>
  <si>
    <t>CAP CER 22PF 50V 5% NP0 0805</t>
  </si>
  <si>
    <t>http://search.digikey.com/us/en/products/EMK212BJ106KG-T/587-1295-1-ND/931072</t>
  </si>
  <si>
    <t>587-1295-1-ND</t>
  </si>
  <si>
    <t>EMK212BJ106KG-T</t>
  </si>
  <si>
    <t>CAP CER 10UF 16V 10% X5R 0805</t>
  </si>
  <si>
    <t>http://search.digikey.com/us/en/products/T491A106M016AT/399-3687-1-ND/819012</t>
  </si>
  <si>
    <t>CAP TANT 10UF 16V 20% 1206</t>
  </si>
  <si>
    <t>T491A106M016AT</t>
  </si>
  <si>
    <t>399-3687-1-ND</t>
  </si>
  <si>
    <t>http://search.digikey.com/us/en/products/103688-1/A28352-ND/298629</t>
  </si>
  <si>
    <t>A28352-ND</t>
  </si>
  <si>
    <t>CONN RECEPTACLE 2POS .1" UNLOAD</t>
  </si>
  <si>
    <t>103688-1</t>
  </si>
  <si>
    <t>http://search.digikey.com/us/en/products/1-104479-0/A34249CT-ND/1126747</t>
  </si>
  <si>
    <t>A34249CT-ND</t>
  </si>
  <si>
    <t>CONN SOCKET 20-24AWG 30AU CRIMP</t>
  </si>
  <si>
    <t>1-104479-0</t>
  </si>
  <si>
    <t>http://search.digikey.com/us/en/products/4808-3004-CP/3M5473-ND/1133626</t>
  </si>
  <si>
    <t>3M5473-ND</t>
  </si>
  <si>
    <t>4808-3004-CP</t>
  </si>
  <si>
    <t>SOCKET IC OPEN FRAME 8POS .3"</t>
  </si>
  <si>
    <t>http://search.digikey.com/us/en/products/UX60-MB-5ST/H2959CT-ND/597538</t>
  </si>
  <si>
    <t>CONN RECEPT MINI USB2.0 5POS</t>
  </si>
  <si>
    <t>UX60-MB-5ST</t>
  </si>
  <si>
    <t>H2959CT-ND</t>
  </si>
  <si>
    <t>http://search.digikey.com/us/en/products/MAX823SEUK%2BT/MAX823SEUK%2BTCT-ND/774159</t>
  </si>
  <si>
    <t>MAX823SEUK+T</t>
  </si>
  <si>
    <t>MAX823SEUK+TCT-ND</t>
  </si>
  <si>
    <t>IC MPU SUPERVISORY CIRC SOT23-5</t>
  </si>
  <si>
    <t>http://search.digikey.com/us/en/products/87499-7/A3013-ND/29911</t>
  </si>
  <si>
    <t>A3013-ND</t>
  </si>
  <si>
    <t>87499-7</t>
  </si>
  <si>
    <t>CONN HOUSING 4POS .100 SINGLE</t>
  </si>
  <si>
    <t>http://search.digikey.com/us/en/products/2-87195-6/2-87195-6-ND/2259118</t>
  </si>
  <si>
    <t>2-87195-6</t>
  </si>
  <si>
    <t>2-87195-6-ND</t>
  </si>
  <si>
    <t>CONN SOCKET 20-24AWG CRIMP GOLD</t>
  </si>
  <si>
    <t>http://search.digikey.com/us/en/products/102241-6/A26987-ND/289369</t>
  </si>
  <si>
    <t>A26987-ND</t>
  </si>
  <si>
    <t>102241-6</t>
  </si>
  <si>
    <t>CONN HOUSING 8POS .100 POLAR</t>
  </si>
  <si>
    <t>http://search.digikey.com/us/en/products/796634-2/A98223-ND/1827082</t>
  </si>
  <si>
    <t>A98223-ND</t>
  </si>
  <si>
    <t>TERM BLOCK PLUG 2POS 5.08MM</t>
  </si>
  <si>
    <t>796634-2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</si>
</sst>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3" x14ac:knownFonts="1">
    <font>
      <sz val="10"/>
      <name val="Arial"/>
    </font>
    <font>
      <b/>
      <sz val="1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4"/>
      <name val="Arial"/>
    </font>
    <font>
      <b/>
      <sz val="14"/>
      <name val="Arial"/>
      <family val="2"/>
    </font>
    <font>
      <u/>
      <sz val="10"/>
      <name val="Arial"/>
    </font>
    <font>
      <sz val="8"/>
      <name val="Arial"/>
    </font>
    <font>
      <u/>
      <sz val="10"/>
      <color indexed="12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44" fontId="12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3" xfId="0" applyBorder="1"/>
    <xf numFmtId="0" fontId="5" fillId="0" borderId="3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right"/>
    </xf>
    <xf numFmtId="0" fontId="8" fillId="0" borderId="0" xfId="1" applyAlignment="1" applyProtection="1"/>
    <xf numFmtId="0" fontId="4" fillId="0" borderId="0" xfId="0" applyFont="1" applyAlignment="1">
      <alignment horizontal="right"/>
    </xf>
    <xf numFmtId="0" fontId="9" fillId="0" borderId="1" xfId="0" applyFont="1" applyBorder="1" applyAlignment="1">
      <alignment horizontal="center"/>
    </xf>
    <xf numFmtId="0" fontId="10" fillId="0" borderId="1" xfId="1" applyFont="1" applyBorder="1" applyAlignment="1" applyProtection="1">
      <alignment horizontal="center"/>
    </xf>
    <xf numFmtId="0" fontId="6" fillId="0" borderId="0" xfId="0" applyFont="1" applyBorder="1"/>
    <xf numFmtId="0" fontId="9" fillId="0" borderId="1" xfId="0" applyFont="1" applyBorder="1" applyAlignment="1">
      <alignment horizontal="center" vertical="center"/>
    </xf>
    <xf numFmtId="0" fontId="10" fillId="0" borderId="1" xfId="1" applyNumberFormat="1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center"/>
    </xf>
    <xf numFmtId="0" fontId="10" fillId="0" borderId="0" xfId="1" applyFont="1" applyAlignment="1" applyProtection="1">
      <alignment horizontal="center"/>
    </xf>
    <xf numFmtId="0" fontId="10" fillId="0" borderId="1" xfId="1" applyFont="1" applyBorder="1" applyAlignment="1" applyProtection="1">
      <alignment horizontal="center" vertical="center"/>
    </xf>
    <xf numFmtId="0" fontId="10" fillId="0" borderId="3" xfId="1" applyFont="1" applyBorder="1" applyAlignment="1" applyProtection="1"/>
    <xf numFmtId="0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4" fontId="9" fillId="0" borderId="1" xfId="2" applyFont="1" applyBorder="1" applyAlignment="1">
      <alignment horizontal="center" vertical="center"/>
    </xf>
    <xf numFmtId="44" fontId="0" fillId="0" borderId="1" xfId="2" applyFont="1" applyBorder="1"/>
    <xf numFmtId="164" fontId="3" fillId="0" borderId="4" xfId="0" applyNumberFormat="1" applyFont="1" applyBorder="1"/>
    <xf numFmtId="43" fontId="0" fillId="0" borderId="5" xfId="0" applyNumberFormat="1" applyBorder="1"/>
    <xf numFmtId="44" fontId="0" fillId="0" borderId="1" xfId="2" applyFont="1" applyBorder="1" applyAlignment="1">
      <alignment horizontal="center"/>
    </xf>
    <xf numFmtId="44" fontId="0" fillId="0" borderId="1" xfId="2" applyFont="1" applyBorder="1" applyAlignment="1">
      <alignment horizontal="center" vertical="center"/>
    </xf>
    <xf numFmtId="0" fontId="8" fillId="0" borderId="1" xfId="1" applyNumberFormat="1" applyBorder="1" applyAlignment="1" applyProtection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earch.digikey.com/us/en/products/7447709101/732-1248-1-ND/1639309" TargetMode="External"/><Relationship Id="rId18" Type="http://schemas.openxmlformats.org/officeDocument/2006/relationships/hyperlink" Target="http://search.digikey.com/us/en/products/GRM21BR71H104KA01L/490-1666-1-ND/587431" TargetMode="External"/><Relationship Id="rId26" Type="http://schemas.openxmlformats.org/officeDocument/2006/relationships/hyperlink" Target="http://search.digikey.com/us/en/products/961206-6404-AR/3M9459-ND/2071500" TargetMode="External"/><Relationship Id="rId39" Type="http://schemas.openxmlformats.org/officeDocument/2006/relationships/hyperlink" Target="http://search.digikey.com/us/en/products/LTST-C171GKT/160-1423-1-ND/386792" TargetMode="External"/><Relationship Id="rId21" Type="http://schemas.openxmlformats.org/officeDocument/2006/relationships/hyperlink" Target="http://search.digikey.com/us/en/products/796634-3/A98224-ND/1827083" TargetMode="External"/><Relationship Id="rId34" Type="http://schemas.openxmlformats.org/officeDocument/2006/relationships/hyperlink" Target="http://search.digikey.com/us/en/products/RC0805JR-0724KL/311-24KARCT-ND/731237" TargetMode="External"/><Relationship Id="rId42" Type="http://schemas.openxmlformats.org/officeDocument/2006/relationships/hyperlink" Target="http://search.digikey.com/us/en/products/SML-LXT0805IW-TR/67-1552-1-ND/304366" TargetMode="External"/><Relationship Id="rId47" Type="http://schemas.openxmlformats.org/officeDocument/2006/relationships/hyperlink" Target="http://search.digikey.com/us/en/products/SSA12/450-1602-ND/1201305" TargetMode="External"/><Relationship Id="rId50" Type="http://schemas.openxmlformats.org/officeDocument/2006/relationships/hyperlink" Target="http://search.digikey.com/us/en/products/GRM21BR71H104KA01L/490-1666-1-ND/587431" TargetMode="External"/><Relationship Id="rId55" Type="http://schemas.openxmlformats.org/officeDocument/2006/relationships/hyperlink" Target="http://search.digikey.com/us/en/products/4-103741-0/A26509-40-ND/297917" TargetMode="External"/><Relationship Id="rId63" Type="http://schemas.openxmlformats.org/officeDocument/2006/relationships/hyperlink" Target="http://search.digikey.com/us/en/products/796634-2/A98223-ND/1827082" TargetMode="External"/><Relationship Id="rId7" Type="http://schemas.openxmlformats.org/officeDocument/2006/relationships/hyperlink" Target="http://search.digikey.com/us/en/products/MAX485CSA%2B/MAX485CSA%2B-ND/948027" TargetMode="External"/><Relationship Id="rId2" Type="http://schemas.openxmlformats.org/officeDocument/2006/relationships/hyperlink" Target="http://search.digikey.com/scripts/DkSearch/dksus.dll?Detail&amp;name=ATMEGA1280-16AU-ND" TargetMode="External"/><Relationship Id="rId16" Type="http://schemas.openxmlformats.org/officeDocument/2006/relationships/hyperlink" Target="http://search.digikey.com/us/en/products/MAL214699113E3/4446PHCT-ND/2410469" TargetMode="External"/><Relationship Id="rId29" Type="http://schemas.openxmlformats.org/officeDocument/2006/relationships/hyperlink" Target="http://search.digikey.com/us/en/products/RC0805JR-0710KL/311-10KARCT-ND/731188" TargetMode="External"/><Relationship Id="rId11" Type="http://schemas.openxmlformats.org/officeDocument/2006/relationships/hyperlink" Target="http://search.digikey.com/us/en/products/LM2576S-12%2FNOPB/LM2576S-12-ND/363651" TargetMode="External"/><Relationship Id="rId24" Type="http://schemas.openxmlformats.org/officeDocument/2006/relationships/hyperlink" Target="http://search.digikey.com/us/en/products/796640-4/A98243-ND/1827102" TargetMode="External"/><Relationship Id="rId32" Type="http://schemas.openxmlformats.org/officeDocument/2006/relationships/hyperlink" Target="http://search.digikey.com/us/en/products/RC0805JR-0713KL/311-13KARCT-ND/731201" TargetMode="External"/><Relationship Id="rId37" Type="http://schemas.openxmlformats.org/officeDocument/2006/relationships/hyperlink" Target="http://search.digikey.com/us/en/products/RC0805FR-0775RL/311-75.0CRCT-ND/731079" TargetMode="External"/><Relationship Id="rId40" Type="http://schemas.openxmlformats.org/officeDocument/2006/relationships/hyperlink" Target="http://search.digikey.com/us/en/products/LTST-C171AKT/160-1419-1-ND/386784" TargetMode="External"/><Relationship Id="rId45" Type="http://schemas.openxmlformats.org/officeDocument/2006/relationships/hyperlink" Target="http://search.digikey.com/us/en/products/881545-2/A26242-ND/290572" TargetMode="External"/><Relationship Id="rId53" Type="http://schemas.openxmlformats.org/officeDocument/2006/relationships/hyperlink" Target="http://search.digikey.com/us/en/products/EMK212BJ106KG-T/587-1295-1-ND/931072" TargetMode="External"/><Relationship Id="rId58" Type="http://schemas.openxmlformats.org/officeDocument/2006/relationships/hyperlink" Target="http://search.digikey.com/us/en/products/4808-3004-CP/3M5473-ND/1133626" TargetMode="External"/><Relationship Id="rId5" Type="http://schemas.openxmlformats.org/officeDocument/2006/relationships/hyperlink" Target="http://search.digikey.com/us/en/products/MAX6818EAP%2B/MAX6818EAP%2B-ND/774123" TargetMode="External"/><Relationship Id="rId61" Type="http://schemas.openxmlformats.org/officeDocument/2006/relationships/hyperlink" Target="http://search.digikey.com/us/en/products/2-87195-6/2-87195-6-ND/2259118" TargetMode="External"/><Relationship Id="rId19" Type="http://schemas.openxmlformats.org/officeDocument/2006/relationships/hyperlink" Target="http://www.mouser.com/ProductDetail/Lantronix/MP1001000G-01/?qs=sGAEpiMZZMsRr7brxAGoXYBnwzG7B6e4RBX72l82EKo%3d" TargetMode="External"/><Relationship Id="rId14" Type="http://schemas.openxmlformats.org/officeDocument/2006/relationships/hyperlink" Target="http://search.digikey.com/us/en/products/AP1086D33G-13/AP1086D33GDICT-ND/1964712" TargetMode="External"/><Relationship Id="rId22" Type="http://schemas.openxmlformats.org/officeDocument/2006/relationships/hyperlink" Target="http://search.digikey.com/us/en/products/282814-3/A98066-ND/1826929" TargetMode="External"/><Relationship Id="rId27" Type="http://schemas.openxmlformats.org/officeDocument/2006/relationships/hyperlink" Target="http://search.digikey.com/us/en/products/RW3R5EAR100JE/RW3R5EAR100JE-ND/824182" TargetMode="External"/><Relationship Id="rId30" Type="http://schemas.openxmlformats.org/officeDocument/2006/relationships/hyperlink" Target="http://search.digikey.com/us/en/products/RC0805JR-072K2L/311-2.2KARCT-ND/731218" TargetMode="External"/><Relationship Id="rId35" Type="http://schemas.openxmlformats.org/officeDocument/2006/relationships/hyperlink" Target="http://search.digikey.com/us/en/products/RC0805JR-0791KL/311-91KARCT-ND/731332" TargetMode="External"/><Relationship Id="rId43" Type="http://schemas.openxmlformats.org/officeDocument/2006/relationships/hyperlink" Target="http://search.digikey.com/us/en/products/SMAJ28CA-TR/497-4620-1-ND/806481" TargetMode="External"/><Relationship Id="rId48" Type="http://schemas.openxmlformats.org/officeDocument/2006/relationships/hyperlink" Target="http://search.digikey.com/us/en/products/UMK212B7105KG-T/587-2910-1-ND/2649030" TargetMode="External"/><Relationship Id="rId56" Type="http://schemas.openxmlformats.org/officeDocument/2006/relationships/hyperlink" Target="http://search.digikey.com/us/en/products/103688-1/A28352-ND/298629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search.digikey.com/us/en/products/AWSCR-16.00MTD-T/535-9362-1-ND/675774" TargetMode="External"/><Relationship Id="rId51" Type="http://schemas.openxmlformats.org/officeDocument/2006/relationships/hyperlink" Target="http://search.digikey.com/us/en/products/VJ1812Y102KXEAT5Z/720-1001-1-ND/1560003" TargetMode="External"/><Relationship Id="rId3" Type="http://schemas.openxmlformats.org/officeDocument/2006/relationships/hyperlink" Target="http://search.digikey.com/us/en/products/ATMEGA328-AU/ATMEGA328-AU-ND/2271029" TargetMode="External"/><Relationship Id="rId12" Type="http://schemas.openxmlformats.org/officeDocument/2006/relationships/hyperlink" Target="http://search.digikey.com/us/en/products/MBRS340TRPBF/MBRS340TRPBFCT-ND/2687969" TargetMode="External"/><Relationship Id="rId17" Type="http://schemas.openxmlformats.org/officeDocument/2006/relationships/hyperlink" Target="http://search.digikey.com/us/en/products/MAL214699605E3/4419PHCT-ND/2410442" TargetMode="External"/><Relationship Id="rId25" Type="http://schemas.openxmlformats.org/officeDocument/2006/relationships/hyperlink" Target="http://search.digikey.com/us/en/products/282814-2/A98065-ND/1826928" TargetMode="External"/><Relationship Id="rId33" Type="http://schemas.openxmlformats.org/officeDocument/2006/relationships/hyperlink" Target="http://search.digikey.com/us/en/products/RC0805JR-0718KL/311-18KARCT-ND/731213" TargetMode="External"/><Relationship Id="rId38" Type="http://schemas.openxmlformats.org/officeDocument/2006/relationships/hyperlink" Target="http://search.digikey.com/us/en/products/RJ0805FRE0710RL/311-10VCT-ND/1037168" TargetMode="External"/><Relationship Id="rId46" Type="http://schemas.openxmlformats.org/officeDocument/2006/relationships/hyperlink" Target="http://search.digikey.com/us/en/products/950510-6102-AR/3M9405-ND/1959133" TargetMode="External"/><Relationship Id="rId59" Type="http://schemas.openxmlformats.org/officeDocument/2006/relationships/hyperlink" Target="http://search.digikey.com/us/en/products/UX60-MB-5ST/H2959CT-ND/597538" TargetMode="External"/><Relationship Id="rId20" Type="http://schemas.openxmlformats.org/officeDocument/2006/relationships/hyperlink" Target="http://search.digikey.com/us/en/products/TLA-6T118LF-T/445-6796-1-ND/2523617" TargetMode="External"/><Relationship Id="rId41" Type="http://schemas.openxmlformats.org/officeDocument/2006/relationships/hyperlink" Target="http://search.digikey.com/us/en/products/LTST-C171TBKT/160-1645-1-ND/573585" TargetMode="External"/><Relationship Id="rId54" Type="http://schemas.openxmlformats.org/officeDocument/2006/relationships/hyperlink" Target="http://search.digikey.com/us/en/products/T491A106M016AT/399-3687-1-ND/819012" TargetMode="External"/><Relationship Id="rId62" Type="http://schemas.openxmlformats.org/officeDocument/2006/relationships/hyperlink" Target="http://search.digikey.com/us/en/products/102241-6/A26987-ND/289369" TargetMode="External"/><Relationship Id="rId1" Type="http://schemas.openxmlformats.org/officeDocument/2006/relationships/hyperlink" Target="mailto:glewis@uakron.edu" TargetMode="External"/><Relationship Id="rId6" Type="http://schemas.openxmlformats.org/officeDocument/2006/relationships/hyperlink" Target="http://search.digikey.com/us/en/products/MAX823SEUK%2BT/MAX823SEUK%2BTCT-ND/774159" TargetMode="External"/><Relationship Id="rId15" Type="http://schemas.openxmlformats.org/officeDocument/2006/relationships/hyperlink" Target="http://search.digikey.com/us/en/products/MAX4080SASA%2B/MAX4080SASA%2B-ND/1702405" TargetMode="External"/><Relationship Id="rId23" Type="http://schemas.openxmlformats.org/officeDocument/2006/relationships/hyperlink" Target="http://search.digikey.com/us/en/products/282811-4/A98064-ND/1826927" TargetMode="External"/><Relationship Id="rId28" Type="http://schemas.openxmlformats.org/officeDocument/2006/relationships/hyperlink" Target="http://search.digikey.com/us/en/products/RC0805JR-0747KL/311-47KARCT-ND/731283" TargetMode="External"/><Relationship Id="rId36" Type="http://schemas.openxmlformats.org/officeDocument/2006/relationships/hyperlink" Target="http://search.digikey.com/us/en/products/RC0805FR-07182RL/311-182CRCT-ND/730598" TargetMode="External"/><Relationship Id="rId49" Type="http://schemas.openxmlformats.org/officeDocument/2006/relationships/hyperlink" Target="http://search.digikey.com/us/en/products/LMK212SD104KG-T/587-1134-1-ND/930911" TargetMode="External"/><Relationship Id="rId57" Type="http://schemas.openxmlformats.org/officeDocument/2006/relationships/hyperlink" Target="http://search.digikey.com/us/en/products/1-104479-0/A34249CT-ND/1126747" TargetMode="External"/><Relationship Id="rId10" Type="http://schemas.openxmlformats.org/officeDocument/2006/relationships/hyperlink" Target="http://search.digikey.com/us/en/products/LM2576S-5.0%2FNOPB/LM2576S-5.0-ND/363654" TargetMode="External"/><Relationship Id="rId31" Type="http://schemas.openxmlformats.org/officeDocument/2006/relationships/hyperlink" Target="http://search.digikey.com/us/en/products/RC0805JR-071KL/311-1.0KARCT-ND/731165" TargetMode="External"/><Relationship Id="rId44" Type="http://schemas.openxmlformats.org/officeDocument/2006/relationships/hyperlink" Target="http://search.digikey.com/us/en/products/EXC-ML16A270U/P10436CT-ND/268403" TargetMode="External"/><Relationship Id="rId52" Type="http://schemas.openxmlformats.org/officeDocument/2006/relationships/hyperlink" Target="http://search.digikey.com/us/en/products/GQM2195C1H220JB01D/490-3608-1-ND/789608" TargetMode="External"/><Relationship Id="rId60" Type="http://schemas.openxmlformats.org/officeDocument/2006/relationships/hyperlink" Target="http://search.digikey.com/us/en/products/87499-7/A3013-ND/29911" TargetMode="External"/><Relationship Id="rId4" Type="http://schemas.openxmlformats.org/officeDocument/2006/relationships/hyperlink" Target="http://search.digikey.com/us/en/products/CD74HC4067SM96/296-9226-1-ND/376978" TargetMode="External"/><Relationship Id="rId9" Type="http://schemas.openxmlformats.org/officeDocument/2006/relationships/hyperlink" Target="mailto:richcj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3"/>
  <sheetViews>
    <sheetView tabSelected="1" topLeftCell="A7" zoomScale="80" zoomScaleNormal="80" workbookViewId="0">
      <selection activeCell="M29" sqref="M29"/>
    </sheetView>
  </sheetViews>
  <sheetFormatPr defaultRowHeight="12.75" x14ac:dyDescent="0.2"/>
  <cols>
    <col min="2" max="2" width="12.140625" customWidth="1"/>
    <col min="3" max="3" width="22.85546875" customWidth="1"/>
    <col min="4" max="4" width="46.5703125" customWidth="1"/>
    <col min="5" max="5" width="20.140625" bestFit="1" customWidth="1"/>
    <col min="6" max="6" width="24.5703125" bestFit="1" customWidth="1"/>
    <col min="7" max="7" width="92.28515625" customWidth="1"/>
    <col min="9" max="9" width="10.5703125" customWidth="1"/>
  </cols>
  <sheetData>
    <row r="1" spans="1:9" ht="23.25" x14ac:dyDescent="0.35">
      <c r="D1" s="1" t="s">
        <v>14</v>
      </c>
    </row>
    <row r="2" spans="1:9" ht="23.25" x14ac:dyDescent="0.35">
      <c r="D2" s="1"/>
    </row>
    <row r="3" spans="1:9" ht="18.75" thickBot="1" x14ac:dyDescent="0.3">
      <c r="C3" s="3" t="s">
        <v>17</v>
      </c>
      <c r="D3" s="8" t="s">
        <v>20</v>
      </c>
      <c r="E3" s="4" t="s">
        <v>0</v>
      </c>
      <c r="F3" s="22" t="s">
        <v>52</v>
      </c>
    </row>
    <row r="4" spans="1:9" x14ac:dyDescent="0.2">
      <c r="H4" s="6"/>
    </row>
    <row r="5" spans="1:9" ht="18.75" thickBot="1" x14ac:dyDescent="0.3">
      <c r="C5" s="3" t="s">
        <v>18</v>
      </c>
      <c r="D5" s="8" t="s">
        <v>21</v>
      </c>
      <c r="E5" s="5"/>
      <c r="F5" s="4" t="s">
        <v>1</v>
      </c>
      <c r="G5" s="9"/>
      <c r="H5" s="6"/>
    </row>
    <row r="6" spans="1:9" ht="18" x14ac:dyDescent="0.25">
      <c r="B6" s="5"/>
      <c r="C6" s="4"/>
      <c r="D6" s="2"/>
      <c r="E6" s="5"/>
      <c r="G6" s="6"/>
      <c r="H6" s="6"/>
    </row>
    <row r="7" spans="1:9" ht="18.75" thickBot="1" x14ac:dyDescent="0.3">
      <c r="B7" s="5" t="s">
        <v>19</v>
      </c>
      <c r="D7" s="10"/>
      <c r="E7" s="5"/>
      <c r="F7" s="4" t="s">
        <v>2</v>
      </c>
      <c r="G7" s="10"/>
      <c r="H7" s="16"/>
    </row>
    <row r="8" spans="1:9" ht="18" x14ac:dyDescent="0.25">
      <c r="B8" s="5"/>
      <c r="C8" s="5"/>
      <c r="D8" s="5"/>
      <c r="E8" s="5"/>
      <c r="G8" s="2"/>
      <c r="H8" s="6"/>
    </row>
    <row r="9" spans="1:9" ht="18.75" thickBot="1" x14ac:dyDescent="0.3">
      <c r="B9" s="5"/>
      <c r="C9" s="13" t="s">
        <v>16</v>
      </c>
      <c r="D9" s="12" t="s">
        <v>15</v>
      </c>
      <c r="E9" s="5"/>
      <c r="F9" s="11" t="s">
        <v>3</v>
      </c>
      <c r="G9" s="10"/>
      <c r="H9" s="6"/>
    </row>
    <row r="10" spans="1:9" x14ac:dyDescent="0.2">
      <c r="H10" s="7" t="s">
        <v>4</v>
      </c>
      <c r="I10" s="7" t="s">
        <v>5</v>
      </c>
    </row>
    <row r="11" spans="1:9" x14ac:dyDescent="0.2">
      <c r="A11" s="7" t="s">
        <v>6</v>
      </c>
      <c r="B11" s="7" t="s">
        <v>7</v>
      </c>
      <c r="C11" s="7" t="s">
        <v>8</v>
      </c>
      <c r="D11" s="7" t="s">
        <v>9</v>
      </c>
      <c r="E11" s="7" t="s">
        <v>10</v>
      </c>
      <c r="F11" s="7" t="s">
        <v>11</v>
      </c>
      <c r="G11" s="19" t="s">
        <v>12</v>
      </c>
      <c r="H11" s="7" t="s">
        <v>13</v>
      </c>
      <c r="I11" s="7" t="s">
        <v>13</v>
      </c>
    </row>
    <row r="12" spans="1:9" x14ac:dyDescent="0.2">
      <c r="A12" s="23">
        <v>6</v>
      </c>
      <c r="B12" s="23"/>
      <c r="C12" s="17" t="s">
        <v>26</v>
      </c>
      <c r="D12" s="23" t="s">
        <v>27</v>
      </c>
      <c r="E12" s="23" t="s">
        <v>22</v>
      </c>
      <c r="F12" s="17" t="s">
        <v>25</v>
      </c>
      <c r="G12" s="18" t="s">
        <v>24</v>
      </c>
      <c r="H12" s="27">
        <v>16.13</v>
      </c>
      <c r="I12" s="28">
        <f>H12*A12</f>
        <v>96.78</v>
      </c>
    </row>
    <row r="13" spans="1:9" x14ac:dyDescent="0.2">
      <c r="A13" s="23">
        <v>8</v>
      </c>
      <c r="B13" s="23"/>
      <c r="C13" s="25" t="s">
        <v>38</v>
      </c>
      <c r="D13" s="25" t="s">
        <v>39</v>
      </c>
      <c r="E13" s="23" t="s">
        <v>22</v>
      </c>
      <c r="F13" s="25" t="s">
        <v>37</v>
      </c>
      <c r="G13" s="21" t="s">
        <v>36</v>
      </c>
      <c r="H13" s="27">
        <v>3.83</v>
      </c>
      <c r="I13" s="28">
        <f>H13*A13</f>
        <v>30.64</v>
      </c>
    </row>
    <row r="14" spans="1:9" x14ac:dyDescent="0.2">
      <c r="A14" s="17">
        <v>5</v>
      </c>
      <c r="B14" s="17"/>
      <c r="C14" s="17" t="s">
        <v>43</v>
      </c>
      <c r="D14" s="17" t="s">
        <v>42</v>
      </c>
      <c r="E14" s="17" t="s">
        <v>22</v>
      </c>
      <c r="F14" s="25" t="s">
        <v>41</v>
      </c>
      <c r="G14" s="21" t="s">
        <v>40</v>
      </c>
      <c r="H14" s="27">
        <v>0.91</v>
      </c>
      <c r="I14" s="28">
        <f>H14*A14</f>
        <v>4.55</v>
      </c>
    </row>
    <row r="15" spans="1:9" x14ac:dyDescent="0.2">
      <c r="A15" s="17">
        <v>9</v>
      </c>
      <c r="B15" s="17"/>
      <c r="C15" s="17" t="s">
        <v>31</v>
      </c>
      <c r="D15" s="17" t="s">
        <v>30</v>
      </c>
      <c r="E15" s="17" t="s">
        <v>22</v>
      </c>
      <c r="F15" s="17" t="s">
        <v>29</v>
      </c>
      <c r="G15" s="21" t="s">
        <v>44</v>
      </c>
      <c r="H15" s="27">
        <v>7.74</v>
      </c>
      <c r="I15" s="28">
        <f>H15*A15</f>
        <v>69.66</v>
      </c>
    </row>
    <row r="16" spans="1:9" x14ac:dyDescent="0.2">
      <c r="A16" s="23">
        <v>5</v>
      </c>
      <c r="B16" s="23"/>
      <c r="C16" s="17" t="s">
        <v>245</v>
      </c>
      <c r="D16" s="25" t="s">
        <v>247</v>
      </c>
      <c r="E16" s="23" t="s">
        <v>22</v>
      </c>
      <c r="F16" s="17" t="s">
        <v>246</v>
      </c>
      <c r="G16" s="18" t="s">
        <v>244</v>
      </c>
      <c r="H16" s="27">
        <v>2.97</v>
      </c>
      <c r="I16" s="28">
        <f t="shared" ref="I16:I37" si="0">H16*A16</f>
        <v>14.850000000000001</v>
      </c>
    </row>
    <row r="17" spans="1:9" x14ac:dyDescent="0.2">
      <c r="A17" s="23">
        <v>8</v>
      </c>
      <c r="B17" s="23"/>
      <c r="C17" s="17" t="s">
        <v>47</v>
      </c>
      <c r="D17" s="17" t="s">
        <v>48</v>
      </c>
      <c r="E17" s="17" t="s">
        <v>22</v>
      </c>
      <c r="F17" s="17" t="s">
        <v>46</v>
      </c>
      <c r="G17" s="18" t="s">
        <v>45</v>
      </c>
      <c r="H17" s="27">
        <v>2.89</v>
      </c>
      <c r="I17" s="28">
        <f t="shared" si="0"/>
        <v>23.12</v>
      </c>
    </row>
    <row r="18" spans="1:9" x14ac:dyDescent="0.2">
      <c r="A18" s="23">
        <v>12</v>
      </c>
      <c r="B18" s="23"/>
      <c r="C18" s="17" t="s">
        <v>51</v>
      </c>
      <c r="D18" s="23" t="s">
        <v>28</v>
      </c>
      <c r="E18" s="23" t="s">
        <v>22</v>
      </c>
      <c r="F18" s="17" t="s">
        <v>50</v>
      </c>
      <c r="G18" s="18" t="s">
        <v>49</v>
      </c>
      <c r="H18" s="27">
        <v>0.49</v>
      </c>
      <c r="I18" s="28">
        <f t="shared" si="0"/>
        <v>5.88</v>
      </c>
    </row>
    <row r="19" spans="1:9" x14ac:dyDescent="0.2">
      <c r="A19" s="23">
        <v>6</v>
      </c>
      <c r="B19" s="23"/>
      <c r="C19" s="25" t="s">
        <v>56</v>
      </c>
      <c r="D19" s="17" t="s">
        <v>55</v>
      </c>
      <c r="E19" s="23" t="s">
        <v>22</v>
      </c>
      <c r="F19" s="17" t="s">
        <v>54</v>
      </c>
      <c r="G19" s="21" t="s">
        <v>53</v>
      </c>
      <c r="H19" s="27">
        <v>2.83</v>
      </c>
      <c r="I19" s="28">
        <f t="shared" si="0"/>
        <v>16.98</v>
      </c>
    </row>
    <row r="20" spans="1:9" x14ac:dyDescent="0.2">
      <c r="A20" s="23">
        <v>6</v>
      </c>
      <c r="B20" s="23"/>
      <c r="C20" s="17" t="s">
        <v>60</v>
      </c>
      <c r="D20" s="17" t="s">
        <v>59</v>
      </c>
      <c r="E20" s="23" t="s">
        <v>22</v>
      </c>
      <c r="F20" s="17" t="s">
        <v>58</v>
      </c>
      <c r="G20" s="18" t="s">
        <v>57</v>
      </c>
      <c r="H20" s="27">
        <v>2.83</v>
      </c>
      <c r="I20" s="28">
        <f t="shared" si="0"/>
        <v>16.98</v>
      </c>
    </row>
    <row r="21" spans="1:9" x14ac:dyDescent="0.2">
      <c r="A21" s="23">
        <v>10</v>
      </c>
      <c r="B21" s="23"/>
      <c r="C21" s="25" t="s">
        <v>64</v>
      </c>
      <c r="D21" s="25" t="s">
        <v>63</v>
      </c>
      <c r="E21" s="23" t="s">
        <v>22</v>
      </c>
      <c r="F21" s="25" t="s">
        <v>62</v>
      </c>
      <c r="G21" s="21" t="s">
        <v>61</v>
      </c>
      <c r="H21" s="27">
        <v>0.81</v>
      </c>
      <c r="I21" s="28">
        <f t="shared" si="0"/>
        <v>8.1000000000000014</v>
      </c>
    </row>
    <row r="22" spans="1:9" x14ac:dyDescent="0.2">
      <c r="A22" s="23">
        <v>10</v>
      </c>
      <c r="B22" s="23"/>
      <c r="C22" s="25">
        <v>7447709101</v>
      </c>
      <c r="D22" s="25" t="s">
        <v>67</v>
      </c>
      <c r="E22" s="23" t="s">
        <v>22</v>
      </c>
      <c r="F22" s="25" t="s">
        <v>66</v>
      </c>
      <c r="G22" s="21" t="s">
        <v>65</v>
      </c>
      <c r="H22" s="27">
        <v>2.63</v>
      </c>
      <c r="I22" s="28">
        <f t="shared" si="0"/>
        <v>26.299999999999997</v>
      </c>
    </row>
    <row r="23" spans="1:9" x14ac:dyDescent="0.2">
      <c r="A23" s="23">
        <v>6</v>
      </c>
      <c r="B23" s="23"/>
      <c r="C23" s="25" t="s">
        <v>70</v>
      </c>
      <c r="D23" s="25" t="s">
        <v>71</v>
      </c>
      <c r="E23" s="23" t="s">
        <v>22</v>
      </c>
      <c r="F23" s="25" t="s">
        <v>69</v>
      </c>
      <c r="G23" s="21" t="s">
        <v>68</v>
      </c>
      <c r="H23" s="27">
        <v>1.25</v>
      </c>
      <c r="I23" s="28">
        <f t="shared" si="0"/>
        <v>7.5</v>
      </c>
    </row>
    <row r="24" spans="1:9" x14ac:dyDescent="0.2">
      <c r="A24" s="23">
        <v>5</v>
      </c>
      <c r="B24" s="23"/>
      <c r="C24" s="25" t="s">
        <v>74</v>
      </c>
      <c r="D24" s="25" t="s">
        <v>23</v>
      </c>
      <c r="E24" s="23" t="s">
        <v>22</v>
      </c>
      <c r="F24" s="25" t="s">
        <v>73</v>
      </c>
      <c r="G24" s="21" t="s">
        <v>72</v>
      </c>
      <c r="H24" s="27">
        <v>2.5</v>
      </c>
      <c r="I24" s="28">
        <f t="shared" si="0"/>
        <v>12.5</v>
      </c>
    </row>
    <row r="25" spans="1:9" x14ac:dyDescent="0.2">
      <c r="A25" s="23">
        <v>4</v>
      </c>
      <c r="B25" s="23"/>
      <c r="C25" s="25" t="s">
        <v>35</v>
      </c>
      <c r="D25" s="25" t="s">
        <v>34</v>
      </c>
      <c r="E25" s="23" t="s">
        <v>22</v>
      </c>
      <c r="F25" s="25" t="s">
        <v>33</v>
      </c>
      <c r="G25" s="21" t="s">
        <v>32</v>
      </c>
      <c r="H25" s="27">
        <v>7.97</v>
      </c>
      <c r="I25" s="28">
        <f t="shared" si="0"/>
        <v>31.88</v>
      </c>
    </row>
    <row r="26" spans="1:9" x14ac:dyDescent="0.2">
      <c r="A26" s="23">
        <v>10</v>
      </c>
      <c r="B26" s="23"/>
      <c r="C26" s="25" t="s">
        <v>77</v>
      </c>
      <c r="D26" s="25" t="s">
        <v>78</v>
      </c>
      <c r="E26" s="23" t="s">
        <v>22</v>
      </c>
      <c r="F26" s="25" t="s">
        <v>76</v>
      </c>
      <c r="G26" s="21" t="s">
        <v>75</v>
      </c>
      <c r="H26" s="27">
        <v>4.46</v>
      </c>
      <c r="I26" s="28">
        <f t="shared" si="0"/>
        <v>44.6</v>
      </c>
    </row>
    <row r="27" spans="1:9" x14ac:dyDescent="0.2">
      <c r="A27" s="23">
        <v>30</v>
      </c>
      <c r="B27" s="23"/>
      <c r="C27" s="25" t="s">
        <v>82</v>
      </c>
      <c r="D27" s="25" t="s">
        <v>81</v>
      </c>
      <c r="E27" s="23" t="s">
        <v>22</v>
      </c>
      <c r="F27" s="25" t="s">
        <v>80</v>
      </c>
      <c r="G27" s="21" t="s">
        <v>79</v>
      </c>
      <c r="H27" s="27">
        <v>5.7000000000000002E-2</v>
      </c>
      <c r="I27" s="28">
        <f t="shared" si="0"/>
        <v>1.71</v>
      </c>
    </row>
    <row r="28" spans="1:9" x14ac:dyDescent="0.2">
      <c r="A28" s="23">
        <v>2</v>
      </c>
      <c r="B28" s="23"/>
      <c r="C28" s="25" t="s">
        <v>86</v>
      </c>
      <c r="D28" s="25" t="s">
        <v>191</v>
      </c>
      <c r="E28" s="23" t="s">
        <v>84</v>
      </c>
      <c r="F28" s="25" t="s">
        <v>85</v>
      </c>
      <c r="G28" s="21" t="s">
        <v>83</v>
      </c>
      <c r="H28" s="27">
        <v>59.38</v>
      </c>
      <c r="I28" s="28">
        <f t="shared" si="0"/>
        <v>118.76</v>
      </c>
    </row>
    <row r="29" spans="1:9" x14ac:dyDescent="0.2">
      <c r="A29" s="23">
        <v>4</v>
      </c>
      <c r="B29" s="23"/>
      <c r="C29" s="25" t="s">
        <v>90</v>
      </c>
      <c r="D29" s="25" t="s">
        <v>89</v>
      </c>
      <c r="E29" s="23" t="s">
        <v>22</v>
      </c>
      <c r="F29" s="25" t="s">
        <v>88</v>
      </c>
      <c r="G29" s="21" t="s">
        <v>87</v>
      </c>
      <c r="H29" s="27">
        <v>4.1900000000000004</v>
      </c>
      <c r="I29" s="28">
        <f t="shared" si="0"/>
        <v>16.760000000000002</v>
      </c>
    </row>
    <row r="30" spans="1:9" x14ac:dyDescent="0.2">
      <c r="A30" s="23">
        <v>30</v>
      </c>
      <c r="B30" s="23"/>
      <c r="C30" s="25" t="s">
        <v>93</v>
      </c>
      <c r="D30" s="25" t="s">
        <v>94</v>
      </c>
      <c r="E30" s="23" t="s">
        <v>22</v>
      </c>
      <c r="F30" s="25" t="s">
        <v>92</v>
      </c>
      <c r="G30" s="21" t="s">
        <v>91</v>
      </c>
      <c r="H30" s="27">
        <v>2.16</v>
      </c>
      <c r="I30" s="28">
        <f t="shared" si="0"/>
        <v>64.800000000000011</v>
      </c>
    </row>
    <row r="31" spans="1:9" x14ac:dyDescent="0.2">
      <c r="A31" s="23">
        <v>30</v>
      </c>
      <c r="B31" s="23"/>
      <c r="C31" s="25" t="s">
        <v>97</v>
      </c>
      <c r="D31" s="25" t="s">
        <v>98</v>
      </c>
      <c r="E31" s="23" t="s">
        <v>22</v>
      </c>
      <c r="F31" s="25" t="s">
        <v>96</v>
      </c>
      <c r="G31" s="21" t="s">
        <v>95</v>
      </c>
      <c r="H31" s="27">
        <v>0.76</v>
      </c>
      <c r="I31" s="28">
        <f t="shared" si="0"/>
        <v>22.8</v>
      </c>
    </row>
    <row r="32" spans="1:9" x14ac:dyDescent="0.2">
      <c r="A32" s="23">
        <v>15</v>
      </c>
      <c r="B32" s="23"/>
      <c r="C32" s="25" t="s">
        <v>99</v>
      </c>
      <c r="D32" s="25" t="s">
        <v>100</v>
      </c>
      <c r="E32" s="23" t="s">
        <v>22</v>
      </c>
      <c r="F32" s="25" t="s">
        <v>122</v>
      </c>
      <c r="G32" s="21" t="s">
        <v>121</v>
      </c>
      <c r="H32" s="27">
        <v>0.85</v>
      </c>
      <c r="I32" s="28">
        <f t="shared" si="0"/>
        <v>12.75</v>
      </c>
    </row>
    <row r="33" spans="1:9" x14ac:dyDescent="0.2">
      <c r="A33" s="23">
        <v>15</v>
      </c>
      <c r="B33" s="23"/>
      <c r="C33" s="17" t="s">
        <v>103</v>
      </c>
      <c r="D33" s="17" t="s">
        <v>104</v>
      </c>
      <c r="E33" s="23" t="s">
        <v>22</v>
      </c>
      <c r="F33" s="17" t="s">
        <v>102</v>
      </c>
      <c r="G33" s="18" t="s">
        <v>101</v>
      </c>
      <c r="H33" s="27">
        <v>3.55</v>
      </c>
      <c r="I33" s="28">
        <f t="shared" si="0"/>
        <v>53.25</v>
      </c>
    </row>
    <row r="34" spans="1:9" x14ac:dyDescent="0.2">
      <c r="A34" s="23">
        <v>70</v>
      </c>
      <c r="B34" s="23"/>
      <c r="C34" s="17" t="s">
        <v>263</v>
      </c>
      <c r="D34" s="17" t="s">
        <v>262</v>
      </c>
      <c r="E34" s="23" t="s">
        <v>22</v>
      </c>
      <c r="F34" s="17" t="s">
        <v>261</v>
      </c>
      <c r="G34" s="33" t="s">
        <v>260</v>
      </c>
      <c r="H34" s="27">
        <v>1.19</v>
      </c>
      <c r="I34" s="28">
        <f t="shared" si="0"/>
        <v>83.3</v>
      </c>
    </row>
    <row r="35" spans="1:9" x14ac:dyDescent="0.2">
      <c r="A35" s="23">
        <v>70</v>
      </c>
      <c r="B35" s="23"/>
      <c r="C35" s="17" t="s">
        <v>107</v>
      </c>
      <c r="D35" s="17" t="s">
        <v>108</v>
      </c>
      <c r="E35" s="23" t="s">
        <v>22</v>
      </c>
      <c r="F35" s="17" t="s">
        <v>106</v>
      </c>
      <c r="G35" s="18" t="s">
        <v>105</v>
      </c>
      <c r="H35" s="27">
        <v>0.59</v>
      </c>
      <c r="I35" s="28">
        <f t="shared" si="0"/>
        <v>41.3</v>
      </c>
    </row>
    <row r="36" spans="1:9" x14ac:dyDescent="0.2">
      <c r="A36" s="23">
        <v>14</v>
      </c>
      <c r="B36" s="23"/>
      <c r="C36" s="25" t="s">
        <v>112</v>
      </c>
      <c r="D36" s="25" t="s">
        <v>111</v>
      </c>
      <c r="E36" s="23" t="s">
        <v>22</v>
      </c>
      <c r="F36" s="25" t="s">
        <v>110</v>
      </c>
      <c r="G36" s="18" t="s">
        <v>109</v>
      </c>
      <c r="H36" s="27">
        <v>0.33</v>
      </c>
      <c r="I36" s="28">
        <f t="shared" si="0"/>
        <v>4.62</v>
      </c>
    </row>
    <row r="37" spans="1:9" x14ac:dyDescent="0.2">
      <c r="A37" s="23">
        <v>6</v>
      </c>
      <c r="B37" s="23"/>
      <c r="C37" s="17" t="s">
        <v>118</v>
      </c>
      <c r="D37" s="17" t="s">
        <v>120</v>
      </c>
      <c r="E37" s="23" t="s">
        <v>22</v>
      </c>
      <c r="F37" s="17" t="s">
        <v>119</v>
      </c>
      <c r="G37" s="18" t="s">
        <v>117</v>
      </c>
      <c r="H37" s="27">
        <v>2.5499999999999998</v>
      </c>
      <c r="I37" s="28">
        <f t="shared" si="0"/>
        <v>15.299999999999999</v>
      </c>
    </row>
    <row r="38" spans="1:9" x14ac:dyDescent="0.2">
      <c r="A38" s="23">
        <v>10</v>
      </c>
      <c r="B38" s="23"/>
      <c r="C38" s="25" t="s">
        <v>126</v>
      </c>
      <c r="D38" s="25" t="s">
        <v>125</v>
      </c>
      <c r="E38" s="25" t="s">
        <v>22</v>
      </c>
      <c r="F38" s="25" t="s">
        <v>124</v>
      </c>
      <c r="G38" s="21" t="s">
        <v>123</v>
      </c>
      <c r="H38" s="27">
        <v>1.7000000000000001E-2</v>
      </c>
      <c r="I38" s="28">
        <f>A38*H38</f>
        <v>0.17</v>
      </c>
    </row>
    <row r="39" spans="1:9" x14ac:dyDescent="0.2">
      <c r="A39" s="23">
        <v>10</v>
      </c>
      <c r="B39" s="23"/>
      <c r="C39" s="25" t="s">
        <v>152</v>
      </c>
      <c r="D39" s="17" t="s">
        <v>153</v>
      </c>
      <c r="E39" s="23" t="s">
        <v>22</v>
      </c>
      <c r="F39" s="25" t="s">
        <v>154</v>
      </c>
      <c r="G39" s="18" t="s">
        <v>151</v>
      </c>
      <c r="H39" s="27">
        <v>1.7000000000000001E-2</v>
      </c>
      <c r="I39" s="28">
        <f>H39*A39</f>
        <v>0.17</v>
      </c>
    </row>
    <row r="40" spans="1:9" x14ac:dyDescent="0.2">
      <c r="A40" s="23">
        <v>10</v>
      </c>
      <c r="B40" s="23"/>
      <c r="C40" s="17" t="s">
        <v>149</v>
      </c>
      <c r="D40" s="17" t="s">
        <v>148</v>
      </c>
      <c r="E40" s="23" t="s">
        <v>22</v>
      </c>
      <c r="F40" s="17" t="s">
        <v>150</v>
      </c>
      <c r="G40" s="18" t="s">
        <v>147</v>
      </c>
      <c r="H40" s="27">
        <v>1.7000000000000001E-2</v>
      </c>
      <c r="I40" s="28">
        <f>H40*A40</f>
        <v>0.17</v>
      </c>
    </row>
    <row r="41" spans="1:9" x14ac:dyDescent="0.2">
      <c r="A41" s="17">
        <v>10</v>
      </c>
      <c r="B41" s="17"/>
      <c r="C41" s="17" t="s">
        <v>144</v>
      </c>
      <c r="D41" s="17" t="s">
        <v>146</v>
      </c>
      <c r="E41" s="17" t="s">
        <v>22</v>
      </c>
      <c r="F41" s="17" t="s">
        <v>145</v>
      </c>
      <c r="G41" s="21" t="s">
        <v>143</v>
      </c>
      <c r="H41" s="27">
        <v>1.7000000000000001E-2</v>
      </c>
      <c r="I41" s="28">
        <f>H38*A38</f>
        <v>0.17</v>
      </c>
    </row>
    <row r="42" spans="1:9" x14ac:dyDescent="0.2">
      <c r="A42" s="23">
        <v>10</v>
      </c>
      <c r="B42" s="23"/>
      <c r="C42" s="25" t="s">
        <v>142</v>
      </c>
      <c r="D42" s="25" t="s">
        <v>141</v>
      </c>
      <c r="E42" s="25" t="s">
        <v>22</v>
      </c>
      <c r="F42" s="25" t="s">
        <v>139</v>
      </c>
      <c r="G42" s="18" t="s">
        <v>140</v>
      </c>
      <c r="H42" s="27">
        <v>1.7000000000000001E-2</v>
      </c>
      <c r="I42" s="28">
        <f>A42*H42</f>
        <v>0.17</v>
      </c>
    </row>
    <row r="43" spans="1:9" x14ac:dyDescent="0.2">
      <c r="A43" s="23">
        <v>20</v>
      </c>
      <c r="B43" s="23"/>
      <c r="C43" s="25" t="s">
        <v>129</v>
      </c>
      <c r="D43" s="17" t="s">
        <v>130</v>
      </c>
      <c r="E43" s="23" t="s">
        <v>22</v>
      </c>
      <c r="F43" s="25" t="s">
        <v>128</v>
      </c>
      <c r="G43" s="21" t="s">
        <v>127</v>
      </c>
      <c r="H43" s="27">
        <v>1.7000000000000001E-2</v>
      </c>
      <c r="I43" s="28">
        <f>A43*H43</f>
        <v>0.34</v>
      </c>
    </row>
    <row r="44" spans="1:9" x14ac:dyDescent="0.2">
      <c r="A44" s="23">
        <v>10</v>
      </c>
      <c r="B44" s="23"/>
      <c r="C44" s="17" t="s">
        <v>134</v>
      </c>
      <c r="D44" s="17" t="s">
        <v>133</v>
      </c>
      <c r="E44" s="23" t="s">
        <v>22</v>
      </c>
      <c r="F44" s="25" t="s">
        <v>132</v>
      </c>
      <c r="G44" s="21" t="s">
        <v>131</v>
      </c>
      <c r="H44" s="27">
        <v>1.7000000000000001E-2</v>
      </c>
      <c r="I44" s="28">
        <f>A44*H44</f>
        <v>0.17</v>
      </c>
    </row>
    <row r="45" spans="1:9" x14ac:dyDescent="0.2">
      <c r="A45" s="23">
        <v>40</v>
      </c>
      <c r="B45" s="23"/>
      <c r="C45" s="25" t="s">
        <v>137</v>
      </c>
      <c r="D45" s="17" t="s">
        <v>138</v>
      </c>
      <c r="E45" s="23" t="s">
        <v>22</v>
      </c>
      <c r="F45" s="17" t="s">
        <v>136</v>
      </c>
      <c r="G45" s="21" t="s">
        <v>135</v>
      </c>
      <c r="H45" s="27">
        <v>1.7000000000000001E-2</v>
      </c>
      <c r="I45" s="28">
        <f>A45*H45</f>
        <v>0.68</v>
      </c>
    </row>
    <row r="46" spans="1:9" x14ac:dyDescent="0.2">
      <c r="A46" s="23">
        <v>20</v>
      </c>
      <c r="B46" s="23"/>
      <c r="C46" s="25" t="s">
        <v>156</v>
      </c>
      <c r="D46" s="23" t="s">
        <v>158</v>
      </c>
      <c r="E46" s="23" t="s">
        <v>22</v>
      </c>
      <c r="F46" s="23" t="s">
        <v>157</v>
      </c>
      <c r="G46" s="18" t="s">
        <v>155</v>
      </c>
      <c r="H46" s="27">
        <v>0.02</v>
      </c>
      <c r="I46" s="28">
        <f t="shared" ref="I46:I47" si="1">H46*A46</f>
        <v>0.4</v>
      </c>
    </row>
    <row r="47" spans="1:9" x14ac:dyDescent="0.2">
      <c r="A47" s="23">
        <v>10</v>
      </c>
      <c r="B47" s="23"/>
      <c r="C47" s="23" t="s">
        <v>161</v>
      </c>
      <c r="D47" s="23" t="s">
        <v>162</v>
      </c>
      <c r="E47" s="23" t="s">
        <v>22</v>
      </c>
      <c r="F47" s="23" t="s">
        <v>160</v>
      </c>
      <c r="G47" s="18" t="s">
        <v>159</v>
      </c>
      <c r="H47" s="27">
        <v>0.02</v>
      </c>
      <c r="I47" s="28">
        <f t="shared" si="1"/>
        <v>0.2</v>
      </c>
    </row>
    <row r="48" spans="1:9" x14ac:dyDescent="0.2">
      <c r="A48" s="23">
        <v>10</v>
      </c>
      <c r="B48" s="23"/>
      <c r="C48" s="23" t="s">
        <v>166</v>
      </c>
      <c r="D48" s="23" t="s">
        <v>165</v>
      </c>
      <c r="E48" s="23" t="s">
        <v>22</v>
      </c>
      <c r="F48" s="23" t="s">
        <v>164</v>
      </c>
      <c r="G48" s="18" t="s">
        <v>163</v>
      </c>
      <c r="H48" s="27">
        <v>6.4000000000000001E-2</v>
      </c>
      <c r="I48" s="28">
        <f>H48*A48</f>
        <v>0.64</v>
      </c>
    </row>
    <row r="49" spans="1:9" x14ac:dyDescent="0.2">
      <c r="A49" s="17">
        <v>30</v>
      </c>
      <c r="B49" s="17"/>
      <c r="C49" s="17" t="s">
        <v>170</v>
      </c>
      <c r="D49" s="17" t="s">
        <v>168</v>
      </c>
      <c r="E49" s="17" t="s">
        <v>22</v>
      </c>
      <c r="F49" s="17" t="s">
        <v>169</v>
      </c>
      <c r="G49" s="21" t="s">
        <v>167</v>
      </c>
      <c r="H49" s="27">
        <v>0.45</v>
      </c>
      <c r="I49" s="28">
        <f t="shared" ref="I49:I68" si="2">A49*H49</f>
        <v>13.5</v>
      </c>
    </row>
    <row r="50" spans="1:9" x14ac:dyDescent="0.2">
      <c r="A50" s="17">
        <v>12</v>
      </c>
      <c r="B50" s="17"/>
      <c r="C50" s="17" t="s">
        <v>174</v>
      </c>
      <c r="D50" s="17" t="s">
        <v>173</v>
      </c>
      <c r="E50" s="17" t="s">
        <v>22</v>
      </c>
      <c r="F50" s="17" t="s">
        <v>172</v>
      </c>
      <c r="G50" s="21" t="s">
        <v>171</v>
      </c>
      <c r="H50" s="27">
        <v>0.5</v>
      </c>
      <c r="I50" s="28">
        <f t="shared" si="2"/>
        <v>6</v>
      </c>
    </row>
    <row r="51" spans="1:9" x14ac:dyDescent="0.2">
      <c r="A51" s="17">
        <v>8</v>
      </c>
      <c r="B51" s="17"/>
      <c r="C51" s="17" t="s">
        <v>177</v>
      </c>
      <c r="D51" s="17" t="s">
        <v>178</v>
      </c>
      <c r="E51" s="17" t="s">
        <v>22</v>
      </c>
      <c r="F51" s="17" t="s">
        <v>176</v>
      </c>
      <c r="G51" s="21" t="s">
        <v>175</v>
      </c>
      <c r="H51" s="27">
        <v>0.48</v>
      </c>
      <c r="I51" s="28">
        <f t="shared" si="2"/>
        <v>3.84</v>
      </c>
    </row>
    <row r="52" spans="1:9" x14ac:dyDescent="0.2">
      <c r="A52" s="17">
        <v>8</v>
      </c>
      <c r="B52" s="17"/>
      <c r="C52" s="17" t="s">
        <v>181</v>
      </c>
      <c r="D52" s="17" t="s">
        <v>182</v>
      </c>
      <c r="E52" s="17" t="s">
        <v>22</v>
      </c>
      <c r="F52" s="17" t="s">
        <v>180</v>
      </c>
      <c r="G52" s="21" t="s">
        <v>179</v>
      </c>
      <c r="H52" s="27">
        <v>0.38</v>
      </c>
      <c r="I52" s="28">
        <f t="shared" si="2"/>
        <v>3.04</v>
      </c>
    </row>
    <row r="53" spans="1:9" x14ac:dyDescent="0.2">
      <c r="A53" s="17">
        <v>2</v>
      </c>
      <c r="B53" s="17"/>
      <c r="C53" s="17" t="s">
        <v>186</v>
      </c>
      <c r="D53" s="17" t="s">
        <v>185</v>
      </c>
      <c r="E53" s="17" t="s">
        <v>22</v>
      </c>
      <c r="F53" s="17" t="s">
        <v>184</v>
      </c>
      <c r="G53" s="21" t="s">
        <v>183</v>
      </c>
      <c r="H53" s="27">
        <v>0.54</v>
      </c>
      <c r="I53" s="28">
        <f t="shared" si="2"/>
        <v>1.08</v>
      </c>
    </row>
    <row r="54" spans="1:9" x14ac:dyDescent="0.2">
      <c r="A54" s="17">
        <v>10</v>
      </c>
      <c r="B54" s="17"/>
      <c r="C54" s="17" t="s">
        <v>189</v>
      </c>
      <c r="D54" s="17" t="s">
        <v>190</v>
      </c>
      <c r="E54" s="17" t="s">
        <v>22</v>
      </c>
      <c r="F54" s="17" t="s">
        <v>188</v>
      </c>
      <c r="G54" s="21" t="s">
        <v>187</v>
      </c>
      <c r="H54" s="27">
        <v>0.21</v>
      </c>
      <c r="I54" s="28">
        <f t="shared" si="2"/>
        <v>2.1</v>
      </c>
    </row>
    <row r="55" spans="1:9" x14ac:dyDescent="0.2">
      <c r="A55" s="17">
        <v>15</v>
      </c>
      <c r="B55" s="17"/>
      <c r="C55" s="17" t="s">
        <v>195</v>
      </c>
      <c r="D55" s="17" t="s">
        <v>194</v>
      </c>
      <c r="E55" s="17" t="s">
        <v>22</v>
      </c>
      <c r="F55" s="17" t="s">
        <v>193</v>
      </c>
      <c r="G55" s="21" t="s">
        <v>192</v>
      </c>
      <c r="H55" s="27">
        <v>0.21299999999999999</v>
      </c>
      <c r="I55" s="28">
        <f t="shared" si="2"/>
        <v>3.1949999999999998</v>
      </c>
    </row>
    <row r="56" spans="1:9" x14ac:dyDescent="0.2">
      <c r="A56" s="17">
        <v>16</v>
      </c>
      <c r="B56" s="17"/>
      <c r="C56" s="17" t="s">
        <v>197</v>
      </c>
      <c r="D56" s="17" t="s">
        <v>196</v>
      </c>
      <c r="E56" s="17" t="s">
        <v>22</v>
      </c>
      <c r="F56" s="17" t="s">
        <v>198</v>
      </c>
      <c r="G56" s="21" t="s">
        <v>199</v>
      </c>
      <c r="H56" s="27">
        <v>1.62</v>
      </c>
      <c r="I56" s="28">
        <f t="shared" si="2"/>
        <v>25.92</v>
      </c>
    </row>
    <row r="57" spans="1:9" x14ac:dyDescent="0.2">
      <c r="A57" s="17">
        <v>8</v>
      </c>
      <c r="B57" s="17"/>
      <c r="C57" s="17" t="s">
        <v>203</v>
      </c>
      <c r="D57" s="17" t="s">
        <v>201</v>
      </c>
      <c r="E57" s="17" t="s">
        <v>22</v>
      </c>
      <c r="F57" s="17" t="s">
        <v>202</v>
      </c>
      <c r="G57" s="21" t="s">
        <v>200</v>
      </c>
      <c r="H57" s="27">
        <v>1.81</v>
      </c>
      <c r="I57" s="28">
        <f t="shared" si="2"/>
        <v>14.48</v>
      </c>
    </row>
    <row r="58" spans="1:9" x14ac:dyDescent="0.2">
      <c r="A58" s="17">
        <v>25</v>
      </c>
      <c r="B58" s="17"/>
      <c r="C58" s="17" t="s">
        <v>207</v>
      </c>
      <c r="D58" s="17" t="s">
        <v>206</v>
      </c>
      <c r="E58" s="17" t="s">
        <v>22</v>
      </c>
      <c r="F58" s="17" t="s">
        <v>205</v>
      </c>
      <c r="G58" s="21" t="s">
        <v>204</v>
      </c>
      <c r="H58" s="27">
        <v>0.39</v>
      </c>
      <c r="I58" s="28">
        <f t="shared" si="2"/>
        <v>9.75</v>
      </c>
    </row>
    <row r="59" spans="1:9" x14ac:dyDescent="0.2">
      <c r="A59" s="17">
        <v>25</v>
      </c>
      <c r="B59" s="17"/>
      <c r="C59" s="17" t="s">
        <v>210</v>
      </c>
      <c r="D59" s="17" t="s">
        <v>211</v>
      </c>
      <c r="E59" s="17" t="s">
        <v>22</v>
      </c>
      <c r="F59" s="17" t="s">
        <v>209</v>
      </c>
      <c r="G59" s="21" t="s">
        <v>208</v>
      </c>
      <c r="H59" s="27">
        <v>0.45</v>
      </c>
      <c r="I59" s="28">
        <f t="shared" si="2"/>
        <v>11.25</v>
      </c>
    </row>
    <row r="60" spans="1:9" x14ac:dyDescent="0.2">
      <c r="A60" s="17">
        <v>6</v>
      </c>
      <c r="B60" s="17"/>
      <c r="C60" s="17" t="s">
        <v>82</v>
      </c>
      <c r="D60" s="17" t="s">
        <v>81</v>
      </c>
      <c r="E60" s="17" t="s">
        <v>22</v>
      </c>
      <c r="F60" s="17" t="s">
        <v>80</v>
      </c>
      <c r="G60" s="21" t="s">
        <v>79</v>
      </c>
      <c r="H60" s="27">
        <v>5.7000000000000002E-2</v>
      </c>
      <c r="I60" s="28">
        <f t="shared" si="2"/>
        <v>0.34200000000000003</v>
      </c>
    </row>
    <row r="61" spans="1:9" x14ac:dyDescent="0.2">
      <c r="A61" s="17">
        <v>6</v>
      </c>
      <c r="B61" s="17"/>
      <c r="C61" s="17" t="s">
        <v>214</v>
      </c>
      <c r="D61" s="17" t="s">
        <v>215</v>
      </c>
      <c r="E61" s="17" t="s">
        <v>22</v>
      </c>
      <c r="F61" s="17" t="s">
        <v>213</v>
      </c>
      <c r="G61" s="21" t="s">
        <v>212</v>
      </c>
      <c r="H61" s="27">
        <v>1.76</v>
      </c>
      <c r="I61" s="28">
        <f t="shared" si="2"/>
        <v>10.56</v>
      </c>
    </row>
    <row r="62" spans="1:9" x14ac:dyDescent="0.2">
      <c r="A62" s="17">
        <v>6</v>
      </c>
      <c r="B62" s="17"/>
      <c r="C62" s="17" t="s">
        <v>217</v>
      </c>
      <c r="D62" s="17" t="s">
        <v>219</v>
      </c>
      <c r="E62" s="17" t="s">
        <v>22</v>
      </c>
      <c r="F62" s="17" t="s">
        <v>218</v>
      </c>
      <c r="G62" s="21" t="s">
        <v>216</v>
      </c>
      <c r="H62" s="27">
        <v>0.5</v>
      </c>
      <c r="I62" s="28">
        <f t="shared" si="2"/>
        <v>3</v>
      </c>
    </row>
    <row r="63" spans="1:9" x14ac:dyDescent="0.2">
      <c r="A63" s="24">
        <v>15</v>
      </c>
      <c r="B63" s="24"/>
      <c r="C63" s="14" t="s">
        <v>222</v>
      </c>
      <c r="D63" s="14" t="s">
        <v>223</v>
      </c>
      <c r="E63" s="14" t="s">
        <v>22</v>
      </c>
      <c r="F63" s="14" t="s">
        <v>221</v>
      </c>
      <c r="G63" s="15" t="s">
        <v>220</v>
      </c>
      <c r="H63" s="31">
        <v>0.42</v>
      </c>
      <c r="I63" s="28">
        <f t="shared" si="2"/>
        <v>6.3</v>
      </c>
    </row>
    <row r="64" spans="1:9" x14ac:dyDescent="0.2">
      <c r="A64" s="24">
        <v>20</v>
      </c>
      <c r="B64" s="24"/>
      <c r="C64" s="14" t="s">
        <v>226</v>
      </c>
      <c r="D64" s="14" t="s">
        <v>225</v>
      </c>
      <c r="E64" s="14" t="s">
        <v>22</v>
      </c>
      <c r="F64" s="14" t="s">
        <v>227</v>
      </c>
      <c r="G64" s="15" t="s">
        <v>224</v>
      </c>
      <c r="H64" s="31">
        <v>0.54</v>
      </c>
      <c r="I64" s="28">
        <f t="shared" si="2"/>
        <v>10.8</v>
      </c>
    </row>
    <row r="65" spans="1:9" x14ac:dyDescent="0.2">
      <c r="A65" s="24">
        <v>20</v>
      </c>
      <c r="B65" s="24"/>
      <c r="C65" s="14" t="s">
        <v>115</v>
      </c>
      <c r="D65" s="14" t="s">
        <v>116</v>
      </c>
      <c r="E65" s="14" t="s">
        <v>22</v>
      </c>
      <c r="F65" s="14" t="s">
        <v>114</v>
      </c>
      <c r="G65" s="15" t="s">
        <v>113</v>
      </c>
      <c r="H65" s="31">
        <v>1.9</v>
      </c>
      <c r="I65" s="28">
        <f t="shared" si="2"/>
        <v>38</v>
      </c>
    </row>
    <row r="66" spans="1:9" x14ac:dyDescent="0.2">
      <c r="A66" s="24">
        <v>50</v>
      </c>
      <c r="B66" s="24"/>
      <c r="C66" s="17" t="s">
        <v>231</v>
      </c>
      <c r="D66" s="17" t="s">
        <v>230</v>
      </c>
      <c r="E66" s="14" t="s">
        <v>22</v>
      </c>
      <c r="F66" s="17" t="s">
        <v>229</v>
      </c>
      <c r="G66" s="20" t="s">
        <v>228</v>
      </c>
      <c r="H66" s="28">
        <v>0.57999999999999996</v>
      </c>
      <c r="I66" s="28">
        <f t="shared" si="2"/>
        <v>28.999999999999996</v>
      </c>
    </row>
    <row r="67" spans="1:9" x14ac:dyDescent="0.2">
      <c r="A67" s="24">
        <v>100</v>
      </c>
      <c r="B67" s="24"/>
      <c r="C67" s="14" t="s">
        <v>235</v>
      </c>
      <c r="D67" s="14" t="s">
        <v>234</v>
      </c>
      <c r="E67" s="14" t="s">
        <v>22</v>
      </c>
      <c r="F67" s="14" t="s">
        <v>233</v>
      </c>
      <c r="G67" s="15" t="s">
        <v>232</v>
      </c>
      <c r="H67" s="28">
        <v>0.1091</v>
      </c>
      <c r="I67" s="28">
        <f t="shared" si="2"/>
        <v>10.91</v>
      </c>
    </row>
    <row r="68" spans="1:9" x14ac:dyDescent="0.2">
      <c r="A68" s="24">
        <v>2</v>
      </c>
      <c r="B68" s="24"/>
      <c r="C68" s="14" t="s">
        <v>238</v>
      </c>
      <c r="D68" s="14" t="s">
        <v>239</v>
      </c>
      <c r="E68" s="14" t="s">
        <v>22</v>
      </c>
      <c r="F68" s="14" t="s">
        <v>237</v>
      </c>
      <c r="G68" s="15" t="s">
        <v>236</v>
      </c>
      <c r="H68" s="28">
        <v>0.28999999999999998</v>
      </c>
      <c r="I68" s="28">
        <f t="shared" si="2"/>
        <v>0.57999999999999996</v>
      </c>
    </row>
    <row r="69" spans="1:9" x14ac:dyDescent="0.2">
      <c r="A69" s="24">
        <v>4</v>
      </c>
      <c r="B69" s="24"/>
      <c r="C69" s="14" t="s">
        <v>242</v>
      </c>
      <c r="D69" s="14" t="s">
        <v>241</v>
      </c>
      <c r="E69" s="14" t="s">
        <v>22</v>
      </c>
      <c r="F69" s="14" t="s">
        <v>243</v>
      </c>
      <c r="G69" s="15" t="s">
        <v>240</v>
      </c>
      <c r="H69" s="31">
        <v>1.25</v>
      </c>
      <c r="I69" s="28">
        <f>A69*H69</f>
        <v>5</v>
      </c>
    </row>
    <row r="70" spans="1:9" x14ac:dyDescent="0.2">
      <c r="A70" s="26">
        <v>2</v>
      </c>
      <c r="B70" s="26"/>
      <c r="C70" s="17" t="s">
        <v>250</v>
      </c>
      <c r="D70" s="17" t="s">
        <v>251</v>
      </c>
      <c r="E70" s="17" t="s">
        <v>22</v>
      </c>
      <c r="F70" s="17" t="s">
        <v>249</v>
      </c>
      <c r="G70" s="21" t="s">
        <v>248</v>
      </c>
      <c r="H70" s="32">
        <v>0.63</v>
      </c>
      <c r="I70" s="28">
        <f>A70*H70</f>
        <v>1.26</v>
      </c>
    </row>
    <row r="71" spans="1:9" x14ac:dyDescent="0.2">
      <c r="A71" s="24">
        <v>25</v>
      </c>
      <c r="B71" s="24"/>
      <c r="C71" s="14" t="s">
        <v>253</v>
      </c>
      <c r="D71" s="14" t="s">
        <v>255</v>
      </c>
      <c r="E71" s="14" t="s">
        <v>22</v>
      </c>
      <c r="F71" s="14" t="s">
        <v>254</v>
      </c>
      <c r="G71" s="15" t="s">
        <v>252</v>
      </c>
      <c r="H71" s="28">
        <v>0.42</v>
      </c>
      <c r="I71" s="28">
        <f>A71*H71</f>
        <v>10.5</v>
      </c>
    </row>
    <row r="72" spans="1:9" x14ac:dyDescent="0.2">
      <c r="A72" s="24">
        <v>2</v>
      </c>
      <c r="B72" s="24"/>
      <c r="C72" s="14" t="s">
        <v>258</v>
      </c>
      <c r="D72" s="14" t="s">
        <v>259</v>
      </c>
      <c r="E72" s="14" t="s">
        <v>22</v>
      </c>
      <c r="F72" s="14" t="s">
        <v>257</v>
      </c>
      <c r="G72" s="15" t="s">
        <v>256</v>
      </c>
      <c r="H72" s="28">
        <v>0.78</v>
      </c>
      <c r="I72" s="28">
        <f>A72*H72</f>
        <v>1.56</v>
      </c>
    </row>
    <row r="73" spans="1:9" ht="13.5" thickBot="1" x14ac:dyDescent="0.25">
      <c r="H73" s="29" t="s">
        <v>5</v>
      </c>
      <c r="I73" s="30">
        <f>SUM(I12:I72)</f>
        <v>1070.9169999999995</v>
      </c>
    </row>
  </sheetData>
  <phoneticPr fontId="7" type="noConversion"/>
  <hyperlinks>
    <hyperlink ref="D9" r:id="rId1"/>
    <hyperlink ref="G12" r:id="rId2"/>
    <hyperlink ref="G13" r:id="rId3"/>
    <hyperlink ref="G14" r:id="rId4"/>
    <hyperlink ref="G15" r:id="rId5"/>
    <hyperlink ref="G16" r:id="rId6"/>
    <hyperlink ref="G17" r:id="rId7"/>
    <hyperlink ref="G18" r:id="rId8"/>
    <hyperlink ref="F3" r:id="rId9"/>
    <hyperlink ref="G19" r:id="rId10"/>
    <hyperlink ref="G20" r:id="rId11"/>
    <hyperlink ref="G21" r:id="rId12"/>
    <hyperlink ref="G22" r:id="rId13"/>
    <hyperlink ref="G23" r:id="rId14"/>
    <hyperlink ref="G24" r:id="rId15"/>
    <hyperlink ref="G25" r:id="rId16"/>
    <hyperlink ref="G26" r:id="rId17"/>
    <hyperlink ref="G27" r:id="rId18"/>
    <hyperlink ref="G28" r:id="rId19"/>
    <hyperlink ref="G29" r:id="rId20"/>
    <hyperlink ref="G30" r:id="rId21"/>
    <hyperlink ref="G31" r:id="rId22"/>
    <hyperlink ref="G32" r:id="rId23"/>
    <hyperlink ref="G33" r:id="rId24"/>
    <hyperlink ref="G35" r:id="rId25"/>
    <hyperlink ref="G36" r:id="rId26"/>
    <hyperlink ref="G37" r:id="rId27"/>
    <hyperlink ref="G38" r:id="rId28"/>
    <hyperlink ref="G43" r:id="rId29"/>
    <hyperlink ref="G44" r:id="rId30"/>
    <hyperlink ref="G45" r:id="rId31"/>
    <hyperlink ref="G42" r:id="rId32"/>
    <hyperlink ref="G41" r:id="rId33"/>
    <hyperlink ref="G40" r:id="rId34"/>
    <hyperlink ref="G39" r:id="rId35"/>
    <hyperlink ref="G46" r:id="rId36"/>
    <hyperlink ref="G47" r:id="rId37"/>
    <hyperlink ref="G48" r:id="rId38"/>
    <hyperlink ref="G49" r:id="rId39"/>
    <hyperlink ref="G50" r:id="rId40"/>
    <hyperlink ref="G51" r:id="rId41"/>
    <hyperlink ref="G52" r:id="rId42"/>
    <hyperlink ref="G53" r:id="rId43"/>
    <hyperlink ref="G54" r:id="rId44"/>
    <hyperlink ref="G55" r:id="rId45"/>
    <hyperlink ref="G56" r:id="rId46"/>
    <hyperlink ref="G57" r:id="rId47"/>
    <hyperlink ref="G58" r:id="rId48"/>
    <hyperlink ref="G59" r:id="rId49"/>
    <hyperlink ref="G60" r:id="rId50"/>
    <hyperlink ref="G61" r:id="rId51"/>
    <hyperlink ref="G62" r:id="rId52"/>
    <hyperlink ref="G63" r:id="rId53"/>
    <hyperlink ref="G64" r:id="rId54"/>
    <hyperlink ref="G65" r:id="rId55"/>
    <hyperlink ref="G66" r:id="rId56"/>
    <hyperlink ref="G67" r:id="rId57"/>
    <hyperlink ref="G68" r:id="rId58"/>
    <hyperlink ref="G69" r:id="rId59"/>
    <hyperlink ref="G70" r:id="rId60"/>
    <hyperlink ref="G71" r:id="rId61"/>
    <hyperlink ref="G72" r:id="rId62"/>
    <hyperlink ref="G34" r:id="rId63"/>
  </hyperlinks>
  <pageMargins left="0.45" right="0.53" top="0.5" bottom="0.56000000000000005" header="0.28999999999999998" footer="0.35"/>
  <pageSetup scale="75" orientation="landscape" horizontalDpi="1200" verticalDpi="1200" r:id="rId6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uofa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Diane</cp:lastModifiedBy>
  <cp:lastPrinted>2010-01-29T14:55:56Z</cp:lastPrinted>
  <dcterms:created xsi:type="dcterms:W3CDTF">2010-01-29T12:56:29Z</dcterms:created>
  <dcterms:modified xsi:type="dcterms:W3CDTF">2013-02-03T23:44:44Z</dcterms:modified>
</cp:coreProperties>
</file>