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7235" windowHeight="10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K78" i="1" l="1"/>
  <c r="K80" i="1"/>
  <c r="K81" i="1"/>
  <c r="K83" i="1"/>
  <c r="K85" i="1"/>
  <c r="K88" i="1"/>
  <c r="K76" i="1"/>
  <c r="J78" i="1"/>
  <c r="J80" i="1"/>
  <c r="J81" i="1"/>
  <c r="J83" i="1"/>
  <c r="J85" i="1"/>
  <c r="J88" i="1"/>
  <c r="J76" i="1"/>
  <c r="G78" i="1"/>
  <c r="G80" i="1"/>
  <c r="G81" i="1"/>
  <c r="G83" i="1"/>
  <c r="G85" i="1"/>
  <c r="G88" i="1"/>
  <c r="G76" i="1"/>
  <c r="F78" i="1"/>
  <c r="F80" i="1"/>
  <c r="F81" i="1"/>
  <c r="F83" i="1"/>
  <c r="F85" i="1"/>
  <c r="F88" i="1"/>
  <c r="F76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4" i="1"/>
  <c r="E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<sst xmlns="http://schemas.openxmlformats.org/spreadsheetml/2006/main" count="19" uniqueCount="18">
  <si>
    <t>fDISCR</t>
  </si>
  <si>
    <t>note</t>
  </si>
  <si>
    <t>Частота</t>
  </si>
  <si>
    <t>Разрядность</t>
  </si>
  <si>
    <t>приращение DDS</t>
  </si>
  <si>
    <t>До</t>
  </si>
  <si>
    <t>ре</t>
  </si>
  <si>
    <t>ми</t>
  </si>
  <si>
    <t>фа</t>
  </si>
  <si>
    <t>соль</t>
  </si>
  <si>
    <t>ля</t>
  </si>
  <si>
    <t>си</t>
  </si>
  <si>
    <t>до</t>
  </si>
  <si>
    <t>№</t>
  </si>
  <si>
    <t>Частота Генератора</t>
  </si>
  <si>
    <t>Делитель</t>
  </si>
  <si>
    <t>%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</si>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</sst>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tabSelected="1" topLeftCell="A55" workbookViewId="0">
      <selection activeCell="H88" sqref="H88"/>
    </sheetView>
  </sheetViews>
  <sheetFormatPr defaultRowHeight="15" x14ac:dyDescent="0.25"/>
  <cols>
    <col min="2" max="2" width="14.140625" customWidth="1"/>
    <col min="3" max="3" width="0.7109375" customWidth="1"/>
    <col min="5" max="5" width="5.7109375" customWidth="1"/>
    <col min="7" max="7" width="9.7109375" customWidth="1"/>
    <col min="8" max="8" width="22.7109375" customWidth="1"/>
  </cols>
  <sheetData>
    <row r="1" spans="1:5" x14ac:dyDescent="0.25">
      <c r="B1" t="s">
        <v>0</v>
      </c>
      <c r="C1">
        <v>195312.5</v>
      </c>
    </row>
    <row r="2" spans="1:5" x14ac:dyDescent="0.25">
      <c r="B2" t="s">
        <v>3</v>
      </c>
      <c r="C2">
        <v>32</v>
      </c>
      <c r="E2">
        <f>POWER(2,C2)</f>
        <v>4294967296</v>
      </c>
    </row>
    <row r="3" spans="1:5" x14ac:dyDescent="0.25">
      <c r="A3" t="s">
        <v>1</v>
      </c>
      <c r="B3" t="s">
        <v>2</v>
      </c>
      <c r="C3" t="s">
        <v>4</v>
      </c>
    </row>
    <row r="4" spans="1:5" x14ac:dyDescent="0.25">
      <c r="A4">
        <v>0</v>
      </c>
      <c r="B4">
        <f t="shared" ref="B4:B35" si="0">440*POWER(2,(A4-69)/12)</f>
        <v>8.175798915643707</v>
      </c>
      <c r="C4">
        <f>B4/$C$1/2*$E$2</f>
        <v>89893.859741086679</v>
      </c>
    </row>
    <row r="5" spans="1:5" x14ac:dyDescent="0.25">
      <c r="A5">
        <v>1</v>
      </c>
      <c r="B5">
        <f t="shared" si="0"/>
        <v>8.6619572180272524</v>
      </c>
      <c r="C5">
        <f t="shared" ref="C5:C68" si="1">B5/$C$1/2*$E$2</f>
        <v>95239.226805192171</v>
      </c>
    </row>
    <row r="6" spans="1:5" x14ac:dyDescent="0.25">
      <c r="A6">
        <v>2</v>
      </c>
      <c r="B6">
        <f t="shared" si="0"/>
        <v>9.1770239974189884</v>
      </c>
      <c r="C6">
        <f t="shared" si="1"/>
        <v>100902.44593541566</v>
      </c>
    </row>
    <row r="7" spans="1:5" x14ac:dyDescent="0.25">
      <c r="A7">
        <v>3</v>
      </c>
      <c r="B7">
        <f t="shared" si="0"/>
        <v>9.722718241315027</v>
      </c>
      <c r="C7">
        <f t="shared" si="1"/>
        <v>106902.41759915694</v>
      </c>
    </row>
    <row r="8" spans="1:5" x14ac:dyDescent="0.25">
      <c r="A8">
        <v>4</v>
      </c>
      <c r="B8">
        <f t="shared" si="0"/>
        <v>10.300861153527187</v>
      </c>
      <c r="C8">
        <f t="shared" si="1"/>
        <v>113259.16614409242</v>
      </c>
    </row>
    <row r="9" spans="1:5" x14ac:dyDescent="0.25">
      <c r="A9">
        <v>5</v>
      </c>
      <c r="B9">
        <f t="shared" si="0"/>
        <v>10.913382232281375</v>
      </c>
      <c r="C9">
        <f t="shared" si="1"/>
        <v>119993.90662757371</v>
      </c>
    </row>
    <row r="10" spans="1:5" x14ac:dyDescent="0.25">
      <c r="A10">
        <v>6</v>
      </c>
      <c r="B10">
        <f t="shared" si="0"/>
        <v>11.562325709738577</v>
      </c>
      <c r="C10">
        <f t="shared" si="1"/>
        <v>127129.11561990957</v>
      </c>
    </row>
    <row r="11" spans="1:5" x14ac:dyDescent="0.25">
      <c r="A11">
        <v>7</v>
      </c>
      <c r="B11">
        <f t="shared" si="0"/>
        <v>12.249857374429663</v>
      </c>
      <c r="C11">
        <f t="shared" si="1"/>
        <v>134688.60621782995</v>
      </c>
    </row>
    <row r="12" spans="1:5" x14ac:dyDescent="0.25">
      <c r="A12">
        <v>8</v>
      </c>
      <c r="B12">
        <f t="shared" si="0"/>
        <v>12.978271799373291</v>
      </c>
      <c r="C12">
        <f t="shared" si="1"/>
        <v>142697.60751848284</v>
      </c>
    </row>
    <row r="13" spans="1:5" x14ac:dyDescent="0.25">
      <c r="A13">
        <v>9</v>
      </c>
      <c r="B13">
        <f t="shared" si="0"/>
        <v>13.75</v>
      </c>
      <c r="C13">
        <f t="shared" si="1"/>
        <v>151182.84881920001</v>
      </c>
    </row>
    <row r="14" spans="1:5" x14ac:dyDescent="0.25">
      <c r="A14">
        <v>10</v>
      </c>
      <c r="B14">
        <f t="shared" si="0"/>
        <v>14.567617547440307</v>
      </c>
      <c r="C14">
        <f t="shared" si="1"/>
        <v>160172.64882404314</v>
      </c>
    </row>
    <row r="15" spans="1:5" x14ac:dyDescent="0.25">
      <c r="A15">
        <v>11</v>
      </c>
      <c r="B15">
        <f t="shared" si="0"/>
        <v>15.433853164253883</v>
      </c>
      <c r="C15">
        <f t="shared" si="1"/>
        <v>169697.01015484554</v>
      </c>
    </row>
    <row r="16" spans="1:5" x14ac:dyDescent="0.25">
      <c r="A16">
        <v>12</v>
      </c>
      <c r="B16">
        <f t="shared" si="0"/>
        <v>16.351597831287414</v>
      </c>
      <c r="C16">
        <f t="shared" si="1"/>
        <v>179787.71948217336</v>
      </c>
    </row>
    <row r="17" spans="1:3" x14ac:dyDescent="0.25">
      <c r="A17">
        <v>13</v>
      </c>
      <c r="B17">
        <f t="shared" si="0"/>
        <v>17.323914436054505</v>
      </c>
      <c r="C17">
        <f t="shared" si="1"/>
        <v>190478.45361038434</v>
      </c>
    </row>
    <row r="18" spans="1:3" x14ac:dyDescent="0.25">
      <c r="A18">
        <v>14</v>
      </c>
      <c r="B18">
        <f t="shared" si="0"/>
        <v>18.354047994837977</v>
      </c>
      <c r="C18">
        <f t="shared" si="1"/>
        <v>201804.89187083131</v>
      </c>
    </row>
    <row r="19" spans="1:3" x14ac:dyDescent="0.25">
      <c r="A19">
        <v>15</v>
      </c>
      <c r="B19">
        <f t="shared" si="0"/>
        <v>19.445436482630058</v>
      </c>
      <c r="C19">
        <f t="shared" si="1"/>
        <v>213804.8351983139</v>
      </c>
    </row>
    <row r="20" spans="1:3" x14ac:dyDescent="0.25">
      <c r="A20">
        <v>16</v>
      </c>
      <c r="B20">
        <f t="shared" si="0"/>
        <v>20.601722307054366</v>
      </c>
      <c r="C20">
        <f t="shared" si="1"/>
        <v>226518.33228818476</v>
      </c>
    </row>
    <row r="21" spans="1:3" x14ac:dyDescent="0.25">
      <c r="A21">
        <v>17</v>
      </c>
      <c r="B21">
        <f t="shared" si="0"/>
        <v>21.82676446456275</v>
      </c>
      <c r="C21">
        <f t="shared" si="1"/>
        <v>239987.81325514743</v>
      </c>
    </row>
    <row r="22" spans="1:3" x14ac:dyDescent="0.25">
      <c r="A22">
        <v>18</v>
      </c>
      <c r="B22">
        <f t="shared" si="0"/>
        <v>23.124651419477154</v>
      </c>
      <c r="C22">
        <f t="shared" si="1"/>
        <v>254258.23123981914</v>
      </c>
    </row>
    <row r="23" spans="1:3" x14ac:dyDescent="0.25">
      <c r="A23">
        <v>19</v>
      </c>
      <c r="B23">
        <f t="shared" si="0"/>
        <v>24.499714748859326</v>
      </c>
      <c r="C23">
        <f t="shared" si="1"/>
        <v>269377.21243565989</v>
      </c>
    </row>
    <row r="24" spans="1:3" x14ac:dyDescent="0.25">
      <c r="A24">
        <v>20</v>
      </c>
      <c r="B24">
        <f t="shared" si="0"/>
        <v>25.956543598746581</v>
      </c>
      <c r="C24">
        <f t="shared" si="1"/>
        <v>285395.21503696567</v>
      </c>
    </row>
    <row r="25" spans="1:3" x14ac:dyDescent="0.25">
      <c r="A25">
        <v>21</v>
      </c>
      <c r="B25">
        <f t="shared" si="0"/>
        <v>27.5</v>
      </c>
      <c r="C25">
        <f t="shared" si="1"/>
        <v>302365.69763840002</v>
      </c>
    </row>
    <row r="26" spans="1:3" x14ac:dyDescent="0.25">
      <c r="A26">
        <v>22</v>
      </c>
      <c r="B26">
        <f t="shared" si="0"/>
        <v>29.135235094880628</v>
      </c>
      <c r="C26">
        <f t="shared" si="1"/>
        <v>320345.29764808639</v>
      </c>
    </row>
    <row r="27" spans="1:3" x14ac:dyDescent="0.25">
      <c r="A27">
        <v>23</v>
      </c>
      <c r="B27">
        <f t="shared" si="0"/>
        <v>30.867706328507751</v>
      </c>
      <c r="C27">
        <f t="shared" si="1"/>
        <v>339394.02030969091</v>
      </c>
    </row>
    <row r="28" spans="1:3" x14ac:dyDescent="0.25">
      <c r="A28">
        <v>24</v>
      </c>
      <c r="B28">
        <f t="shared" si="0"/>
        <v>32.703195662574828</v>
      </c>
      <c r="C28">
        <f t="shared" si="1"/>
        <v>359575.43896434671</v>
      </c>
    </row>
    <row r="29" spans="1:3" x14ac:dyDescent="0.25">
      <c r="A29">
        <v>25</v>
      </c>
      <c r="B29">
        <f t="shared" si="0"/>
        <v>34.647828872109017</v>
      </c>
      <c r="C29">
        <f t="shared" si="1"/>
        <v>380956.90722076874</v>
      </c>
    </row>
    <row r="30" spans="1:3" x14ac:dyDescent="0.25">
      <c r="A30">
        <v>26</v>
      </c>
      <c r="B30">
        <f t="shared" si="0"/>
        <v>36.708095989675947</v>
      </c>
      <c r="C30">
        <f t="shared" si="1"/>
        <v>403609.78374166257</v>
      </c>
    </row>
    <row r="31" spans="1:3" x14ac:dyDescent="0.25">
      <c r="A31">
        <v>27</v>
      </c>
      <c r="B31">
        <f t="shared" si="0"/>
        <v>38.890872965260115</v>
      </c>
      <c r="C31">
        <f t="shared" si="1"/>
        <v>427609.6703966278</v>
      </c>
    </row>
    <row r="32" spans="1:3" x14ac:dyDescent="0.25">
      <c r="A32">
        <v>28</v>
      </c>
      <c r="B32">
        <f t="shared" si="0"/>
        <v>41.203444614108754</v>
      </c>
      <c r="C32">
        <f t="shared" si="1"/>
        <v>453036.66457636975</v>
      </c>
    </row>
    <row r="33" spans="1:3" x14ac:dyDescent="0.25">
      <c r="A33">
        <v>29</v>
      </c>
      <c r="B33">
        <f t="shared" si="0"/>
        <v>43.653528929125486</v>
      </c>
      <c r="C33">
        <f t="shared" si="1"/>
        <v>479975.62651029468</v>
      </c>
    </row>
    <row r="34" spans="1:3" x14ac:dyDescent="0.25">
      <c r="A34">
        <v>30</v>
      </c>
      <c r="B34">
        <f t="shared" si="0"/>
        <v>46.249302838954307</v>
      </c>
      <c r="C34">
        <f t="shared" si="1"/>
        <v>508516.46247963829</v>
      </c>
    </row>
    <row r="35" spans="1:3" x14ac:dyDescent="0.25">
      <c r="A35">
        <v>31</v>
      </c>
      <c r="B35">
        <f t="shared" si="0"/>
        <v>48.99942949771868</v>
      </c>
      <c r="C35">
        <f t="shared" si="1"/>
        <v>538754.42487132014</v>
      </c>
    </row>
    <row r="36" spans="1:3" x14ac:dyDescent="0.25">
      <c r="A36">
        <v>32</v>
      </c>
      <c r="B36">
        <f t="shared" ref="B36:B67" si="2">440*POWER(2,(A36-69)/12)</f>
        <v>51.913087197493141</v>
      </c>
      <c r="C36">
        <f t="shared" si="1"/>
        <v>570790.43007393111</v>
      </c>
    </row>
    <row r="37" spans="1:3" x14ac:dyDescent="0.25">
      <c r="A37">
        <v>33</v>
      </c>
      <c r="B37">
        <f t="shared" si="2"/>
        <v>55</v>
      </c>
      <c r="C37">
        <f t="shared" si="1"/>
        <v>604731.39527680003</v>
      </c>
    </row>
    <row r="38" spans="1:3" x14ac:dyDescent="0.25">
      <c r="A38">
        <v>34</v>
      </c>
      <c r="B38">
        <f t="shared" si="2"/>
        <v>58.270470189761255</v>
      </c>
      <c r="C38">
        <f t="shared" si="1"/>
        <v>640690.59529617277</v>
      </c>
    </row>
    <row r="39" spans="1:3" x14ac:dyDescent="0.25">
      <c r="A39">
        <v>35</v>
      </c>
      <c r="B39">
        <f t="shared" si="2"/>
        <v>61.735412657015516</v>
      </c>
      <c r="C39">
        <f t="shared" si="1"/>
        <v>678788.04061938205</v>
      </c>
    </row>
    <row r="40" spans="1:3" x14ac:dyDescent="0.25">
      <c r="A40">
        <v>36</v>
      </c>
      <c r="B40">
        <f t="shared" si="2"/>
        <v>65.406391325149656</v>
      </c>
      <c r="C40">
        <f t="shared" si="1"/>
        <v>719150.87792869343</v>
      </c>
    </row>
    <row r="41" spans="1:3" x14ac:dyDescent="0.25">
      <c r="A41">
        <v>37</v>
      </c>
      <c r="B41">
        <f t="shared" si="2"/>
        <v>69.295657744218019</v>
      </c>
      <c r="C41">
        <f t="shared" si="1"/>
        <v>761913.81444153737</v>
      </c>
    </row>
    <row r="42" spans="1:3" x14ac:dyDescent="0.25">
      <c r="A42">
        <v>38</v>
      </c>
      <c r="B42">
        <f t="shared" si="2"/>
        <v>73.416191979351879</v>
      </c>
      <c r="C42">
        <f t="shared" si="1"/>
        <v>807219.56748332502</v>
      </c>
    </row>
    <row r="43" spans="1:3" x14ac:dyDescent="0.25">
      <c r="A43">
        <v>39</v>
      </c>
      <c r="B43">
        <f t="shared" si="2"/>
        <v>77.781745930520216</v>
      </c>
      <c r="C43">
        <f t="shared" si="1"/>
        <v>855219.34079325548</v>
      </c>
    </row>
    <row r="44" spans="1:3" x14ac:dyDescent="0.25">
      <c r="A44">
        <v>40</v>
      </c>
      <c r="B44">
        <f t="shared" si="2"/>
        <v>82.406889228217494</v>
      </c>
      <c r="C44">
        <f t="shared" si="1"/>
        <v>906073.32915273937</v>
      </c>
    </row>
    <row r="45" spans="1:3" x14ac:dyDescent="0.25">
      <c r="A45">
        <v>41</v>
      </c>
      <c r="B45">
        <f t="shared" si="2"/>
        <v>87.307057858250957</v>
      </c>
      <c r="C45">
        <f t="shared" si="1"/>
        <v>959951.25302058924</v>
      </c>
    </row>
    <row r="46" spans="1:3" x14ac:dyDescent="0.25">
      <c r="A46">
        <v>42</v>
      </c>
      <c r="B46">
        <f t="shared" si="2"/>
        <v>92.498605677908614</v>
      </c>
      <c r="C46">
        <f t="shared" si="1"/>
        <v>1017032.9249592766</v>
      </c>
    </row>
    <row r="47" spans="1:3" x14ac:dyDescent="0.25">
      <c r="A47">
        <v>43</v>
      </c>
      <c r="B47">
        <f t="shared" si="2"/>
        <v>97.998858995437345</v>
      </c>
      <c r="C47">
        <f t="shared" si="1"/>
        <v>1077508.84974264</v>
      </c>
    </row>
    <row r="48" spans="1:3" x14ac:dyDescent="0.25">
      <c r="A48">
        <v>44</v>
      </c>
      <c r="B48">
        <f t="shared" si="2"/>
        <v>103.82617439498628</v>
      </c>
      <c r="C48">
        <f t="shared" si="1"/>
        <v>1141580.8601478622</v>
      </c>
    </row>
    <row r="49" spans="1:3" x14ac:dyDescent="0.25">
      <c r="A49">
        <v>45</v>
      </c>
      <c r="B49">
        <f t="shared" si="2"/>
        <v>110</v>
      </c>
      <c r="C49">
        <f t="shared" si="1"/>
        <v>1209462.7905536001</v>
      </c>
    </row>
    <row r="50" spans="1:3" x14ac:dyDescent="0.25">
      <c r="A50">
        <v>46</v>
      </c>
      <c r="B50">
        <f t="shared" si="2"/>
        <v>116.54094037952248</v>
      </c>
      <c r="C50">
        <f t="shared" si="1"/>
        <v>1281381.1905923453</v>
      </c>
    </row>
    <row r="51" spans="1:3" x14ac:dyDescent="0.25">
      <c r="A51">
        <v>47</v>
      </c>
      <c r="B51">
        <f t="shared" si="2"/>
        <v>123.47082531403106</v>
      </c>
      <c r="C51">
        <f t="shared" si="1"/>
        <v>1357576.0812387643</v>
      </c>
    </row>
    <row r="52" spans="1:3" x14ac:dyDescent="0.25">
      <c r="A52">
        <v>48</v>
      </c>
      <c r="B52">
        <f t="shared" si="2"/>
        <v>130.81278265029931</v>
      </c>
      <c r="C52">
        <f t="shared" si="1"/>
        <v>1438301.7558573869</v>
      </c>
    </row>
    <row r="53" spans="1:3" x14ac:dyDescent="0.25">
      <c r="A53">
        <v>49</v>
      </c>
      <c r="B53">
        <f t="shared" si="2"/>
        <v>138.59131548843604</v>
      </c>
      <c r="C53">
        <f t="shared" si="1"/>
        <v>1523827.6288830747</v>
      </c>
    </row>
    <row r="54" spans="1:3" x14ac:dyDescent="0.25">
      <c r="A54">
        <v>50</v>
      </c>
      <c r="B54">
        <f t="shared" si="2"/>
        <v>146.83238395870382</v>
      </c>
      <c r="C54">
        <f t="shared" si="1"/>
        <v>1614439.1349666505</v>
      </c>
    </row>
    <row r="55" spans="1:3" x14ac:dyDescent="0.25">
      <c r="A55">
        <v>51</v>
      </c>
      <c r="B55">
        <f t="shared" si="2"/>
        <v>155.56349186104046</v>
      </c>
      <c r="C55">
        <f t="shared" si="1"/>
        <v>1710438.6815865112</v>
      </c>
    </row>
    <row r="56" spans="1:3" x14ac:dyDescent="0.25">
      <c r="A56">
        <v>52</v>
      </c>
      <c r="B56">
        <f t="shared" si="2"/>
        <v>164.81377845643496</v>
      </c>
      <c r="C56">
        <f t="shared" si="1"/>
        <v>1812146.6583054785</v>
      </c>
    </row>
    <row r="57" spans="1:3" x14ac:dyDescent="0.25">
      <c r="A57">
        <v>53</v>
      </c>
      <c r="B57">
        <f t="shared" si="2"/>
        <v>174.61411571650197</v>
      </c>
      <c r="C57">
        <f t="shared" si="1"/>
        <v>1919902.5060411792</v>
      </c>
    </row>
    <row r="58" spans="1:3" x14ac:dyDescent="0.25">
      <c r="A58">
        <v>54</v>
      </c>
      <c r="B58">
        <f t="shared" si="2"/>
        <v>184.99721135581723</v>
      </c>
      <c r="C58">
        <f t="shared" si="1"/>
        <v>2034065.8499185531</v>
      </c>
    </row>
    <row r="59" spans="1:3" x14ac:dyDescent="0.25">
      <c r="A59">
        <v>55</v>
      </c>
      <c r="B59">
        <f t="shared" si="2"/>
        <v>195.99771799087463</v>
      </c>
      <c r="C59">
        <f t="shared" si="1"/>
        <v>2155017.6994852796</v>
      </c>
    </row>
    <row r="60" spans="1:3" x14ac:dyDescent="0.25">
      <c r="A60">
        <v>56</v>
      </c>
      <c r="B60">
        <f t="shared" si="2"/>
        <v>207.65234878997259</v>
      </c>
      <c r="C60">
        <f t="shared" si="1"/>
        <v>2283161.7202957245</v>
      </c>
    </row>
    <row r="61" spans="1:3" x14ac:dyDescent="0.25">
      <c r="A61">
        <v>57</v>
      </c>
      <c r="B61">
        <f t="shared" si="2"/>
        <v>220</v>
      </c>
      <c r="C61">
        <f t="shared" si="1"/>
        <v>2418925.5811072001</v>
      </c>
    </row>
    <row r="62" spans="1:3" x14ac:dyDescent="0.25">
      <c r="A62">
        <v>58</v>
      </c>
      <c r="B62">
        <f t="shared" si="2"/>
        <v>233.08188075904496</v>
      </c>
      <c r="C62">
        <f t="shared" si="1"/>
        <v>2562762.3811846906</v>
      </c>
    </row>
    <row r="63" spans="1:3" x14ac:dyDescent="0.25">
      <c r="A63">
        <v>59</v>
      </c>
      <c r="B63">
        <f t="shared" si="2"/>
        <v>246.94165062806206</v>
      </c>
      <c r="C63">
        <f t="shared" si="1"/>
        <v>2715152.1624775282</v>
      </c>
    </row>
    <row r="64" spans="1:3" x14ac:dyDescent="0.25">
      <c r="A64">
        <v>60</v>
      </c>
      <c r="B64">
        <f t="shared" si="2"/>
        <v>261.62556530059862</v>
      </c>
      <c r="C64">
        <f t="shared" si="1"/>
        <v>2876603.5117147737</v>
      </c>
    </row>
    <row r="65" spans="1:11" x14ac:dyDescent="0.25">
      <c r="A65">
        <v>61</v>
      </c>
      <c r="B65">
        <f t="shared" si="2"/>
        <v>277.18263097687208</v>
      </c>
      <c r="C65">
        <f t="shared" si="1"/>
        <v>3047655.2577661495</v>
      </c>
    </row>
    <row r="66" spans="1:11" x14ac:dyDescent="0.25">
      <c r="A66">
        <v>62</v>
      </c>
      <c r="B66">
        <f t="shared" si="2"/>
        <v>293.66476791740757</v>
      </c>
      <c r="C66">
        <f t="shared" si="1"/>
        <v>3228878.2699333006</v>
      </c>
    </row>
    <row r="67" spans="1:11" x14ac:dyDescent="0.25">
      <c r="A67">
        <v>63</v>
      </c>
      <c r="B67">
        <f t="shared" si="2"/>
        <v>311.12698372208087</v>
      </c>
      <c r="C67">
        <f t="shared" si="1"/>
        <v>3420877.3631730219</v>
      </c>
    </row>
    <row r="68" spans="1:11" x14ac:dyDescent="0.25">
      <c r="A68">
        <v>64</v>
      </c>
      <c r="B68">
        <f t="shared" ref="B68:B99" si="3">440*POWER(2,(A68-69)/12)</f>
        <v>329.62755691286992</v>
      </c>
      <c r="C68">
        <f t="shared" si="1"/>
        <v>3624293.316610957</v>
      </c>
    </row>
    <row r="69" spans="1:11" x14ac:dyDescent="0.25">
      <c r="A69">
        <v>65</v>
      </c>
      <c r="B69">
        <f t="shared" si="3"/>
        <v>349.22823143300388</v>
      </c>
      <c r="C69">
        <f t="shared" ref="C69:C131" si="4">B69/$C$1/2*$E$2</f>
        <v>3839805.0120823574</v>
      </c>
    </row>
    <row r="70" spans="1:11" x14ac:dyDescent="0.25">
      <c r="A70">
        <v>66</v>
      </c>
      <c r="B70">
        <f t="shared" si="3"/>
        <v>369.99442271163446</v>
      </c>
      <c r="C70">
        <f t="shared" si="4"/>
        <v>4068131.6998371063</v>
      </c>
    </row>
    <row r="71" spans="1:11" x14ac:dyDescent="0.25">
      <c r="A71">
        <v>67</v>
      </c>
      <c r="B71">
        <f t="shared" si="3"/>
        <v>391.99543598174927</v>
      </c>
      <c r="C71">
        <f t="shared" si="4"/>
        <v>4310035.3989705592</v>
      </c>
    </row>
    <row r="72" spans="1:11" x14ac:dyDescent="0.25">
      <c r="A72">
        <v>68</v>
      </c>
      <c r="B72">
        <f t="shared" si="3"/>
        <v>415.30469757994513</v>
      </c>
      <c r="C72">
        <f t="shared" si="4"/>
        <v>4566323.4405914489</v>
      </c>
    </row>
    <row r="73" spans="1:11" x14ac:dyDescent="0.25">
      <c r="A73">
        <v>69</v>
      </c>
      <c r="B73">
        <f t="shared" si="3"/>
        <v>440</v>
      </c>
      <c r="C73">
        <f t="shared" si="4"/>
        <v>4837851.1622144002</v>
      </c>
      <c r="F73" t="s">
        <v>14</v>
      </c>
      <c r="H73">
        <v>25175000</v>
      </c>
      <c r="J73" t="s">
        <v>17</v>
      </c>
      <c r="K73" t="s">
        <v>16</v>
      </c>
    </row>
    <row r="74" spans="1:11" x14ac:dyDescent="0.25">
      <c r="A74">
        <v>70</v>
      </c>
      <c r="B74">
        <f t="shared" si="3"/>
        <v>466.16376151808993</v>
      </c>
      <c r="C74">
        <f t="shared" si="4"/>
        <v>5125524.7623693813</v>
      </c>
    </row>
    <row r="75" spans="1:11" x14ac:dyDescent="0.25">
      <c r="A75">
        <v>71</v>
      </c>
      <c r="B75">
        <f t="shared" si="3"/>
        <v>493.88330125612413</v>
      </c>
      <c r="C75">
        <f t="shared" si="4"/>
        <v>5430304.3249550564</v>
      </c>
      <c r="E75" t="s">
        <v>13</v>
      </c>
      <c r="F75" t="s">
        <v>2</v>
      </c>
      <c r="G75" t="s">
        <v>15</v>
      </c>
    </row>
    <row r="76" spans="1:11" x14ac:dyDescent="0.25">
      <c r="A76">
        <v>72</v>
      </c>
      <c r="B76">
        <f t="shared" si="3"/>
        <v>523.25113060119725</v>
      </c>
      <c r="C76">
        <f t="shared" si="4"/>
        <v>5753207.0234295474</v>
      </c>
      <c r="D76" s="3" t="s">
        <v>5</v>
      </c>
      <c r="E76">
        <v>1</v>
      </c>
      <c r="F76">
        <f>B76</f>
        <v>523.25113060119725</v>
      </c>
      <c r="G76">
        <f>$H$73/F76</f>
        <v>48112.652850027873</v>
      </c>
      <c r="H76" s="4">
        <v>1011101111110000</v>
      </c>
      <c r="I76">
        <v>48112</v>
      </c>
      <c r="J76">
        <f>$H$73/I76</f>
        <v>523.25823079481211</v>
      </c>
      <c r="K76">
        <f>F76/J76*100</f>
        <v>99.998643080376567</v>
      </c>
    </row>
    <row r="77" spans="1:11" x14ac:dyDescent="0.25">
      <c r="A77">
        <v>73</v>
      </c>
      <c r="B77">
        <f t="shared" si="3"/>
        <v>554.36526195374415</v>
      </c>
      <c r="C77">
        <f t="shared" si="4"/>
        <v>6095310.5155322989</v>
      </c>
      <c r="H77" s="4"/>
    </row>
    <row r="78" spans="1:11" x14ac:dyDescent="0.25">
      <c r="A78">
        <v>74</v>
      </c>
      <c r="B78">
        <f t="shared" si="3"/>
        <v>587.32953583481515</v>
      </c>
      <c r="C78">
        <f t="shared" si="4"/>
        <v>6457756.5398666011</v>
      </c>
      <c r="D78" s="3" t="s">
        <v>6</v>
      </c>
      <c r="E78">
        <v>2</v>
      </c>
      <c r="F78">
        <f t="shared" ref="F77:F88" si="5">B78</f>
        <v>587.32953583481515</v>
      </c>
      <c r="G78">
        <f t="shared" ref="G77:G88" si="6">$H$73/F78</f>
        <v>42863.500750420972</v>
      </c>
      <c r="H78" s="4">
        <v>1010011101110000</v>
      </c>
      <c r="I78">
        <v>42864</v>
      </c>
      <c r="J78">
        <f t="shared" ref="J77:J88" si="7">$H$73/I78</f>
        <v>587.32269503546104</v>
      </c>
      <c r="K78">
        <f t="shared" ref="K77:K88" si="8">F78/J78*100</f>
        <v>100.00116474289381</v>
      </c>
    </row>
    <row r="79" spans="1:11" x14ac:dyDescent="0.25">
      <c r="A79">
        <v>75</v>
      </c>
      <c r="B79">
        <f t="shared" si="3"/>
        <v>622.25396744416184</v>
      </c>
      <c r="C79">
        <f t="shared" si="4"/>
        <v>6841754.7263460448</v>
      </c>
      <c r="H79" s="4"/>
    </row>
    <row r="80" spans="1:11" x14ac:dyDescent="0.25">
      <c r="A80">
        <v>76</v>
      </c>
      <c r="B80">
        <f t="shared" si="3"/>
        <v>659.25511382573984</v>
      </c>
      <c r="C80">
        <f t="shared" si="4"/>
        <v>7248586.6332219141</v>
      </c>
      <c r="D80" s="3" t="s">
        <v>7</v>
      </c>
      <c r="E80">
        <v>3</v>
      </c>
      <c r="F80">
        <f t="shared" si="5"/>
        <v>659.25511382573984</v>
      </c>
      <c r="G80">
        <f t="shared" si="6"/>
        <v>38187.037873557521</v>
      </c>
      <c r="H80" s="4">
        <v>1001010100110000</v>
      </c>
      <c r="I80">
        <v>38192</v>
      </c>
      <c r="J80">
        <f t="shared" si="7"/>
        <v>659.16945957268535</v>
      </c>
      <c r="K80">
        <f t="shared" si="8"/>
        <v>100.01299426904731</v>
      </c>
    </row>
    <row r="81" spans="1:11" x14ac:dyDescent="0.25">
      <c r="A81">
        <v>77</v>
      </c>
      <c r="B81">
        <f t="shared" si="3"/>
        <v>698.45646286600777</v>
      </c>
      <c r="C81">
        <f t="shared" si="4"/>
        <v>7679610.0241647149</v>
      </c>
      <c r="D81" s="3" t="s">
        <v>8</v>
      </c>
      <c r="E81">
        <v>4</v>
      </c>
      <c r="F81">
        <f t="shared" si="5"/>
        <v>698.45646286600777</v>
      </c>
      <c r="G81">
        <f t="shared" si="6"/>
        <v>36043.764126253896</v>
      </c>
      <c r="H81" s="4">
        <v>1000110011010000</v>
      </c>
      <c r="I81" s="4">
        <v>36048</v>
      </c>
      <c r="J81">
        <f t="shared" si="7"/>
        <v>698.37438970261871</v>
      </c>
      <c r="K81">
        <f t="shared" si="8"/>
        <v>100.0117520293698</v>
      </c>
    </row>
    <row r="82" spans="1:11" x14ac:dyDescent="0.25">
      <c r="A82">
        <v>78</v>
      </c>
      <c r="B82">
        <f t="shared" si="3"/>
        <v>739.9888454232688</v>
      </c>
      <c r="C82">
        <f t="shared" si="4"/>
        <v>8136263.3996742116</v>
      </c>
      <c r="H82" s="4"/>
    </row>
    <row r="83" spans="1:11" x14ac:dyDescent="0.25">
      <c r="A83">
        <v>79</v>
      </c>
      <c r="B83">
        <f t="shared" si="3"/>
        <v>783.99087196349853</v>
      </c>
      <c r="C83">
        <f t="shared" si="4"/>
        <v>8620070.7979411185</v>
      </c>
      <c r="D83" s="2" t="s">
        <v>9</v>
      </c>
      <c r="E83">
        <v>5</v>
      </c>
      <c r="F83">
        <f t="shared" si="5"/>
        <v>783.99087196349853</v>
      </c>
      <c r="G83">
        <f t="shared" si="6"/>
        <v>32111.343257032349</v>
      </c>
      <c r="H83" s="4">
        <v>111110101110000</v>
      </c>
      <c r="I83">
        <v>32112</v>
      </c>
      <c r="J83">
        <f t="shared" si="7"/>
        <v>783.97483806676632</v>
      </c>
      <c r="K83">
        <f t="shared" si="8"/>
        <v>100.00204520552876</v>
      </c>
    </row>
    <row r="84" spans="1:11" x14ac:dyDescent="0.25">
      <c r="A84">
        <v>80</v>
      </c>
      <c r="B84">
        <f t="shared" si="3"/>
        <v>830.60939515989025</v>
      </c>
      <c r="C84">
        <f t="shared" si="4"/>
        <v>9132646.8811828978</v>
      </c>
      <c r="H84" s="4"/>
    </row>
    <row r="85" spans="1:11" x14ac:dyDescent="0.25">
      <c r="A85">
        <v>81</v>
      </c>
      <c r="B85">
        <f t="shared" si="3"/>
        <v>880</v>
      </c>
      <c r="C85">
        <f t="shared" si="4"/>
        <v>9675702.3244288005</v>
      </c>
      <c r="D85" s="3" t="s">
        <v>10</v>
      </c>
      <c r="E85">
        <v>6</v>
      </c>
      <c r="F85">
        <f t="shared" si="5"/>
        <v>880</v>
      </c>
      <c r="G85">
        <f t="shared" si="6"/>
        <v>28607.954545454544</v>
      </c>
      <c r="H85" s="4">
        <v>110111111000000</v>
      </c>
      <c r="I85">
        <v>28608</v>
      </c>
      <c r="J85">
        <f t="shared" si="7"/>
        <v>879.99860178970914</v>
      </c>
      <c r="K85">
        <f t="shared" si="8"/>
        <v>100.0001588877855</v>
      </c>
    </row>
    <row r="86" spans="1:11" x14ac:dyDescent="0.25">
      <c r="A86">
        <v>82</v>
      </c>
      <c r="B86">
        <f t="shared" si="3"/>
        <v>932.32752303617963</v>
      </c>
      <c r="C86">
        <f t="shared" si="4"/>
        <v>10251049.524738761</v>
      </c>
      <c r="H86" s="4"/>
    </row>
    <row r="87" spans="1:11" x14ac:dyDescent="0.25">
      <c r="A87">
        <v>83</v>
      </c>
      <c r="B87">
        <f t="shared" si="3"/>
        <v>987.76660251224826</v>
      </c>
      <c r="C87">
        <f t="shared" si="4"/>
        <v>10860608.649910113</v>
      </c>
      <c r="D87" t="s">
        <v>11</v>
      </c>
      <c r="H87" s="4"/>
    </row>
    <row r="88" spans="1:11" x14ac:dyDescent="0.25">
      <c r="A88">
        <v>84</v>
      </c>
      <c r="B88">
        <f t="shared" si="3"/>
        <v>1046.5022612023945</v>
      </c>
      <c r="C88">
        <f t="shared" si="4"/>
        <v>11506414.046859095</v>
      </c>
      <c r="D88" s="3" t="s">
        <v>12</v>
      </c>
      <c r="E88">
        <v>7</v>
      </c>
      <c r="F88">
        <f t="shared" si="5"/>
        <v>1046.5022612023945</v>
      </c>
      <c r="G88">
        <f t="shared" si="6"/>
        <v>24056.326425013936</v>
      </c>
      <c r="H88" s="4">
        <v>101111000000000</v>
      </c>
      <c r="I88">
        <v>24064</v>
      </c>
      <c r="J88">
        <f t="shared" si="7"/>
        <v>1046.1685505319149</v>
      </c>
      <c r="K88">
        <f t="shared" si="8"/>
        <v>100.03189836573752</v>
      </c>
    </row>
    <row r="89" spans="1:11" x14ac:dyDescent="0.25">
      <c r="A89">
        <v>85</v>
      </c>
      <c r="B89">
        <f t="shared" si="3"/>
        <v>1108.7305239074883</v>
      </c>
      <c r="C89">
        <f t="shared" si="4"/>
        <v>12190621.031064598</v>
      </c>
    </row>
    <row r="90" spans="1:11" x14ac:dyDescent="0.25">
      <c r="A90">
        <v>86</v>
      </c>
      <c r="B90">
        <f t="shared" si="3"/>
        <v>1174.6590716696303</v>
      </c>
      <c r="C90">
        <f t="shared" si="4"/>
        <v>12915513.079733202</v>
      </c>
    </row>
    <row r="91" spans="1:11" x14ac:dyDescent="0.25">
      <c r="A91">
        <v>87</v>
      </c>
      <c r="B91">
        <f t="shared" si="3"/>
        <v>1244.5079348883235</v>
      </c>
      <c r="C91">
        <f t="shared" si="4"/>
        <v>13683509.452692088</v>
      </c>
    </row>
    <row r="92" spans="1:11" x14ac:dyDescent="0.25">
      <c r="A92">
        <v>88</v>
      </c>
      <c r="B92">
        <f t="shared" si="3"/>
        <v>1318.5102276514795</v>
      </c>
      <c r="C92">
        <f t="shared" si="4"/>
        <v>14497173.266443824</v>
      </c>
    </row>
    <row r="93" spans="1:11" x14ac:dyDescent="0.25">
      <c r="A93">
        <v>89</v>
      </c>
      <c r="B93">
        <f t="shared" si="3"/>
        <v>1396.9129257320155</v>
      </c>
      <c r="C93">
        <f t="shared" si="4"/>
        <v>15359220.04832943</v>
      </c>
    </row>
    <row r="94" spans="1:11" x14ac:dyDescent="0.25">
      <c r="A94">
        <v>90</v>
      </c>
      <c r="B94">
        <f t="shared" si="3"/>
        <v>1479.9776908465376</v>
      </c>
      <c r="C94">
        <f t="shared" si="4"/>
        <v>16272526.799348423</v>
      </c>
    </row>
    <row r="95" spans="1:11" x14ac:dyDescent="0.25">
      <c r="A95">
        <v>91</v>
      </c>
      <c r="B95">
        <f t="shared" si="3"/>
        <v>1567.9817439269968</v>
      </c>
      <c r="C95">
        <f t="shared" si="4"/>
        <v>17240141.595882233</v>
      </c>
    </row>
    <row r="96" spans="1:11" x14ac:dyDescent="0.25">
      <c r="A96">
        <v>92</v>
      </c>
      <c r="B96">
        <f t="shared" si="3"/>
        <v>1661.2187903197805</v>
      </c>
      <c r="C96">
        <f t="shared" si="4"/>
        <v>18265293.762365796</v>
      </c>
    </row>
    <row r="97" spans="1:3" x14ac:dyDescent="0.25">
      <c r="A97">
        <v>93</v>
      </c>
      <c r="B97">
        <f t="shared" si="3"/>
        <v>1760</v>
      </c>
      <c r="C97">
        <f t="shared" si="4"/>
        <v>19351404.648857601</v>
      </c>
    </row>
    <row r="98" spans="1:3" x14ac:dyDescent="0.25">
      <c r="A98">
        <v>94</v>
      </c>
      <c r="B98">
        <f t="shared" si="3"/>
        <v>1864.6550460723597</v>
      </c>
      <c r="C98">
        <f t="shared" si="4"/>
        <v>20502099.049477525</v>
      </c>
    </row>
    <row r="99" spans="1:3" x14ac:dyDescent="0.25">
      <c r="A99">
        <v>95</v>
      </c>
      <c r="B99">
        <f t="shared" si="3"/>
        <v>1975.5332050244961</v>
      </c>
      <c r="C99">
        <f t="shared" si="4"/>
        <v>21721217.299820218</v>
      </c>
    </row>
    <row r="100" spans="1:3" x14ac:dyDescent="0.25">
      <c r="A100">
        <v>96</v>
      </c>
      <c r="B100">
        <f t="shared" ref="B100:B131" si="9">440*POWER(2,(A100-69)/12)</f>
        <v>2093.004522404789</v>
      </c>
      <c r="C100">
        <f t="shared" si="4"/>
        <v>23012828.09371819</v>
      </c>
    </row>
    <row r="101" spans="1:3" x14ac:dyDescent="0.25">
      <c r="A101">
        <v>97</v>
      </c>
      <c r="B101">
        <f t="shared" si="9"/>
        <v>2217.4610478149771</v>
      </c>
      <c r="C101">
        <f t="shared" si="4"/>
        <v>24381242.0621292</v>
      </c>
    </row>
    <row r="102" spans="1:3" x14ac:dyDescent="0.25">
      <c r="A102">
        <v>98</v>
      </c>
      <c r="B102">
        <f t="shared" si="9"/>
        <v>2349.3181433392601</v>
      </c>
      <c r="C102">
        <f t="shared" si="4"/>
        <v>25831026.159466401</v>
      </c>
    </row>
    <row r="103" spans="1:3" x14ac:dyDescent="0.25">
      <c r="A103">
        <v>99</v>
      </c>
      <c r="B103">
        <f t="shared" si="9"/>
        <v>2489.0158697766474</v>
      </c>
      <c r="C103">
        <f t="shared" si="4"/>
        <v>27367018.905384179</v>
      </c>
    </row>
    <row r="104" spans="1:3" x14ac:dyDescent="0.25">
      <c r="A104">
        <v>100</v>
      </c>
      <c r="B104">
        <f t="shared" si="9"/>
        <v>2637.0204553029598</v>
      </c>
      <c r="C104">
        <f t="shared" si="4"/>
        <v>28994346.53288766</v>
      </c>
    </row>
    <row r="105" spans="1:3" x14ac:dyDescent="0.25">
      <c r="A105">
        <v>101</v>
      </c>
      <c r="B105">
        <f t="shared" si="9"/>
        <v>2793.8258514640311</v>
      </c>
      <c r="C105">
        <f t="shared" si="4"/>
        <v>30718440.096658859</v>
      </c>
    </row>
    <row r="106" spans="1:3" x14ac:dyDescent="0.25">
      <c r="A106">
        <v>102</v>
      </c>
      <c r="B106">
        <f t="shared" si="9"/>
        <v>2959.9553816930757</v>
      </c>
      <c r="C106">
        <f t="shared" si="4"/>
        <v>32545053.59869685</v>
      </c>
    </row>
    <row r="107" spans="1:3" x14ac:dyDescent="0.25">
      <c r="A107">
        <v>103</v>
      </c>
      <c r="B107">
        <f t="shared" si="9"/>
        <v>3135.9634878539941</v>
      </c>
      <c r="C107">
        <f t="shared" si="4"/>
        <v>34480283.191764474</v>
      </c>
    </row>
    <row r="108" spans="1:3" x14ac:dyDescent="0.25">
      <c r="A108">
        <v>104</v>
      </c>
      <c r="B108">
        <f t="shared" si="9"/>
        <v>3322.4375806395601</v>
      </c>
      <c r="C108">
        <f t="shared" si="4"/>
        <v>36530587.524731576</v>
      </c>
    </row>
    <row r="109" spans="1:3" x14ac:dyDescent="0.25">
      <c r="A109">
        <v>105</v>
      </c>
      <c r="B109">
        <f t="shared" si="9"/>
        <v>3520</v>
      </c>
      <c r="C109">
        <f t="shared" si="4"/>
        <v>38702809.297715202</v>
      </c>
    </row>
    <row r="110" spans="1:3" x14ac:dyDescent="0.25">
      <c r="A110">
        <v>106</v>
      </c>
      <c r="B110">
        <f t="shared" si="9"/>
        <v>3729.3100921447194</v>
      </c>
      <c r="C110">
        <f t="shared" si="4"/>
        <v>41004198.09895505</v>
      </c>
    </row>
    <row r="111" spans="1:3" x14ac:dyDescent="0.25">
      <c r="A111">
        <v>107</v>
      </c>
      <c r="B111">
        <f t="shared" si="9"/>
        <v>3951.0664100489917</v>
      </c>
      <c r="C111">
        <f t="shared" si="4"/>
        <v>43442434.599640436</v>
      </c>
    </row>
    <row r="112" spans="1:3" x14ac:dyDescent="0.25">
      <c r="A112">
        <v>108</v>
      </c>
      <c r="B112">
        <f t="shared" si="9"/>
        <v>4186.0090448095771</v>
      </c>
      <c r="C112">
        <f t="shared" si="4"/>
        <v>46025656.187436372</v>
      </c>
    </row>
    <row r="113" spans="1:3" x14ac:dyDescent="0.25">
      <c r="A113">
        <v>109</v>
      </c>
      <c r="B113">
        <f t="shared" si="9"/>
        <v>4434.9220956299532</v>
      </c>
      <c r="C113">
        <f t="shared" si="4"/>
        <v>48762484.124258392</v>
      </c>
    </row>
    <row r="114" spans="1:3" x14ac:dyDescent="0.25">
      <c r="A114">
        <v>110</v>
      </c>
      <c r="B114">
        <f t="shared" si="9"/>
        <v>4698.6362866785194</v>
      </c>
      <c r="C114">
        <f t="shared" si="4"/>
        <v>51662052.318932787</v>
      </c>
    </row>
    <row r="115" spans="1:3" x14ac:dyDescent="0.25">
      <c r="A115">
        <v>111</v>
      </c>
      <c r="B115">
        <f t="shared" si="9"/>
        <v>4978.0317395532938</v>
      </c>
      <c r="C115">
        <f t="shared" si="4"/>
        <v>54734037.810768351</v>
      </c>
    </row>
    <row r="116" spans="1:3" x14ac:dyDescent="0.25">
      <c r="A116">
        <v>112</v>
      </c>
      <c r="B116">
        <f t="shared" si="9"/>
        <v>5274.0409106059187</v>
      </c>
      <c r="C116">
        <f t="shared" si="4"/>
        <v>57988693.065775312</v>
      </c>
    </row>
    <row r="117" spans="1:3" x14ac:dyDescent="0.25">
      <c r="A117">
        <v>113</v>
      </c>
      <c r="B117">
        <f t="shared" si="9"/>
        <v>5587.6517029280612</v>
      </c>
      <c r="C117">
        <f t="shared" si="4"/>
        <v>61436880.193317711</v>
      </c>
    </row>
    <row r="118" spans="1:3" x14ac:dyDescent="0.25">
      <c r="A118">
        <v>114</v>
      </c>
      <c r="B118">
        <f t="shared" si="9"/>
        <v>5919.9107633861504</v>
      </c>
      <c r="C118">
        <f t="shared" si="4"/>
        <v>65090107.197393693</v>
      </c>
    </row>
    <row r="119" spans="1:3" x14ac:dyDescent="0.25">
      <c r="A119">
        <v>115</v>
      </c>
      <c r="B119">
        <f t="shared" si="9"/>
        <v>6271.9269757079892</v>
      </c>
      <c r="C119">
        <f t="shared" si="4"/>
        <v>68960566.383528963</v>
      </c>
    </row>
    <row r="120" spans="1:3" x14ac:dyDescent="0.25">
      <c r="A120">
        <v>116</v>
      </c>
      <c r="B120">
        <f t="shared" si="9"/>
        <v>6644.8751612791211</v>
      </c>
      <c r="C120">
        <f t="shared" si="4"/>
        <v>73061175.049463168</v>
      </c>
    </row>
    <row r="121" spans="1:3" x14ac:dyDescent="0.25">
      <c r="A121">
        <v>117</v>
      </c>
      <c r="B121">
        <f t="shared" si="9"/>
        <v>7040</v>
      </c>
      <c r="C121">
        <f t="shared" si="4"/>
        <v>77405618.595430404</v>
      </c>
    </row>
    <row r="122" spans="1:3" x14ac:dyDescent="0.25">
      <c r="A122">
        <v>118</v>
      </c>
      <c r="B122">
        <f t="shared" si="9"/>
        <v>7458.6201842894361</v>
      </c>
      <c r="C122">
        <f t="shared" si="4"/>
        <v>82008396.19791007</v>
      </c>
    </row>
    <row r="123" spans="1:3" x14ac:dyDescent="0.25">
      <c r="A123">
        <v>119</v>
      </c>
      <c r="B123">
        <f t="shared" si="9"/>
        <v>7902.1328200979879</v>
      </c>
      <c r="C123">
        <f t="shared" si="4"/>
        <v>86884869.199280918</v>
      </c>
    </row>
    <row r="124" spans="1:3" x14ac:dyDescent="0.25">
      <c r="A124">
        <v>120</v>
      </c>
      <c r="B124">
        <f t="shared" si="9"/>
        <v>8372.0180896191559</v>
      </c>
      <c r="C124">
        <f t="shared" si="4"/>
        <v>92051312.374872759</v>
      </c>
    </row>
    <row r="125" spans="1:3" x14ac:dyDescent="0.25">
      <c r="A125">
        <v>121</v>
      </c>
      <c r="B125">
        <f t="shared" si="9"/>
        <v>8869.8441912599046</v>
      </c>
      <c r="C125">
        <f t="shared" si="4"/>
        <v>97524968.248516753</v>
      </c>
    </row>
    <row r="126" spans="1:3" x14ac:dyDescent="0.25">
      <c r="A126">
        <v>122</v>
      </c>
      <c r="B126">
        <f t="shared" si="9"/>
        <v>9397.2725733570442</v>
      </c>
      <c r="C126">
        <f t="shared" si="4"/>
        <v>103324104.63786563</v>
      </c>
    </row>
    <row r="127" spans="1:3" x14ac:dyDescent="0.25">
      <c r="A127">
        <v>123</v>
      </c>
      <c r="B127">
        <f t="shared" si="9"/>
        <v>9956.0634791065877</v>
      </c>
      <c r="C127">
        <f t="shared" si="4"/>
        <v>109468075.6215367</v>
      </c>
    </row>
    <row r="128" spans="1:3" x14ac:dyDescent="0.25">
      <c r="A128">
        <v>124</v>
      </c>
      <c r="B128">
        <f t="shared" si="9"/>
        <v>10548.081821211836</v>
      </c>
      <c r="C128">
        <f t="shared" si="4"/>
        <v>115977386.1315506</v>
      </c>
    </row>
    <row r="129" spans="1:3" x14ac:dyDescent="0.25">
      <c r="A129">
        <v>125</v>
      </c>
      <c r="B129">
        <f t="shared" si="9"/>
        <v>11175.303405856126</v>
      </c>
      <c r="C129">
        <f t="shared" si="4"/>
        <v>122873760.38663547</v>
      </c>
    </row>
    <row r="130" spans="1:3" x14ac:dyDescent="0.25">
      <c r="A130">
        <v>126</v>
      </c>
      <c r="B130">
        <f t="shared" si="9"/>
        <v>11839.821526772301</v>
      </c>
      <c r="C130">
        <f t="shared" si="4"/>
        <v>130180214.39478739</v>
      </c>
    </row>
    <row r="131" spans="1:3" x14ac:dyDescent="0.25">
      <c r="A131">
        <v>127</v>
      </c>
      <c r="B131">
        <f t="shared" si="9"/>
        <v>12543.853951415975</v>
      </c>
      <c r="C131">
        <f t="shared" si="4"/>
        <v>137921132.76705787</v>
      </c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</dc:creator>
  <cp:lastModifiedBy>sea</cp:lastModifiedBy>
  <dcterms:created xsi:type="dcterms:W3CDTF">2016-12-12T10:40:31Z</dcterms:created>
  <dcterms:modified xsi:type="dcterms:W3CDTF">2016-12-18T18:26:25Z</dcterms:modified>
</cp:coreProperties>
</file>