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deploymentboard\board\"/>
    </mc:Choice>
  </mc:AlternateContent>
  <xr:revisionPtr revIDLastSave="0" documentId="10_ncr:100000_{9DEE683E-46E5-4A4A-B8D0-1E4CEBAC6FA8}" xr6:coauthVersionLast="31" xr6:coauthVersionMax="31" xr10:uidLastSave="{00000000-0000-0000-0000-000000000000}"/>
  <bookViews>
    <workbookView xWindow="0" yWindow="0" windowWidth="23040" windowHeight="9072" xr2:uid="{C6344055-91BD-44FF-A542-68420F33CBC0}"/>
  </bookViews>
  <sheets>
    <sheet name="Sheet2" sheetId="2" r:id="rId1"/>
    <sheet name="Sheet1" sheetId="1" r:id="rId2"/>
  </sheets>
  <definedNames>
    <definedName name="ExternalData_1" localSheetId="0" hidden="1">Sheet2!$A$1:$F$37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2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EB426D-D84E-4630-A029-7F02408E9A0B}" keepAlive="1" name="Query - BOM" description="Connection to the 'BOM' query in the workbook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<sst xmlns="http://schemas.openxmlformats.org/spreadsheetml/2006/main" count="398" uniqueCount="139">
  <si>
    <t>Id</t>
  </si>
  <si>
    <t>Designator</t>
  </si>
  <si>
    <t>Package</t>
  </si>
  <si>
    <t>Quantity</t>
  </si>
  <si>
    <t>Designation</t>
  </si>
  <si>
    <t>Supplier and ref</t>
  </si>
  <si>
    <t>J1,J3</t>
  </si>
  <si>
    <t>2 pin 2.54mm screw terminal OSTVN02A150</t>
  </si>
  <si>
    <t>Screw_Terminal_01x02</t>
  </si>
  <si>
    <t/>
  </si>
  <si>
    <t>C20,C19,C3,C2,C1,C15,C13</t>
  </si>
  <si>
    <t>C_0603_1608Metric_Pad1.05x0.95mm_HandSolder</t>
  </si>
  <si>
    <t>100nF</t>
  </si>
  <si>
    <t>J6</t>
  </si>
  <si>
    <t>JST_PH_B2B-PH-K_1x02_P2.00mm_Vertical</t>
  </si>
  <si>
    <t>Conn_01x02_Male</t>
  </si>
  <si>
    <t>D4</t>
  </si>
  <si>
    <t>D_SMB_Handsoldering</t>
  </si>
  <si>
    <t>D_Small</t>
  </si>
  <si>
    <t>R_0603_1608Metric_Pad1.05x0.95mm_HandSolder</t>
  </si>
  <si>
    <t>10k</t>
  </si>
  <si>
    <t>SW3</t>
  </si>
  <si>
    <t>DIP Switch CHS-01TA</t>
  </si>
  <si>
    <t>SW_DIP_x01</t>
  </si>
  <si>
    <t>SW2</t>
  </si>
  <si>
    <t>SW_SPDT</t>
  </si>
  <si>
    <t>U1</t>
  </si>
  <si>
    <t>XBee_SMD</t>
  </si>
  <si>
    <t>XBee</t>
  </si>
  <si>
    <t>C17,C18,C7</t>
  </si>
  <si>
    <t>47pF</t>
  </si>
  <si>
    <t>R15,R16</t>
  </si>
  <si>
    <t>220</t>
  </si>
  <si>
    <t>Q4,Q1,Q2,Q3</t>
  </si>
  <si>
    <t>NFET Toshiba SSM3K339R</t>
  </si>
  <si>
    <t>Q_NJFET_GSD</t>
  </si>
  <si>
    <t>J5</t>
  </si>
  <si>
    <t>PinHeader_2x03_P1.27mm_Vertical</t>
  </si>
  <si>
    <t>Conn_02x03_Odd_Even</t>
  </si>
  <si>
    <t>BZ1</t>
  </si>
  <si>
    <t>Buzzer_12x9.5RM7.6</t>
  </si>
  <si>
    <t>Buzzer</t>
  </si>
  <si>
    <t>C10,C8,C5</t>
  </si>
  <si>
    <t>10uF</t>
  </si>
  <si>
    <t>C4,C16</t>
  </si>
  <si>
    <t>4.7uF</t>
  </si>
  <si>
    <t>C14</t>
  </si>
  <si>
    <t>15pF</t>
  </si>
  <si>
    <t>C12</t>
  </si>
  <si>
    <t>C11,C6</t>
  </si>
  <si>
    <t>1uF</t>
  </si>
  <si>
    <t>C9</t>
  </si>
  <si>
    <t>22uF</t>
  </si>
  <si>
    <t>SW1</t>
  </si>
  <si>
    <t>JST_EH_B03B-EH-A_1x03_P2.50mm_Vertical</t>
  </si>
  <si>
    <t>J2</t>
  </si>
  <si>
    <t>USB_Micro-B_Amphenol_10103594-0001LF_Horizontal</t>
  </si>
  <si>
    <t>USB_B_Micro</t>
  </si>
  <si>
    <t>D3</t>
  </si>
  <si>
    <t>D_SOD-323</t>
  </si>
  <si>
    <t>D</t>
  </si>
  <si>
    <t>L1</t>
  </si>
  <si>
    <t>L_1210_3225Metric_Pad1.42x2.65mm_HandSolder</t>
  </si>
  <si>
    <t>10uH</t>
  </si>
  <si>
    <t>L2</t>
  </si>
  <si>
    <t>4.7uH</t>
  </si>
  <si>
    <t>L3</t>
  </si>
  <si>
    <t>27nH</t>
  </si>
  <si>
    <t>LED_0603_1608Metric_Pad1.05x0.95mm_HandSolder</t>
  </si>
  <si>
    <t>U3</t>
  </si>
  <si>
    <t>SSOP-16_3.9x4.9mm_P0.635mm</t>
  </si>
  <si>
    <t>FT230XS</t>
  </si>
  <si>
    <t>R12</t>
  </si>
  <si>
    <t>49.9k</t>
  </si>
  <si>
    <t>R11</t>
  </si>
  <si>
    <t>432k</t>
  </si>
  <si>
    <t>R9,R8</t>
  </si>
  <si>
    <t>27</t>
  </si>
  <si>
    <t>R3</t>
  </si>
  <si>
    <t>47k</t>
  </si>
  <si>
    <t>U4</t>
  </si>
  <si>
    <t>10-pin FP TPS62056DGSR</t>
  </si>
  <si>
    <t>IC_REG_BCK_3.3V</t>
  </si>
  <si>
    <t>BT1,BT2</t>
  </si>
  <si>
    <t>CR123A Battery Holder</t>
  </si>
  <si>
    <t>Battery</t>
  </si>
  <si>
    <t>U5</t>
  </si>
  <si>
    <t>IC REG BOOST SC4503TSKTRT</t>
  </si>
  <si>
    <t>IC_REG_BOOST_ADJ_1.4A</t>
  </si>
  <si>
    <t>U2</t>
  </si>
  <si>
    <t>TQFP-44_10x10mm_P0.8mm</t>
  </si>
  <si>
    <t>ATxmega128A4U-AU</t>
  </si>
  <si>
    <t>https://www.digikey.com/product-detail/en/texas-instruments/TPS62056DGSR/296-27024-1-ND/2255304</t>
  </si>
  <si>
    <t>https://www.digikey.com/product-detail/en/microchip-technology/ATXMEGA32A4U-AUR/ATXMEGA32A4U-AURCT-ND/3903783</t>
  </si>
  <si>
    <t>https://www.digikey.com/product-detail/en/on-shore-technology-inc/OSTVN02A150/ED10561-ND/1588862</t>
  </si>
  <si>
    <t>https://www.digikey.com/product-detail/en/keystone-electronics/1051/36-1051-ND/3465420</t>
  </si>
  <si>
    <t>https://www.digikey.com/product-detail/en/semtech-corporation/SC4503TSKTRT/SC4503TSKCT-ND/1249536</t>
  </si>
  <si>
    <t>https://www.digikey.com/product-detail/en/toshiba-semiconductor-and-storage/SSM3K339RLF/SSM3K339RLFCT-ND/4781038</t>
  </si>
  <si>
    <t>https://www.digikey.com/product-detail/en/omron-electronics-inc-emc-div/D3V-162-1C5/D3V-162-1C5-ND/2754900</t>
  </si>
  <si>
    <t>Actual arming switch</t>
  </si>
  <si>
    <t>https://www.digikey.com/product-detail/en/ftdi-future-technology-devices-international-ltd/FT230XS-R/768-1135-1-ND/3029155</t>
  </si>
  <si>
    <t>https://www.digikey.com/product-detail/en/molex-llc/1051640001/WM11263CT-ND/5287250</t>
  </si>
  <si>
    <t>https://www.digikey.com/product-detail/en/vishay-semiconductor-diodes-division/10BQ015/10BQ015-ND/351865</t>
  </si>
  <si>
    <t>Actual latch state switch</t>
  </si>
  <si>
    <t>https://www.digikey.com/product-detail/en/e-switch/MS0850503F010S1A/EG4544-ND/1628281</t>
  </si>
  <si>
    <t>https://www.digikey.com/product-detail/en/sullins-connector-solutions/NPPN101BFLD-RC/S5902-10-ND/810025</t>
  </si>
  <si>
    <t>https://www.digikey.com/product-detail/en/nidec-copal-electronics/CHS-01TA/563-1003-2-ND/948314</t>
  </si>
  <si>
    <t>https://www.digikey.com/product-detail/en/smc-diode-solutions/SD560BTR/1655-1530-1-ND/6022975</t>
  </si>
  <si>
    <t>https://www.digikey.com/product-detail/en/samsung-electro-mechanics/CL10B104KO8NNNC/1276-1005-1-ND/3889091</t>
  </si>
  <si>
    <t>https://www.digikey.com/product-detail/en/avx-corporation/06035A470JAT2A/478-1171-1-ND/564203</t>
  </si>
  <si>
    <t>https://www.digikey.com/product-detail/en/samsung-electro-mechanics/CL10A106MA8NRNC/1276-1869-1-ND/3889955</t>
  </si>
  <si>
    <t>https://www.digikey.com/product-detail/en/samsung-electro-mechanics/CL10A475KO8NNNC/1276-1784-1-ND/3889870</t>
  </si>
  <si>
    <t>https://www.digikey.com/product-detail/en/yageo/CC0603JRNPO9BN150/311-1060-1-ND/302970</t>
  </si>
  <si>
    <t>https://www.digikey.com/product-detail/en/samsung-electro-mechanics/CL10B105MO8NNWC/1276-6524-1-ND/5961383</t>
  </si>
  <si>
    <t>https://www.digikey.com/product-detail/en/samsung-electro-mechanics/CL10A226MO7JZNC/1276-7076-1-ND/7320718</t>
  </si>
  <si>
    <t>R17,R14,R7,R13,R6,R4,R2,R1,R5,R10</t>
  </si>
  <si>
    <t>https://www.digikey.com/product-detail/en/susumu/RR0816P-103-D/RR08P10.0KDCT-ND/432748</t>
  </si>
  <si>
    <t>https://www.digikey.com/product-detail/en/panasonic-electronic-components/ERJ-3EKF22R0V/P22.0HCT-ND/1746745</t>
  </si>
  <si>
    <t>https://www.digikey.com/product-detail/en/panasonic-electronic-components/ERA-3AEB4992V/P49.9KDBCT-ND/3075986</t>
  </si>
  <si>
    <t>https://www.digikey.com/product-detail/en/yageo/RC0603FR-07432KL/311-432KHRCT-ND/730186</t>
  </si>
  <si>
    <t>https://www.digikey.com/product-detail/en/rohm-semiconductor/ESR03EZPJ270/RHM27DCT-ND/4053754</t>
  </si>
  <si>
    <t>https://www.digikey.com/product-detail/en/yageo/RC0603JR-0747KL/311-47KGRCT-ND/729741</t>
  </si>
  <si>
    <t>D2</t>
  </si>
  <si>
    <t>D1</t>
  </si>
  <si>
    <t>https://www.digikey.com/product-detail/en/taiyo-yuden/LBC3225T100KR/587-2421-1-ND/2230287</t>
  </si>
  <si>
    <t>https://www.digikey.com/product-detail/en/murata-electronics-north-america/1277AS-H-4R7M=P2/490-10594-2-ND/5247205</t>
  </si>
  <si>
    <t>https://www.digikey.com/product-detail/en/tdk-corporation/NLV32T-027J-EF/445-16534-1-ND/4766575</t>
  </si>
  <si>
    <t>https://www.digikey.com/product-detail/en/jst-sales-america-inc/B2B-PH-K-S-LF-SN/455-1704-ND/926611</t>
  </si>
  <si>
    <t>https://www.digikey.com/product-detail/en/sullins-connector-solutions/GRPB032MWCN-RC/S9017E-03-ND/1786480</t>
  </si>
  <si>
    <t>https://www.digikey.com/product-detail/en/pui-audio-inc/AT-1224-TWT-5V-2-R/668-1470-ND/5011404</t>
  </si>
  <si>
    <t>https://www.digikey.com/product-detail/en/jst-sales-america-inc/B3B-PH-K-S-LF-SN/455-1705-ND/926612</t>
  </si>
  <si>
    <t>https://www.amazon.com/Shappy-Pieces-Connector-Silicone-Female/dp/B07449V33P</t>
  </si>
  <si>
    <t>JST connectors on cable (01x03)</t>
  </si>
  <si>
    <t>JST Connectors on cable (01x02)</t>
  </si>
  <si>
    <t>https://www.amazon.com/Micro-Connector-150mm-Cable-Female/dp/B01DUC1PW6</t>
  </si>
  <si>
    <t>https://www.digikey.com/product-detail/en/rohm-semiconductor/SML-D12M8WT86/511-1578-1-ND/1641810</t>
  </si>
  <si>
    <t>LED - green</t>
  </si>
  <si>
    <t>https://www.digikey.com/product-detail/en/rohm-semiconductor/SML-310VTT86/511-1301-1-ND/637114</t>
  </si>
  <si>
    <t>LED -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</si>
</sst>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EA4F30-8C2C-4707-8D23-54D3A2E4C2F6}" autoFormatId="16" applyNumberFormats="0" applyBorderFormats="0" applyFontFormats="0" applyPatternFormats="0" applyAlignmentFormats="0" applyWidthHeightFormats="0">
  <queryTableRefresh nextId="9">
    <queryTableFields count="6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18DA7-B301-4376-913B-F3D253AD58C5}" name="BOM" displayName="BOM" ref="A1:F37" tableType="queryTable" totalsRowShown="0">
  <autoFilter ref="A1:F37" xr:uid="{A35FE38D-0227-434A-9811-0AD11A317DC3}"/>
  <tableColumns count="6">
    <tableColumn id="1" xr3:uid="{94A7629F-5E91-444B-9BC1-864D2B58A7F1}" uniqueName="1" name="Id" queryTableFieldId="1"/>
    <tableColumn id="2" xr3:uid="{6E391DC8-DB89-4392-B7A0-9B8114F2A37C}" uniqueName="2" name="Designator" queryTableFieldId="2" dataDxfId="3"/>
    <tableColumn id="3" xr3:uid="{D0A628AC-0D40-4014-BCF1-A418AD7A7740}" uniqueName="3" name="Package" queryTableFieldId="3" dataDxfId="2"/>
    <tableColumn id="4" xr3:uid="{447B08C2-0434-4A8C-A386-2A22305AF6A6}" uniqueName="4" name="Quantity" queryTableFieldId="4"/>
    <tableColumn id="5" xr3:uid="{5B6F5317-D35C-471A-A37B-4EF29670FCF0}" uniqueName="5" name="Designation" queryTableFieldId="5" dataDxfId="1"/>
    <tableColumn id="6" xr3:uid="{94A4CF1E-BFA4-4F58-B0D7-597B9A15E287}" uniqueName="6" name="Supplier and ref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tdi-future-technology-devices-international-ltd/FT230XS-R/768-1135-1-ND/3029155" TargetMode="External"/><Relationship Id="rId13" Type="http://schemas.openxmlformats.org/officeDocument/2006/relationships/hyperlink" Target="https://www.digikey.com/product-detail/en/nidec-copal-electronics/CHS-01TA/563-1003-2-ND/948314" TargetMode="External"/><Relationship Id="rId18" Type="http://schemas.openxmlformats.org/officeDocument/2006/relationships/hyperlink" Target="https://www.digikey.com/product-detail/en/samsung-electro-mechanics/CL10A475KO8NNNC/1276-1784-1-ND/3889870" TargetMode="External"/><Relationship Id="rId26" Type="http://schemas.openxmlformats.org/officeDocument/2006/relationships/hyperlink" Target="https://www.digikey.com/product-detail/en/yageo/RC0603FR-07432KL/311-432KHRCT-ND/730186" TargetMode="External"/><Relationship Id="rId39" Type="http://schemas.openxmlformats.org/officeDocument/2006/relationships/hyperlink" Target="https://www.digikey.com/product-detail/en/rohm-semiconductor/SML-D12M8WT86/511-1578-1-ND/1641810" TargetMode="External"/><Relationship Id="rId3" Type="http://schemas.openxmlformats.org/officeDocument/2006/relationships/hyperlink" Target="https://www.digikey.com/product-detail/en/on-shore-technology-inc/OSTVN02A150/ED10561-ND/1588862" TargetMode="External"/><Relationship Id="rId21" Type="http://schemas.openxmlformats.org/officeDocument/2006/relationships/hyperlink" Target="https://www.digikey.com/product-detail/en/samsung-electro-mechanics/CL10B105MO8NNWC/1276-6524-1-ND/5961383" TargetMode="External"/><Relationship Id="rId34" Type="http://schemas.openxmlformats.org/officeDocument/2006/relationships/hyperlink" Target="https://www.digikey.com/product-detail/en/sullins-connector-solutions/GRPB032MWCN-RC/S9017E-03-ND/1786480" TargetMode="External"/><Relationship Id="rId7" Type="http://schemas.openxmlformats.org/officeDocument/2006/relationships/hyperlink" Target="https://www.digikey.com/product-detail/en/omron-electronics-inc-emc-div/D3V-162-1C5/D3V-162-1C5-ND/2754900" TargetMode="External"/><Relationship Id="rId12" Type="http://schemas.openxmlformats.org/officeDocument/2006/relationships/hyperlink" Target="https://www.digikey.com/product-detail/en/sullins-connector-solutions/NPPN101BFLD-RC/S5902-10-ND/810025" TargetMode="External"/><Relationship Id="rId17" Type="http://schemas.openxmlformats.org/officeDocument/2006/relationships/hyperlink" Target="https://www.digikey.com/product-detail/en/samsung-electro-mechanics/CL10A106MA8NRNC/1276-1869-1-ND/3889955" TargetMode="External"/><Relationship Id="rId25" Type="http://schemas.openxmlformats.org/officeDocument/2006/relationships/hyperlink" Target="https://www.digikey.com/product-detail/en/panasonic-electronic-components/ERA-3AEB4992V/P49.9KDBCT-ND/3075986" TargetMode="External"/><Relationship Id="rId33" Type="http://schemas.openxmlformats.org/officeDocument/2006/relationships/hyperlink" Target="https://www.digikey.com/product-detail/en/jst-sales-america-inc/B2B-PH-K-S-LF-SN/455-1704-ND/926611" TargetMode="External"/><Relationship Id="rId38" Type="http://schemas.openxmlformats.org/officeDocument/2006/relationships/hyperlink" Target="https://www.amazon.com/Micro-Connector-150mm-Cable-Female/dp/B01DUC1PW6" TargetMode="External"/><Relationship Id="rId2" Type="http://schemas.openxmlformats.org/officeDocument/2006/relationships/hyperlink" Target="https://www.digikey.com/product-detail/en/microchip-technology/ATXMEGA32A4U-AUR/ATXMEGA32A4U-AURCT-ND/3903783" TargetMode="External"/><Relationship Id="rId16" Type="http://schemas.openxmlformats.org/officeDocument/2006/relationships/hyperlink" Target="https://www.digikey.com/product-detail/en/avx-corporation/06035A470JAT2A/478-1171-1-ND/564203" TargetMode="External"/><Relationship Id="rId20" Type="http://schemas.openxmlformats.org/officeDocument/2006/relationships/hyperlink" Target="https://www.digikey.com/product-detail/en/samsung-electro-mechanics/CL10B105MO8NNWC/1276-6524-1-ND/5961383" TargetMode="External"/><Relationship Id="rId29" Type="http://schemas.openxmlformats.org/officeDocument/2006/relationships/hyperlink" Target="https://www.digikey.com/product-detail/en/taiyo-yuden/LBC3225T100KR/587-2421-1-ND/2230287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digikey.com/product-detail/en/texas-instruments/TPS62056DGSR/296-27024-1-ND/2255304" TargetMode="External"/><Relationship Id="rId6" Type="http://schemas.openxmlformats.org/officeDocument/2006/relationships/hyperlink" Target="https://www.digikey.com/product-detail/en/toshiba-semiconductor-and-storage/SSM3K339RLF/SSM3K339RLFCT-ND/4781038" TargetMode="External"/><Relationship Id="rId11" Type="http://schemas.openxmlformats.org/officeDocument/2006/relationships/hyperlink" Target="https://www.digikey.com/product-detail/en/e-switch/MS0850503F010S1A/EG4544-ND/1628281" TargetMode="External"/><Relationship Id="rId24" Type="http://schemas.openxmlformats.org/officeDocument/2006/relationships/hyperlink" Target="https://www.digikey.com/product-detail/en/panasonic-electronic-components/ERJ-3EKF22R0V/P22.0HCT-ND/1746745" TargetMode="External"/><Relationship Id="rId32" Type="http://schemas.openxmlformats.org/officeDocument/2006/relationships/hyperlink" Target="https://www.digikey.com/product-detail/en/jst-sales-america-inc/B2B-PH-K-S-LF-SN/455-1704-ND/926611" TargetMode="External"/><Relationship Id="rId37" Type="http://schemas.openxmlformats.org/officeDocument/2006/relationships/hyperlink" Target="https://www.amazon.com/Shappy-Pieces-Connector-Silicone-Female/dp/B07449V33P" TargetMode="External"/><Relationship Id="rId40" Type="http://schemas.openxmlformats.org/officeDocument/2006/relationships/hyperlink" Target="https://www.digikey.com/product-detail/en/rohm-semiconductor/SML-310VTT86/511-1301-1-ND/637114" TargetMode="External"/><Relationship Id="rId5" Type="http://schemas.openxmlformats.org/officeDocument/2006/relationships/hyperlink" Target="https://www.digikey.com/product-detail/en/semtech-corporation/SC4503TSKTRT/SC4503TSKCT-ND/1249536" TargetMode="External"/><Relationship Id="rId15" Type="http://schemas.openxmlformats.org/officeDocument/2006/relationships/hyperlink" Target="https://www.digikey.com/product-detail/en/samsung-electro-mechanics/CL10B104KO8NNNC/1276-1005-1-ND/3889091" TargetMode="External"/><Relationship Id="rId23" Type="http://schemas.openxmlformats.org/officeDocument/2006/relationships/hyperlink" Target="https://www.digikey.com/product-detail/en/susumu/RR0816P-103-D/RR08P10.0KDCT-ND/432748" TargetMode="External"/><Relationship Id="rId28" Type="http://schemas.openxmlformats.org/officeDocument/2006/relationships/hyperlink" Target="https://www.digikey.com/product-detail/en/yageo/RC0603JR-0747KL/311-47KGRCT-ND/729741" TargetMode="External"/><Relationship Id="rId36" Type="http://schemas.openxmlformats.org/officeDocument/2006/relationships/hyperlink" Target="https://www.digikey.com/product-detail/en/jst-sales-america-inc/B3B-PH-K-S-LF-SN/455-1705-ND/926612" TargetMode="External"/><Relationship Id="rId10" Type="http://schemas.openxmlformats.org/officeDocument/2006/relationships/hyperlink" Target="https://www.digikey.com/product-detail/en/vishay-semiconductor-diodes-division/10BQ015/10BQ015-ND/351865" TargetMode="External"/><Relationship Id="rId19" Type="http://schemas.openxmlformats.org/officeDocument/2006/relationships/hyperlink" Target="https://www.digikey.com/product-detail/en/yageo/CC0603JRNPO9BN150/311-1060-1-ND/302970" TargetMode="External"/><Relationship Id="rId31" Type="http://schemas.openxmlformats.org/officeDocument/2006/relationships/hyperlink" Target="https://www.digikey.com/product-detail/en/tdk-corporation/NLV32T-027J-EF/445-16534-1-ND/4766575" TargetMode="External"/><Relationship Id="rId4" Type="http://schemas.openxmlformats.org/officeDocument/2006/relationships/hyperlink" Target="https://www.digikey.com/product-detail/en/keystone-electronics/1051/36-1051-ND/3465420" TargetMode="External"/><Relationship Id="rId9" Type="http://schemas.openxmlformats.org/officeDocument/2006/relationships/hyperlink" Target="https://www.digikey.com/product-detail/en/molex-llc/1051640001/WM11263CT-ND/5287250" TargetMode="External"/><Relationship Id="rId14" Type="http://schemas.openxmlformats.org/officeDocument/2006/relationships/hyperlink" Target="https://www.digikey.com/product-detail/en/smc-diode-solutions/SD560BTR/1655-1530-1-ND/6022975" TargetMode="External"/><Relationship Id="rId22" Type="http://schemas.openxmlformats.org/officeDocument/2006/relationships/hyperlink" Target="https://www.digikey.com/product-detail/en/samsung-electro-mechanics/CL10A226MO7JZNC/1276-7076-1-ND/7320718" TargetMode="External"/><Relationship Id="rId27" Type="http://schemas.openxmlformats.org/officeDocument/2006/relationships/hyperlink" Target="https://www.digikey.com/product-detail/en/rohm-semiconductor/ESR03EZPJ270/RHM27DCT-ND/4053754" TargetMode="External"/><Relationship Id="rId30" Type="http://schemas.openxmlformats.org/officeDocument/2006/relationships/hyperlink" Target="https://www.digikey.com/product-detail/en/murata-electronics-north-america/1277AS-H-4R7M=P2/490-10594-2-ND/5247205" TargetMode="External"/><Relationship Id="rId35" Type="http://schemas.openxmlformats.org/officeDocument/2006/relationships/hyperlink" Target="https://www.digikey.com/product-detail/en/pui-audio-inc/AT-1224-TWT-5V-2-R/668-1470-ND/5011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BD62-FDD6-47EF-B9D6-52E19115CCE2}">
  <dimension ref="A1:F43"/>
  <sheetViews>
    <sheetView tabSelected="1" workbookViewId="0">
      <selection activeCell="E29" sqref="E29"/>
    </sheetView>
  </sheetViews>
  <sheetFormatPr defaultRowHeight="14.4" x14ac:dyDescent="0.3"/>
  <cols>
    <col min="1" max="1" width="4.88671875" bestFit="1" customWidth="1"/>
    <col min="2" max="2" width="27" bestFit="1" customWidth="1"/>
    <col min="3" max="3" width="47" bestFit="1" customWidth="1"/>
    <col min="4" max="4" width="10.5546875" bestFit="1" customWidth="1"/>
    <col min="5" max="5" width="22.6640625" bestFit="1" customWidth="1"/>
    <col min="6" max="6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 s="1" t="s">
        <v>7</v>
      </c>
      <c r="D2">
        <v>2</v>
      </c>
      <c r="E2" s="1" t="s">
        <v>8</v>
      </c>
      <c r="F2" s="2" t="s">
        <v>94</v>
      </c>
    </row>
    <row r="3" spans="1:6" x14ac:dyDescent="0.3">
      <c r="A3">
        <f>A2+1</f>
        <v>2</v>
      </c>
      <c r="B3" s="1" t="s">
        <v>10</v>
      </c>
      <c r="C3" s="1" t="s">
        <v>11</v>
      </c>
      <c r="D3">
        <v>7</v>
      </c>
      <c r="E3" s="1" t="s">
        <v>12</v>
      </c>
      <c r="F3" s="2" t="s">
        <v>108</v>
      </c>
    </row>
    <row r="4" spans="1:6" x14ac:dyDescent="0.3">
      <c r="A4">
        <f t="shared" ref="A4:A27" si="0">A3+1</f>
        <v>3</v>
      </c>
      <c r="B4" s="1" t="s">
        <v>13</v>
      </c>
      <c r="C4" s="1" t="s">
        <v>14</v>
      </c>
      <c r="D4">
        <v>1</v>
      </c>
      <c r="E4" s="1" t="s">
        <v>15</v>
      </c>
      <c r="F4" s="2" t="s">
        <v>127</v>
      </c>
    </row>
    <row r="5" spans="1:6" x14ac:dyDescent="0.3">
      <c r="A5">
        <f t="shared" si="0"/>
        <v>4</v>
      </c>
      <c r="B5" s="1" t="s">
        <v>16</v>
      </c>
      <c r="C5" s="1" t="s">
        <v>17</v>
      </c>
      <c r="D5">
        <v>1</v>
      </c>
      <c r="E5" s="1" t="s">
        <v>18</v>
      </c>
      <c r="F5" s="2" t="s">
        <v>107</v>
      </c>
    </row>
    <row r="6" spans="1:6" x14ac:dyDescent="0.3">
      <c r="A6">
        <f t="shared" si="0"/>
        <v>5</v>
      </c>
      <c r="B6" s="1" t="s">
        <v>115</v>
      </c>
      <c r="C6" s="1" t="s">
        <v>19</v>
      </c>
      <c r="D6">
        <v>9</v>
      </c>
      <c r="E6" s="1" t="s">
        <v>20</v>
      </c>
      <c r="F6" s="2" t="s">
        <v>116</v>
      </c>
    </row>
    <row r="7" spans="1:6" x14ac:dyDescent="0.3">
      <c r="A7">
        <f t="shared" si="0"/>
        <v>6</v>
      </c>
      <c r="B7" s="1" t="s">
        <v>21</v>
      </c>
      <c r="C7" s="1" t="s">
        <v>22</v>
      </c>
      <c r="D7">
        <v>1</v>
      </c>
      <c r="E7" s="1" t="s">
        <v>23</v>
      </c>
      <c r="F7" s="2" t="s">
        <v>106</v>
      </c>
    </row>
    <row r="8" spans="1:6" x14ac:dyDescent="0.3">
      <c r="A8">
        <f t="shared" si="0"/>
        <v>7</v>
      </c>
      <c r="B8" s="1" t="s">
        <v>24</v>
      </c>
      <c r="C8" s="1" t="s">
        <v>14</v>
      </c>
      <c r="D8">
        <v>1</v>
      </c>
      <c r="E8" s="1" t="s">
        <v>25</v>
      </c>
      <c r="F8" s="2" t="s">
        <v>127</v>
      </c>
    </row>
    <row r="9" spans="1:6" x14ac:dyDescent="0.3">
      <c r="A9">
        <f t="shared" si="0"/>
        <v>8</v>
      </c>
      <c r="B9" s="1" t="s">
        <v>26</v>
      </c>
      <c r="C9" s="1" t="s">
        <v>27</v>
      </c>
      <c r="D9">
        <v>2</v>
      </c>
      <c r="E9" s="1" t="s">
        <v>28</v>
      </c>
      <c r="F9" s="2" t="s">
        <v>105</v>
      </c>
    </row>
    <row r="10" spans="1:6" x14ac:dyDescent="0.3">
      <c r="A10">
        <f t="shared" si="0"/>
        <v>9</v>
      </c>
      <c r="B10" s="1" t="s">
        <v>29</v>
      </c>
      <c r="C10" s="1" t="s">
        <v>11</v>
      </c>
      <c r="D10">
        <v>3</v>
      </c>
      <c r="E10" s="1" t="s">
        <v>30</v>
      </c>
      <c r="F10" s="2" t="s">
        <v>109</v>
      </c>
    </row>
    <row r="11" spans="1:6" x14ac:dyDescent="0.3">
      <c r="A11">
        <f t="shared" si="0"/>
        <v>10</v>
      </c>
      <c r="B11" s="1" t="s">
        <v>31</v>
      </c>
      <c r="C11" s="1" t="s">
        <v>19</v>
      </c>
      <c r="D11">
        <v>2</v>
      </c>
      <c r="E11" s="1" t="s">
        <v>32</v>
      </c>
      <c r="F11" s="2" t="s">
        <v>117</v>
      </c>
    </row>
    <row r="12" spans="1:6" x14ac:dyDescent="0.3">
      <c r="A12">
        <f t="shared" si="0"/>
        <v>11</v>
      </c>
      <c r="B12" s="1" t="s">
        <v>33</v>
      </c>
      <c r="C12" s="1" t="s">
        <v>34</v>
      </c>
      <c r="D12">
        <v>4</v>
      </c>
      <c r="E12" s="1" t="s">
        <v>35</v>
      </c>
      <c r="F12" s="2" t="s">
        <v>97</v>
      </c>
    </row>
    <row r="13" spans="1:6" x14ac:dyDescent="0.3">
      <c r="A13">
        <f t="shared" si="0"/>
        <v>12</v>
      </c>
      <c r="B13" s="1" t="s">
        <v>36</v>
      </c>
      <c r="C13" s="1" t="s">
        <v>37</v>
      </c>
      <c r="D13">
        <v>1</v>
      </c>
      <c r="E13" s="1" t="s">
        <v>38</v>
      </c>
      <c r="F13" s="2" t="s">
        <v>128</v>
      </c>
    </row>
    <row r="14" spans="1:6" x14ac:dyDescent="0.3">
      <c r="A14">
        <f t="shared" si="0"/>
        <v>13</v>
      </c>
      <c r="B14" s="1" t="s">
        <v>39</v>
      </c>
      <c r="C14" s="1" t="s">
        <v>40</v>
      </c>
      <c r="D14">
        <v>1</v>
      </c>
      <c r="E14" s="1" t="s">
        <v>41</v>
      </c>
      <c r="F14" s="2" t="s">
        <v>129</v>
      </c>
    </row>
    <row r="15" spans="1:6" x14ac:dyDescent="0.3">
      <c r="A15">
        <f t="shared" si="0"/>
        <v>14</v>
      </c>
      <c r="B15" s="1" t="s">
        <v>42</v>
      </c>
      <c r="C15" s="1" t="s">
        <v>11</v>
      </c>
      <c r="D15">
        <v>3</v>
      </c>
      <c r="E15" s="1" t="s">
        <v>43</v>
      </c>
      <c r="F15" s="2" t="s">
        <v>110</v>
      </c>
    </row>
    <row r="16" spans="1:6" x14ac:dyDescent="0.3">
      <c r="A16">
        <f t="shared" si="0"/>
        <v>15</v>
      </c>
      <c r="B16" s="1" t="s">
        <v>44</v>
      </c>
      <c r="C16" s="1" t="s">
        <v>11</v>
      </c>
      <c r="D16">
        <v>2</v>
      </c>
      <c r="E16" s="1" t="s">
        <v>45</v>
      </c>
      <c r="F16" s="2" t="s">
        <v>111</v>
      </c>
    </row>
    <row r="17" spans="1:6" x14ac:dyDescent="0.3">
      <c r="A17">
        <f t="shared" si="0"/>
        <v>16</v>
      </c>
      <c r="B17" s="1" t="s">
        <v>46</v>
      </c>
      <c r="C17" s="1" t="s">
        <v>11</v>
      </c>
      <c r="D17">
        <v>1</v>
      </c>
      <c r="E17" s="1" t="s">
        <v>47</v>
      </c>
      <c r="F17" s="2" t="s">
        <v>112</v>
      </c>
    </row>
    <row r="18" spans="1:6" x14ac:dyDescent="0.3">
      <c r="A18">
        <f t="shared" si="0"/>
        <v>17</v>
      </c>
      <c r="B18" s="1" t="s">
        <v>48</v>
      </c>
      <c r="C18" s="1" t="s">
        <v>11</v>
      </c>
      <c r="D18">
        <v>1</v>
      </c>
      <c r="E18" s="1" t="s">
        <v>50</v>
      </c>
      <c r="F18" s="2" t="s">
        <v>113</v>
      </c>
    </row>
    <row r="19" spans="1:6" x14ac:dyDescent="0.3">
      <c r="A19">
        <f t="shared" si="0"/>
        <v>18</v>
      </c>
      <c r="B19" s="1" t="s">
        <v>49</v>
      </c>
      <c r="C19" s="1" t="s">
        <v>11</v>
      </c>
      <c r="D19">
        <v>2</v>
      </c>
      <c r="E19" s="1" t="s">
        <v>50</v>
      </c>
      <c r="F19" s="2" t="s">
        <v>113</v>
      </c>
    </row>
    <row r="20" spans="1:6" x14ac:dyDescent="0.3">
      <c r="A20">
        <f t="shared" si="0"/>
        <v>19</v>
      </c>
      <c r="B20" s="1" t="s">
        <v>51</v>
      </c>
      <c r="C20" s="1" t="s">
        <v>11</v>
      </c>
      <c r="D20">
        <v>1</v>
      </c>
      <c r="E20" s="1" t="s">
        <v>52</v>
      </c>
      <c r="F20" s="2" t="s">
        <v>114</v>
      </c>
    </row>
    <row r="21" spans="1:6" x14ac:dyDescent="0.3">
      <c r="A21">
        <f t="shared" si="0"/>
        <v>20</v>
      </c>
      <c r="B21" s="1" t="s">
        <v>53</v>
      </c>
      <c r="C21" s="1" t="s">
        <v>54</v>
      </c>
      <c r="D21">
        <v>1</v>
      </c>
      <c r="E21" s="1" t="s">
        <v>25</v>
      </c>
      <c r="F21" s="2" t="s">
        <v>130</v>
      </c>
    </row>
    <row r="22" spans="1:6" x14ac:dyDescent="0.3">
      <c r="A22">
        <f t="shared" si="0"/>
        <v>21</v>
      </c>
      <c r="B22" s="1" t="s">
        <v>55</v>
      </c>
      <c r="C22" s="1" t="s">
        <v>56</v>
      </c>
      <c r="D22">
        <v>1</v>
      </c>
      <c r="E22" s="1" t="s">
        <v>57</v>
      </c>
      <c r="F22" s="2" t="s">
        <v>101</v>
      </c>
    </row>
    <row r="23" spans="1:6" x14ac:dyDescent="0.3">
      <c r="A23">
        <f t="shared" si="0"/>
        <v>22</v>
      </c>
      <c r="B23" s="1" t="s">
        <v>58</v>
      </c>
      <c r="C23" s="1" t="s">
        <v>59</v>
      </c>
      <c r="D23">
        <v>1</v>
      </c>
      <c r="E23" s="1" t="s">
        <v>60</v>
      </c>
      <c r="F23" s="2" t="s">
        <v>102</v>
      </c>
    </row>
    <row r="24" spans="1:6" x14ac:dyDescent="0.3">
      <c r="A24">
        <f t="shared" si="0"/>
        <v>23</v>
      </c>
      <c r="B24" s="1" t="s">
        <v>61</v>
      </c>
      <c r="C24" s="1" t="s">
        <v>62</v>
      </c>
      <c r="D24">
        <v>1</v>
      </c>
      <c r="E24" s="1" t="s">
        <v>63</v>
      </c>
      <c r="F24" s="2" t="s">
        <v>124</v>
      </c>
    </row>
    <row r="25" spans="1:6" x14ac:dyDescent="0.3">
      <c r="A25">
        <f t="shared" si="0"/>
        <v>24</v>
      </c>
      <c r="B25" s="1" t="s">
        <v>64</v>
      </c>
      <c r="C25" s="1" t="s">
        <v>62</v>
      </c>
      <c r="D25">
        <v>1</v>
      </c>
      <c r="E25" s="1" t="s">
        <v>65</v>
      </c>
      <c r="F25" s="2" t="s">
        <v>125</v>
      </c>
    </row>
    <row r="26" spans="1:6" x14ac:dyDescent="0.3">
      <c r="A26">
        <f t="shared" si="0"/>
        <v>25</v>
      </c>
      <c r="B26" s="1" t="s">
        <v>66</v>
      </c>
      <c r="C26" s="1" t="s">
        <v>62</v>
      </c>
      <c r="D26">
        <v>1</v>
      </c>
      <c r="E26" s="1" t="s">
        <v>67</v>
      </c>
      <c r="F26" s="2" t="s">
        <v>126</v>
      </c>
    </row>
    <row r="27" spans="1:6" x14ac:dyDescent="0.3">
      <c r="A27">
        <f t="shared" si="0"/>
        <v>26</v>
      </c>
      <c r="B27" s="1" t="s">
        <v>123</v>
      </c>
      <c r="C27" s="1" t="s">
        <v>68</v>
      </c>
      <c r="D27">
        <v>1</v>
      </c>
      <c r="E27" s="1" t="s">
        <v>136</v>
      </c>
      <c r="F27" s="2" t="s">
        <v>135</v>
      </c>
    </row>
    <row r="28" spans="1:6" x14ac:dyDescent="0.3">
      <c r="A28">
        <f>A27+1</f>
        <v>27</v>
      </c>
      <c r="B28" s="1" t="s">
        <v>122</v>
      </c>
      <c r="C28" s="1" t="s">
        <v>68</v>
      </c>
      <c r="D28">
        <v>1</v>
      </c>
      <c r="E28" s="1" t="s">
        <v>138</v>
      </c>
      <c r="F28" s="2" t="s">
        <v>137</v>
      </c>
    </row>
    <row r="29" spans="1:6" x14ac:dyDescent="0.3">
      <c r="A29">
        <f>A28+1</f>
        <v>28</v>
      </c>
      <c r="B29" s="1" t="s">
        <v>69</v>
      </c>
      <c r="C29" s="1" t="s">
        <v>70</v>
      </c>
      <c r="D29">
        <v>1</v>
      </c>
      <c r="E29" s="1" t="s">
        <v>71</v>
      </c>
      <c r="F29" s="2" t="s">
        <v>100</v>
      </c>
    </row>
    <row r="30" spans="1:6" x14ac:dyDescent="0.3">
      <c r="A30">
        <f t="shared" ref="A30:A37" si="1">A29+1</f>
        <v>29</v>
      </c>
      <c r="B30" s="1" t="s">
        <v>72</v>
      </c>
      <c r="C30" s="1" t="s">
        <v>19</v>
      </c>
      <c r="D30">
        <v>1</v>
      </c>
      <c r="E30" s="1" t="s">
        <v>73</v>
      </c>
      <c r="F30" s="2" t="s">
        <v>118</v>
      </c>
    </row>
    <row r="31" spans="1:6" x14ac:dyDescent="0.3">
      <c r="A31">
        <f t="shared" si="1"/>
        <v>30</v>
      </c>
      <c r="B31" s="1" t="s">
        <v>74</v>
      </c>
      <c r="C31" s="1" t="s">
        <v>19</v>
      </c>
      <c r="D31">
        <v>1</v>
      </c>
      <c r="E31" s="1" t="s">
        <v>75</v>
      </c>
      <c r="F31" s="2" t="s">
        <v>119</v>
      </c>
    </row>
    <row r="32" spans="1:6" x14ac:dyDescent="0.3">
      <c r="A32">
        <f t="shared" si="1"/>
        <v>31</v>
      </c>
      <c r="B32" s="1" t="s">
        <v>76</v>
      </c>
      <c r="C32" s="1" t="s">
        <v>19</v>
      </c>
      <c r="D32">
        <v>2</v>
      </c>
      <c r="E32" s="1" t="s">
        <v>77</v>
      </c>
      <c r="F32" s="2" t="s">
        <v>120</v>
      </c>
    </row>
    <row r="33" spans="1:6" x14ac:dyDescent="0.3">
      <c r="A33">
        <f t="shared" si="1"/>
        <v>32</v>
      </c>
      <c r="B33" s="1" t="s">
        <v>78</v>
      </c>
      <c r="C33" s="1" t="s">
        <v>19</v>
      </c>
      <c r="D33">
        <v>1</v>
      </c>
      <c r="E33" s="1" t="s">
        <v>79</v>
      </c>
      <c r="F33" s="2" t="s">
        <v>121</v>
      </c>
    </row>
    <row r="34" spans="1:6" x14ac:dyDescent="0.3">
      <c r="A34">
        <f t="shared" si="1"/>
        <v>33</v>
      </c>
      <c r="B34" s="1" t="s">
        <v>80</v>
      </c>
      <c r="C34" s="1" t="s">
        <v>81</v>
      </c>
      <c r="D34">
        <v>1</v>
      </c>
      <c r="E34" s="1" t="s">
        <v>82</v>
      </c>
      <c r="F34" s="2" t="s">
        <v>92</v>
      </c>
    </row>
    <row r="35" spans="1:6" x14ac:dyDescent="0.3">
      <c r="A35">
        <f t="shared" si="1"/>
        <v>34</v>
      </c>
      <c r="B35" s="1" t="s">
        <v>83</v>
      </c>
      <c r="C35" s="1" t="s">
        <v>84</v>
      </c>
      <c r="D35">
        <v>2</v>
      </c>
      <c r="E35" s="1" t="s">
        <v>85</v>
      </c>
      <c r="F35" s="2" t="s">
        <v>95</v>
      </c>
    </row>
    <row r="36" spans="1:6" x14ac:dyDescent="0.3">
      <c r="A36">
        <f t="shared" si="1"/>
        <v>35</v>
      </c>
      <c r="B36" s="1" t="s">
        <v>86</v>
      </c>
      <c r="C36" s="1" t="s">
        <v>87</v>
      </c>
      <c r="D36">
        <v>1</v>
      </c>
      <c r="E36" s="1" t="s">
        <v>88</v>
      </c>
      <c r="F36" s="2" t="s">
        <v>96</v>
      </c>
    </row>
    <row r="37" spans="1:6" x14ac:dyDescent="0.3">
      <c r="A37">
        <f t="shared" si="1"/>
        <v>36</v>
      </c>
      <c r="B37" s="1" t="s">
        <v>89</v>
      </c>
      <c r="C37" s="1" t="s">
        <v>90</v>
      </c>
      <c r="D37">
        <v>1</v>
      </c>
      <c r="E37" s="1" t="s">
        <v>91</v>
      </c>
      <c r="F37" s="2" t="s">
        <v>93</v>
      </c>
    </row>
    <row r="39" spans="1:6" x14ac:dyDescent="0.3">
      <c r="E39" t="s">
        <v>99</v>
      </c>
      <c r="F39" s="3" t="s">
        <v>98</v>
      </c>
    </row>
    <row r="40" spans="1:6" x14ac:dyDescent="0.3">
      <c r="E40" t="s">
        <v>103</v>
      </c>
      <c r="F40" s="3" t="s">
        <v>104</v>
      </c>
    </row>
    <row r="42" spans="1:6" x14ac:dyDescent="0.3">
      <c r="B42" t="s">
        <v>133</v>
      </c>
      <c r="F42" s="3" t="s">
        <v>131</v>
      </c>
    </row>
    <row r="43" spans="1:6" x14ac:dyDescent="0.3">
      <c r="B43" t="s">
        <v>132</v>
      </c>
      <c r="F43" s="3" t="s">
        <v>134</v>
      </c>
    </row>
  </sheetData>
  <hyperlinks>
    <hyperlink ref="F34" r:id="rId1" xr:uid="{76B72FA5-E036-4EF7-8E16-4C8CCE685C43}"/>
    <hyperlink ref="F37" r:id="rId2" xr:uid="{52739FF8-CF82-4912-BF9B-E05780C7F658}"/>
    <hyperlink ref="F2" r:id="rId3" xr:uid="{B23055C0-B4BE-4660-85E3-E394D5F20EC8}"/>
    <hyperlink ref="F35" r:id="rId4" xr:uid="{3A5F37D2-CF28-474B-AEBC-F152946A6CB0}"/>
    <hyperlink ref="F36" r:id="rId5" xr:uid="{14114C7B-35A6-4B40-BB43-C704ABA7C9A6}"/>
    <hyperlink ref="F12" r:id="rId6" xr:uid="{2EE0D797-549B-4A6D-9223-33FA19CB546F}"/>
    <hyperlink ref="F39" r:id="rId7" xr:uid="{CE9755CD-C731-43CE-845F-FE1172B8F4C6}"/>
    <hyperlink ref="F29" r:id="rId8" xr:uid="{7A9698D1-D72F-4EE7-A37B-A936EBAA0814}"/>
    <hyperlink ref="F22" r:id="rId9" xr:uid="{527BDBE7-EDB4-4F1C-8C3A-D5F6CDC8604E}"/>
    <hyperlink ref="F23" r:id="rId10" xr:uid="{796E59D9-C24A-4BB4-87BF-4227F49F297B}"/>
    <hyperlink ref="F40" r:id="rId11" xr:uid="{E07C1A4E-13BC-4BFA-BB10-AA2660FC8215}"/>
    <hyperlink ref="F9" r:id="rId12" xr:uid="{D9E5FB58-DA86-44E8-A301-99DE1FF06F63}"/>
    <hyperlink ref="F7" r:id="rId13" xr:uid="{9CAB8D49-CEDC-47FB-BAD2-E6806044DAF8}"/>
    <hyperlink ref="F5" r:id="rId14" xr:uid="{B0FF99C7-C7CB-4186-B809-77D52736A73A}"/>
    <hyperlink ref="F3" r:id="rId15" xr:uid="{647D8B61-E7A5-45BE-AC2F-F23113915127}"/>
    <hyperlink ref="F10" r:id="rId16" xr:uid="{735DE310-38BC-4DBD-BF73-285E0FAB2E16}"/>
    <hyperlink ref="F15" r:id="rId17" xr:uid="{8ED21990-D041-4B2D-B1EF-6B402B2D6474}"/>
    <hyperlink ref="F16" r:id="rId18" xr:uid="{3A1908C1-BD15-4C0D-8F20-1DBCF6156438}"/>
    <hyperlink ref="F17" r:id="rId19" xr:uid="{C0BE36CC-CFE9-4E1E-A546-291FCA536A30}"/>
    <hyperlink ref="F18" r:id="rId20" xr:uid="{38C4619F-664A-4180-B357-A0291DC73733}"/>
    <hyperlink ref="F19" r:id="rId21" xr:uid="{249D289D-D515-46ED-A6C1-7426A42DC8B7}"/>
    <hyperlink ref="F20" r:id="rId22" xr:uid="{E3458C57-673F-4CB9-8F10-A99A4FE90CA8}"/>
    <hyperlink ref="F6" r:id="rId23" xr:uid="{0573C17F-D69B-424E-8488-23BA74D33C8B}"/>
    <hyperlink ref="F11" r:id="rId24" xr:uid="{4D0AE52B-41FB-4D05-8701-741335AE2CE0}"/>
    <hyperlink ref="F30" r:id="rId25" xr:uid="{86068225-93F0-4B5A-BC4C-381A0D7D6680}"/>
    <hyperlink ref="F31" r:id="rId26" xr:uid="{9B2FB9CE-4C44-4EE2-B5CB-FE703EFF1135}"/>
    <hyperlink ref="F32" r:id="rId27" xr:uid="{8F6C8324-ED29-48DE-AE3D-8BDBF9E62963}"/>
    <hyperlink ref="F33" r:id="rId28" xr:uid="{43011799-FE31-4CFC-B29F-CE5CD44B1568}"/>
    <hyperlink ref="F24" r:id="rId29" xr:uid="{81EB3D8B-1797-4B33-9B13-10350F56C940}"/>
    <hyperlink ref="F25" r:id="rId30" xr:uid="{A72DB0DC-11A8-4BA0-9440-4001558EC991}"/>
    <hyperlink ref="F26" r:id="rId31" xr:uid="{A36A8DC8-F555-43C6-BD5C-71355E27128C}"/>
    <hyperlink ref="F4" r:id="rId32" xr:uid="{61F36960-8749-4413-B44B-B18C3D1C1259}"/>
    <hyperlink ref="F8" r:id="rId33" xr:uid="{34C08891-5177-41BE-9B56-875E550EF5D2}"/>
    <hyperlink ref="F13" r:id="rId34" xr:uid="{109344F1-083B-4340-9DDD-776CCE34C0D0}"/>
    <hyperlink ref="F14" r:id="rId35" xr:uid="{34DB9349-8FB3-487F-BF43-8BD752B201B0}"/>
    <hyperlink ref="F21" r:id="rId36" xr:uid="{15167636-5261-460F-A387-38041120A653}"/>
    <hyperlink ref="F42" r:id="rId37" xr:uid="{1EC25666-66C9-4D4F-90AD-0039691DBD8D}"/>
    <hyperlink ref="F43" r:id="rId38" xr:uid="{6ACCA3AE-5E4B-4D37-A2D4-5460BC29F0D0}"/>
    <hyperlink ref="F27" r:id="rId39" xr:uid="{3AA03225-89D6-4BC7-A423-32B694A0D34A}"/>
    <hyperlink ref="F28" r:id="rId40" xr:uid="{8A788927-523F-423C-8A9C-7B7D4E5466A7}"/>
  </hyperlinks>
  <pageMargins left="0.7" right="0.7" top="0.75" bottom="0.75" header="0.3" footer="0.3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8F7A-0ABD-4080-A80F-8199940089D0}">
  <dimension ref="A1"/>
  <sheetViews>
    <sheetView workbookViewId="0">
      <selection activeCell="I2" sqref="I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Q l i N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Q l i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Y j U 1 3 Y C j Z S Q E A A E 8 C A A A T A B w A R m 9 y b X V s Y X M v U 2 V j d G l v b j E u b S C i G A A o o B Q A A A A A A A A A A A A A A A A A A A A A A A A A A A B 1 U V t L w z A Y f S / 0 P 4 T 4 0 k E o b K i I o w / a q t u D l 9 H 5 t I p k z b c u m C Y l l 2 E Z + + 9 m d j K l M w + 5 n H N y v v M l B k r L l U R 5 t w 7 H Y R A G Z k 0 1 M H T 7 / I g S J M C G A f I j V 0 6 X 4 J H U b O J M l a 4 G a a N 7 L i B O l b T + Y C K c X h e v B r Q p M i o 5 i O J H Z 4 o H b i d u W T B o h G r 3 0 F J R z Y p u 9 q X i 0 m z w g C w y E L z m F n S C x 5 i g V A l X S 5 N c E X Q n S 8 W 4 r J L h 6 G J E 0 M w p C 7 l t B S T H b f y k J L w N S B f 5 D L 9 o V X u O o Q l Q 5 n N h n 3 9 O l 1 5 4 Y A 5 4 1 H V H 0 O K A 3 w i R l 1 R Q b R K r 3 W / L d E 1 l 5 R 3 n b Q N H u 7 m m 0 q y U r r v A e 9 J E J + q T 7 R Z P m W 9 s K u 3 l e b z X 7 Q j a 4 g w M r y S 1 S n v O e h R Z + L T f 1 A s t P 2 g F P X z m q L T c t v + b + R / t 3 c p d 0 w g O G l H J k I Z V T 9 A D 3 o d / o N 0 g D L g 8 + R r j L 1 B L A Q I t A B Q A A g A I A E J Y j U 0 a l e x Z p w A A A P k A A A A S A A A A A A A A A A A A A A A A A A A A A A B D b 2 5 m a W c v U G F j a 2 F n Z S 5 4 b W x Q S w E C L Q A U A A I A C A B C W I 1 N D 8 r p q 6 Q A A A D p A A A A E w A A A A A A A A A A A A A A A A D z A A A A W 0 N v b n R l b n R f V H l w Z X N d L n h t b F B L A Q I t A B Q A A g A I A E J Y j U 1 3 Y C j Z S Q E A A E 8 C A A A T A A A A A A A A A A A A A A A A A O Q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L A A A A A A A A T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c 6 M D I 6 M D U u M z M 2 M j g 2 N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D a G F u Z 2 V k I F R 5 c G U u e 0 l k L D B 9 J n F 1 b 3 Q 7 L C Z x d W 9 0 O 1 N l Y 3 R p b 2 4 x L 0 J P T S 9 D a G F u Z 2 V k I F R 5 c G U u e 0 R l c 2 l n b m F 0 b 3 I s M X 0 m c X V v d D s s J n F 1 b 3 Q 7 U 2 V j d G l v b j E v Q k 9 N L 0 N o Y W 5 n Z W Q g V H l w Z S 5 7 U G F j a 2 F n Z S w y f S Z x d W 9 0 O y w m c X V v d D t T Z W N 0 a W 9 u M S 9 C T 0 0 v Q 2 h h b m d l Z C B U e X B l L n t R d W F u d G l 0 e S w z f S Z x d W 9 0 O y w m c X V v d D t T Z W N 0 a W 9 u M S 9 C T 0 0 v Q 2 h h b m d l Z C B U e X B l L n t E Z X N p Z 2 5 h d G l v b i w 0 f S Z x d W 9 0 O y w m c X V v d D t T Z W N 0 a W 9 u M S 9 C T 0 0 v Q 2 h h b m d l Z C B U e X B l L n t T d X B w b G l l c i B h b m Q g c m V m L D V 9 J n F 1 b 3 Q 7 L C Z x d W 9 0 O 1 N l Y 3 R p b 2 4 x L 0 J P T S 9 D a G F u Z 2 V k I F R 5 c G U u e y w 2 f S Z x d W 9 0 O y w m c X V v d D t T Z W N 0 a W 9 u M S 9 C T 0 0 v Q 2 h h b m d l Z C B U e X B l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T 0 0 v Q 2 h h b m d l Z C B U e X B l L n t J Z C w w f S Z x d W 9 0 O y w m c X V v d D t T Z W N 0 a W 9 u M S 9 C T 0 0 v Q 2 h h b m d l Z C B U e X B l L n t E Z X N p Z 2 5 h d G 9 y L D F 9 J n F 1 b 3 Q 7 L C Z x d W 9 0 O 1 N l Y 3 R p b 2 4 x L 0 J P T S 9 D a G F u Z 2 V k I F R 5 c G U u e 1 B h Y 2 t h Z 2 U s M n 0 m c X V v d D s s J n F 1 b 3 Q 7 U 2 V j d G l v b j E v Q k 9 N L 0 N o Y W 5 n Z W Q g V H l w Z S 5 7 U X V h b n R p d H k s M 3 0 m c X V v d D s s J n F 1 b 3 Q 7 U 2 V j d G l v b j E v Q k 9 N L 0 N o Y W 5 n Z W Q g V H l w Z S 5 7 R G V z a W d u Y X R p b 2 4 s N H 0 m c X V v d D s s J n F 1 b 3 Q 7 U 2 V j d G l v b j E v Q k 9 N L 0 N o Y W 5 n Z W Q g V H l w Z S 5 7 U 3 V w c G x p Z X I g Y W 5 k I H J l Z i w 1 f S Z x d W 9 0 O y w m c X V v d D t T Z W N 0 a W 9 u M S 9 C T 0 0 v Q 2 h h b m d l Z C B U e X B l L n s s N n 0 m c X V v d D s s J n F 1 b 3 Q 7 U 2 V j d G l v b j E v Q k 9 N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L 2 h l 1 s p c h D k f j 7 + 5 T q k P E A A A A A A g A A A A A A E G Y A A A A B A A A g A A A A q P l I C 3 B J w 1 g V / g J d 8 m Q k b r f X A w A V u d B 9 N K t k s 1 L q Q T Y A A A A A D o A A A A A C A A A g A A A A 1 9 b A k U C W F C w y 7 + o T w o z C y h d I 0 k V Q 9 8 m Y q 3 K L s G t c d t h Q A A A A F X i c i V T C N a X N 4 t T u / 3 X e V Z g J z g a 7 g R e 9 8 S P O h 4 N V G + 9 r N D 6 L h e s j H h u W K j K T U g 4 Q j I p e k z o D F F n z 2 m b W 9 K e t d X / 4 I L + 2 U o J P l z j c E d y 5 C 5 x A A A A A o h K 5 O U P y Y U d P B L c n H L y / U H f B F p h n J P H B I M m O F c 6 y j x w m 4 P B T j z 5 R 3 8 4 b k b 8 k b b b 9 N q v d 7 F Z 3 J E t s U v d K O 5 O G G A = = < / D a t a M a s h u p > 
</file>

<file path=customXml/itemProps1.xml><?xml version="1.0" encoding="utf-8"?>
<ds:datastoreItem xmlns:ds="http://schemas.openxmlformats.org/officeDocument/2006/customXml" ds:itemID="{648FF8C6-C5BA-417A-AAEE-C2DBB73AE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2018-12-13T17:01:17Z</dcterms:created>
  <dcterms:modified xsi:type="dcterms:W3CDTF">2018-12-19T10:38:03Z</dcterms:modified>
</cp:coreProperties>
</file>