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Shared drives\Transformer Monitor Project\"/>
    </mc:Choice>
  </mc:AlternateContent>
  <xr:revisionPtr revIDLastSave="0" documentId="13_ncr:1_{5BC85177-1C37-4222-A956-472073A58294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7Ouo0S5Jv+i9tHoGTlma0VRW3ScSaSUEdm5fNiqEXEQ="/>
    </ext>
  </extLst>
</workbook>
</file>

<file path=xl/calcChain.xml><?xml version="1.0" encoding="utf-8"?>
<calcChain xmlns="http://schemas.openxmlformats.org/spreadsheetml/2006/main">
  <c r="D24" i="1" l="1"/>
  <c r="E22" i="1"/>
  <c r="E20" i="1"/>
  <c r="E18" i="1"/>
  <c r="E16" i="1"/>
  <c r="E14" i="1"/>
  <c r="E12" i="1"/>
  <c r="E10" i="1"/>
  <c r="E8" i="1"/>
  <c r="E6" i="1"/>
  <c r="E4" i="1"/>
  <c r="E24" i="1" l="1"/>
</calcChain>
</file>

<file path=xl/sharedStrings.xml><?xml version="1.0" encoding="utf-8"?>
<sst xmlns="http://schemas.openxmlformats.org/spreadsheetml/2006/main" count="37" uniqueCount="35">
  <si>
    <t>Part</t>
  </si>
  <si>
    <t>Link</t>
  </si>
  <si>
    <t>Quantitiy</t>
  </si>
  <si>
    <t>Cost per unit</t>
  </si>
  <si>
    <t>Total</t>
  </si>
  <si>
    <t>Why it is needed and notes</t>
  </si>
  <si>
    <t>120 VAC to 12 VAC transformer @ 4.17 A Output</t>
  </si>
  <si>
    <t>https://www.mouser.com/ProductDetail/Triad-Magnetics/TCT50-03E07K?qs=b1anAsPanWx%2F6bCnl0iB7g%3D%3D</t>
  </si>
  <si>
    <t>For reducing AC voltage down to an acceptable level - Must be single-phase with no center-tap.</t>
  </si>
  <si>
    <t>18 gauge solid wire</t>
  </si>
  <si>
    <t>https://www.amazon.com/BNTECHGO-Gauge-Solid-Electric-Black/dp/B08KFS5342/</t>
  </si>
  <si>
    <t>For electrical leads for final design</t>
  </si>
  <si>
    <t>Perf Boards</t>
  </si>
  <si>
    <t>https://www.amazon.com/Prototyping-Circuit-Breadboards-Envistia-Mall/dp/B07RC68D5C/ref=sr_1_5?keywords=perf+board&amp;qid=1706734269&amp;sr=8-5</t>
  </si>
  <si>
    <t>For protoyping</t>
  </si>
  <si>
    <t>RGB LED Module</t>
  </si>
  <si>
    <t>https://www.amazon.com/dp/B0BXKMGSG6?&amp;linkCode=sl1&amp;tag=zlufy-20&amp;linkId=8308d759c620d418d39ff88d4d115d3f&amp;language=en_US&amp;ref_=as_li_ss_tl</t>
  </si>
  <si>
    <t>For Red/Green LED for project</t>
  </si>
  <si>
    <t>Solderable Breadboards</t>
  </si>
  <si>
    <t>https://www.amazon.com/dp/B09WZXHMDG/</t>
  </si>
  <si>
    <t>Adafruit HUZZAH32 – ESP32 Feather Board (pre-soldered)</t>
  </si>
  <si>
    <t>https://www.adafruit.com/product/3591</t>
  </si>
  <si>
    <t>Board with battery charger</t>
  </si>
  <si>
    <t>Header pin set</t>
  </si>
  <si>
    <t>https://www.amazon.com/Glarks-Connector-Assortment-Stackable-Breakaway/dp/B07CWSXY7P/ref=mp_s_a_1_5?crid=RIIRPH1WJCTW&amp;keywords=header+pins+kit&amp;qid=1707319816&amp;sprefix=header+pins%2Caps%2C568&amp;sr=8-5</t>
  </si>
  <si>
    <t>For prototyping</t>
  </si>
  <si>
    <t>USB Micro B Male Plug to 5-pin Terminal Block</t>
  </si>
  <si>
    <t>https://www.adafruit.com/product/3972</t>
  </si>
  <si>
    <t>For powering the ESP32 from DC output</t>
  </si>
  <si>
    <t>Li Ion Battery</t>
  </si>
  <si>
    <t>https://www.digikey.com/en/products/detail/adafruit-industries-llc/1578/5054539</t>
  </si>
  <si>
    <t>Will have tarrif of ~$0.80/uinit - Battery for ESP32 - matches polarity of AdaFruit ESP32</t>
  </si>
  <si>
    <t>Solder Flux</t>
  </si>
  <si>
    <t>https://www.amazon.com/SRA-Soldering-Electronics-Lead-Free-Electrical/dp/B008ZIV85A/ref=sr_1_5?crid=HJU8MHQIRVKP&amp;keywords=solder%2Bflux&amp;qid=1707233622&amp;refinements=p_72%3A1248921011&amp;rnid=1248919011&amp;s=industrial&amp;sprefix=solder%2Bfl%2Cindustrial%2C329&amp;sr=1-5&amp;th=1</t>
  </si>
  <si>
    <t>Solder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</si>
</sst>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8" fontId="1" fillId="0" borderId="0" xfId="0" applyNumberFormat="1" applyFont="1"/>
    <xf numFmtId="0" fontId="3" fillId="0" borderId="0" xfId="0" applyFont="1" applyAlignment="1"/>
    <xf numFmtId="8" fontId="1" fillId="0" borderId="0" xfId="0" applyNumberFormat="1" applyFont="1" applyAlignment="1"/>
    <xf numFmtId="0" fontId="1" fillId="0" borderId="0" xfId="0" applyFont="1" applyAlignment="1">
      <alignment horizontal="right"/>
    </xf>
    <xf numFmtId="8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BXKMGSG6?&amp;linkCode=sl1&amp;tag=zlufy-20&amp;linkId=8308d759c620d418d39ff88d4d115d3f&amp;language=en_US&amp;ref_=as_li_ss_tl" TargetMode="External"/><Relationship Id="rId7" Type="http://schemas.openxmlformats.org/officeDocument/2006/relationships/hyperlink" Target="https://www.digikey.com/en/products/detail/adafruit-industries-llc/1578/5054539" TargetMode="External"/><Relationship Id="rId2" Type="http://schemas.openxmlformats.org/officeDocument/2006/relationships/hyperlink" Target="https://www.amazon.com/Prototyping-Circuit-Breadboards-Envistia-Mall/dp/B07RC68D5C/ref=sr_1_5?keywords=perf+board&amp;qid=1706734269&amp;sr=8-5" TargetMode="External"/><Relationship Id="rId1" Type="http://schemas.openxmlformats.org/officeDocument/2006/relationships/hyperlink" Target="https://www.mouser.com/ProductDetail/Triad-Magnetics/TCT50-03E07K?qs=b1anAsPanWx%2F6bCnl0iB7g%3D%3D" TargetMode="External"/><Relationship Id="rId6" Type="http://schemas.openxmlformats.org/officeDocument/2006/relationships/hyperlink" Target="https://www.adafruit.com/product/3972" TargetMode="External"/><Relationship Id="rId5" Type="http://schemas.openxmlformats.org/officeDocument/2006/relationships/hyperlink" Target="https://www.amazon.com/Glarks-Connector-Assortment-Stackable-Breakaway/dp/B07CWSXY7P/ref=mp_s_a_1_5?crid=RIIRPH1WJCTW&amp;keywords=header+pins+kit&amp;qid=1707319816&amp;sprefix=header+pins%2Caps%2C568&amp;sr=8-5" TargetMode="External"/><Relationship Id="rId4" Type="http://schemas.openxmlformats.org/officeDocument/2006/relationships/hyperlink" Target="https://www.amazon.com/dp/B09WZXHMD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02"/>
  <sheetViews>
    <sheetView tabSelected="1" workbookViewId="0">
      <selection activeCell="A28" sqref="A28"/>
    </sheetView>
  </sheetViews>
  <sheetFormatPr defaultColWidth="14.42578125" defaultRowHeight="15" customHeight="1" x14ac:dyDescent="0.25"/>
  <cols>
    <col min="1" max="1" width="70" customWidth="1"/>
    <col min="2" max="2" width="77.85546875" customWidth="1"/>
    <col min="3" max="3" width="34.7109375" customWidth="1"/>
    <col min="4" max="5" width="26.7109375" customWidth="1"/>
    <col min="6" max="6" width="94.42578125" customWidth="1"/>
    <col min="7" max="26" width="8.7109375" customWidth="1"/>
  </cols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24" customHeight="1" x14ac:dyDescent="0.25">
      <c r="A4" s="1" t="s">
        <v>6</v>
      </c>
      <c r="B4" s="2" t="s">
        <v>7</v>
      </c>
      <c r="C4" s="1">
        <v>2</v>
      </c>
      <c r="D4" s="3">
        <v>19.95</v>
      </c>
      <c r="E4" s="3">
        <f>C4*D4</f>
        <v>39.9</v>
      </c>
      <c r="F4" s="1" t="s">
        <v>8</v>
      </c>
    </row>
    <row r="5" spans="1:6" x14ac:dyDescent="0.25">
      <c r="A5" s="1"/>
      <c r="B5" s="2"/>
      <c r="C5" s="1"/>
      <c r="D5" s="3"/>
      <c r="E5" s="3"/>
      <c r="F5" s="1"/>
    </row>
    <row r="6" spans="1:6" x14ac:dyDescent="0.25">
      <c r="A6" s="1" t="s">
        <v>9</v>
      </c>
      <c r="B6" s="2" t="s">
        <v>10</v>
      </c>
      <c r="C6" s="1">
        <v>1</v>
      </c>
      <c r="D6" s="3">
        <v>9.98</v>
      </c>
      <c r="E6" s="3">
        <f>C6*D6</f>
        <v>9.98</v>
      </c>
      <c r="F6" s="1" t="s">
        <v>11</v>
      </c>
    </row>
    <row r="7" spans="1:6" x14ac:dyDescent="0.25">
      <c r="E7" s="3"/>
    </row>
    <row r="8" spans="1:6" x14ac:dyDescent="0.25">
      <c r="A8" s="1" t="s">
        <v>12</v>
      </c>
      <c r="B8" s="2" t="s">
        <v>13</v>
      </c>
      <c r="C8" s="1">
        <v>1</v>
      </c>
      <c r="D8" s="3">
        <v>5.69</v>
      </c>
      <c r="E8" s="3">
        <f>C8*D8</f>
        <v>5.69</v>
      </c>
      <c r="F8" s="1" t="s">
        <v>14</v>
      </c>
    </row>
    <row r="9" spans="1:6" x14ac:dyDescent="0.25">
      <c r="A9" s="1"/>
      <c r="B9" s="2"/>
      <c r="C9" s="1"/>
      <c r="D9" s="3"/>
      <c r="E9" s="3"/>
      <c r="F9" s="1"/>
    </row>
    <row r="10" spans="1:6" x14ac:dyDescent="0.25">
      <c r="A10" s="1" t="s">
        <v>15</v>
      </c>
      <c r="B10" s="2" t="s">
        <v>16</v>
      </c>
      <c r="C10" s="1">
        <v>1</v>
      </c>
      <c r="D10" s="3">
        <v>9.99</v>
      </c>
      <c r="E10" s="3">
        <f>C10*D10</f>
        <v>9.99</v>
      </c>
      <c r="F10" s="1" t="s">
        <v>17</v>
      </c>
    </row>
    <row r="11" spans="1:6" x14ac:dyDescent="0.25">
      <c r="E11" s="3"/>
    </row>
    <row r="12" spans="1:6" x14ac:dyDescent="0.25">
      <c r="A12" s="1" t="s">
        <v>18</v>
      </c>
      <c r="B12" s="2" t="s">
        <v>19</v>
      </c>
      <c r="C12" s="1">
        <v>1</v>
      </c>
      <c r="D12" s="3">
        <v>9.99</v>
      </c>
      <c r="E12" s="3">
        <f>C12*D12</f>
        <v>9.99</v>
      </c>
      <c r="F12" s="1" t="s">
        <v>14</v>
      </c>
    </row>
    <row r="13" spans="1:6" x14ac:dyDescent="0.25">
      <c r="A13" s="1"/>
      <c r="B13" s="2"/>
      <c r="C13" s="1"/>
      <c r="D13" s="3"/>
      <c r="E13" s="3"/>
      <c r="F13" s="1"/>
    </row>
    <row r="14" spans="1:6" x14ac:dyDescent="0.25">
      <c r="A14" s="1" t="s">
        <v>20</v>
      </c>
      <c r="B14" s="2" t="s">
        <v>21</v>
      </c>
      <c r="C14" s="1">
        <v>1</v>
      </c>
      <c r="D14" s="3">
        <v>20.95</v>
      </c>
      <c r="E14" s="3">
        <f>C14*D14</f>
        <v>20.95</v>
      </c>
      <c r="F14" s="1" t="s">
        <v>22</v>
      </c>
    </row>
    <row r="15" spans="1:6" x14ac:dyDescent="0.25">
      <c r="E15" s="3"/>
    </row>
    <row r="16" spans="1:6" x14ac:dyDescent="0.25">
      <c r="A16" s="1" t="s">
        <v>23</v>
      </c>
      <c r="B16" s="4" t="s">
        <v>24</v>
      </c>
      <c r="C16" s="1">
        <v>2</v>
      </c>
      <c r="D16" s="5">
        <v>12.98</v>
      </c>
      <c r="E16" s="3">
        <f>C16*D16</f>
        <v>25.96</v>
      </c>
      <c r="F16" s="1" t="s">
        <v>25</v>
      </c>
    </row>
    <row r="17" spans="1:6" x14ac:dyDescent="0.25">
      <c r="C17" s="6"/>
      <c r="D17" s="7"/>
      <c r="E17" s="3"/>
    </row>
    <row r="18" spans="1:6" x14ac:dyDescent="0.25">
      <c r="A18" s="1" t="s">
        <v>26</v>
      </c>
      <c r="B18" s="2" t="s">
        <v>27</v>
      </c>
      <c r="C18" s="6">
        <v>2</v>
      </c>
      <c r="D18" s="7">
        <v>6.5</v>
      </c>
      <c r="E18" s="3">
        <f>C18*D18</f>
        <v>13</v>
      </c>
      <c r="F18" s="1" t="s">
        <v>28</v>
      </c>
    </row>
    <row r="19" spans="1:6" x14ac:dyDescent="0.25">
      <c r="C19" s="6"/>
      <c r="D19" s="7"/>
      <c r="E19" s="3"/>
    </row>
    <row r="20" spans="1:6" x14ac:dyDescent="0.25">
      <c r="A20" s="1" t="s">
        <v>29</v>
      </c>
      <c r="B20" s="8" t="s">
        <v>30</v>
      </c>
      <c r="C20" s="1">
        <v>2</v>
      </c>
      <c r="D20" s="3">
        <v>7.95</v>
      </c>
      <c r="E20" s="3">
        <f>C20*D20</f>
        <v>15.9</v>
      </c>
      <c r="F20" s="1" t="s">
        <v>31</v>
      </c>
    </row>
    <row r="21" spans="1:6" x14ac:dyDescent="0.25">
      <c r="A21" s="1"/>
      <c r="B21" s="2"/>
      <c r="D21" s="3"/>
      <c r="E21" s="3"/>
    </row>
    <row r="22" spans="1:6" ht="15.75" customHeight="1" x14ac:dyDescent="0.25">
      <c r="A22" s="1" t="s">
        <v>32</v>
      </c>
      <c r="B22" s="2" t="s">
        <v>33</v>
      </c>
      <c r="C22" s="1">
        <v>1</v>
      </c>
      <c r="D22" s="3">
        <v>8.49</v>
      </c>
      <c r="E22" s="3">
        <f>C22*D22</f>
        <v>8.49</v>
      </c>
      <c r="F22" s="1" t="s">
        <v>34</v>
      </c>
    </row>
    <row r="23" spans="1:6" ht="15.75" customHeight="1" x14ac:dyDescent="0.25">
      <c r="A23" s="1"/>
      <c r="B23" s="2"/>
      <c r="D23" s="3"/>
      <c r="E23" s="3"/>
    </row>
    <row r="24" spans="1:6" ht="15.75" customHeight="1" x14ac:dyDescent="0.25">
      <c r="C24" s="6" t="s">
        <v>4</v>
      </c>
      <c r="D24" s="7">
        <f>SUM(D4:D23)</f>
        <v>112.47</v>
      </c>
      <c r="E24" s="7">
        <f>SUM(E4:E23)</f>
        <v>159.85</v>
      </c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hyperlinks>
    <hyperlink ref="B4" r:id="rId1" xr:uid="{00000000-0004-0000-0000-000000000000}"/>
    <hyperlink ref="B8" r:id="rId2" xr:uid="{00000000-0004-0000-0000-000002000000}"/>
    <hyperlink ref="B10" r:id="rId3" xr:uid="{00000000-0004-0000-0000-000003000000}"/>
    <hyperlink ref="B12" r:id="rId4" xr:uid="{00000000-0004-0000-0000-000004000000}"/>
    <hyperlink ref="B16" r:id="rId5" xr:uid="{00000000-0004-0000-0000-000005000000}"/>
    <hyperlink ref="B18" r:id="rId6" xr:uid="{00000000-0004-0000-0000-000006000000}"/>
    <hyperlink ref="B20" r:id="rId7" xr:uid="{00000000-0004-0000-0000-000007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Patron</dc:creator>
  <cp:lastModifiedBy>Andrew Noah Woodlee</cp:lastModifiedBy>
  <dcterms:created xsi:type="dcterms:W3CDTF">2015-06-05T18:17:20Z</dcterms:created>
  <dcterms:modified xsi:type="dcterms:W3CDTF">2024-05-03T16:58:32Z</dcterms:modified>
</cp:coreProperties>
</file>