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wdmycloud\Danielle\Documents\DOC Office\Projects\Adelaide Uni\Review\"/>
    </mc:Choice>
  </mc:AlternateContent>
  <xr:revisionPtr revIDLastSave="0" documentId="13_ncr:1_{8479AFAB-5F6B-4703-BDD3-03826F02CD29}" xr6:coauthVersionLast="47" xr6:coauthVersionMax="47" xr10:uidLastSave="{00000000-0000-0000-0000-000000000000}"/>
  <bookViews>
    <workbookView xWindow="1170" yWindow="1170" windowWidth="24225" windowHeight="13995" firstSheet="1" activeTab="1" xr2:uid="{0F5051A5-6B2C-4E02-B39B-27C714BC2BA8}"/>
  </bookViews>
  <sheets>
    <sheet name="List Data" sheetId="2" state="veryHidden" r:id="rId1"/>
    <sheet name="Incident Register" sheetId="1" r:id="rId2"/>
  </sheets>
  <definedNames>
    <definedName name="rngBodyLocationGeneral">'List Data'!$I$2:$I$10</definedName>
    <definedName name="rngBodyLocationSpecific">'List Data'!$K$1:$L$24</definedName>
    <definedName name="rngCauseOfInjury">'List Data'!$A$2:$A$21</definedName>
    <definedName name="rngIncidentType">'List Data'!$C$2:$C$11</definedName>
    <definedName name="rngInjuryType">'List Data'!$E$2:$E$15</definedName>
    <definedName name="rngProjects">'List Data'!$G$2:$G$8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4" i="1" l="1" a="1"/>
  <c r="D94" i="1" s="1"/>
  <c r="D93" i="1" a="1"/>
  <c r="D93" i="1" s="1"/>
  <c r="D92" i="1" a="1"/>
  <c r="D92" i="1" s="1"/>
  <c r="D91" i="1" a="1"/>
  <c r="D91" i="1" s="1"/>
  <c r="D90" i="1" a="1"/>
  <c r="D90" i="1" s="1"/>
  <c r="D89" i="1" a="1"/>
  <c r="D89" i="1" s="1"/>
  <c r="D88" i="1" a="1"/>
  <c r="D88" i="1" s="1"/>
  <c r="D87" i="1" a="1"/>
  <c r="D87" i="1" s="1"/>
  <c r="D86" i="1" a="1"/>
  <c r="D86" i="1" s="1"/>
  <c r="D85" i="1" a="1"/>
  <c r="D85" i="1" s="1"/>
  <c r="D84" i="1" a="1"/>
  <c r="D84" i="1" s="1"/>
  <c r="D83" i="1" a="1"/>
  <c r="D83" i="1" s="1"/>
  <c r="D82" i="1" a="1"/>
  <c r="D82" i="1" s="1"/>
  <c r="D81" i="1" a="1"/>
  <c r="D81" i="1" s="1"/>
  <c r="D80" i="1" a="1"/>
  <c r="D80" i="1" s="1"/>
  <c r="D79" i="1" a="1"/>
  <c r="D79" i="1" s="1"/>
  <c r="D78" i="1" a="1"/>
  <c r="D78" i="1" s="1"/>
  <c r="D77" i="1" a="1"/>
  <c r="D77" i="1" s="1"/>
  <c r="D76" i="1" a="1"/>
  <c r="D76" i="1" s="1"/>
  <c r="D75" i="1" a="1"/>
  <c r="D75" i="1" s="1"/>
  <c r="D74" i="1" a="1"/>
  <c r="D74" i="1" s="1"/>
  <c r="D73" i="1" a="1"/>
  <c r="D73" i="1" s="1"/>
  <c r="D72" i="1" a="1"/>
  <c r="D72" i="1" s="1"/>
  <c r="D71" i="1" a="1"/>
  <c r="D71" i="1" s="1"/>
  <c r="D70" i="1" a="1"/>
  <c r="D70" i="1" s="1"/>
  <c r="D69" i="1" a="1"/>
  <c r="D69" i="1" s="1"/>
  <c r="D68" i="1" a="1"/>
  <c r="D68" i="1" s="1"/>
  <c r="D67" i="1" a="1"/>
  <c r="D67" i="1" s="1"/>
  <c r="D66" i="1" a="1"/>
  <c r="D66" i="1" s="1"/>
  <c r="D65" i="1" a="1"/>
  <c r="D65" i="1" s="1"/>
  <c r="D64" i="1" a="1"/>
  <c r="D64" i="1" s="1"/>
  <c r="D63" i="1" a="1"/>
  <c r="D63" i="1" s="1"/>
  <c r="D62" i="1" a="1"/>
  <c r="D62" i="1" s="1"/>
  <c r="D61" i="1" a="1"/>
  <c r="D61" i="1" s="1"/>
  <c r="D60" i="1" a="1"/>
  <c r="D60" i="1" s="1"/>
  <c r="D59" i="1" a="1"/>
  <c r="D59" i="1" s="1"/>
  <c r="D58" i="1" a="1"/>
  <c r="D58" i="1" s="1"/>
  <c r="D57" i="1" a="1"/>
  <c r="D57" i="1" s="1"/>
  <c r="D56" i="1" a="1"/>
  <c r="D56" i="1" s="1"/>
  <c r="D55" i="1" a="1"/>
  <c r="D55" i="1" s="1"/>
  <c r="D54" i="1" a="1"/>
  <c r="D54" i="1" s="1"/>
  <c r="D53" i="1" a="1"/>
  <c r="D53" i="1" s="1"/>
  <c r="D52" i="1" a="1"/>
  <c r="D52" i="1" s="1"/>
  <c r="D51" i="1" a="1"/>
  <c r="D51" i="1" s="1"/>
  <c r="D50" i="1" a="1"/>
  <c r="D50" i="1" s="1"/>
  <c r="D49" i="1" a="1"/>
  <c r="D49" i="1" s="1"/>
  <c r="D48" i="1" a="1"/>
  <c r="D48" i="1" s="1"/>
  <c r="D47" i="1" a="1"/>
  <c r="D47" i="1" s="1"/>
  <c r="D46" i="1" a="1"/>
  <c r="D46" i="1" s="1"/>
  <c r="D45" i="1" a="1"/>
  <c r="D45" i="1" s="1"/>
  <c r="D44" i="1" a="1"/>
  <c r="D44" i="1" s="1"/>
  <c r="D43" i="1" a="1"/>
  <c r="D43" i="1" s="1"/>
  <c r="D42" i="1" a="1"/>
  <c r="D42" i="1" s="1"/>
  <c r="D41" i="1" a="1"/>
  <c r="D41" i="1" s="1"/>
  <c r="D40" i="1" a="1"/>
  <c r="D40" i="1" s="1"/>
  <c r="D39" i="1" a="1"/>
  <c r="D39" i="1" s="1"/>
  <c r="D38" i="1" a="1"/>
  <c r="D38" i="1" s="1"/>
  <c r="D37" i="1" a="1"/>
  <c r="D37" i="1" s="1"/>
  <c r="D36" i="1" a="1"/>
  <c r="D36" i="1" s="1"/>
  <c r="D35" i="1" a="1"/>
  <c r="D35" i="1" s="1"/>
  <c r="D34" i="1" a="1"/>
  <c r="D34"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D9" i="1" a="1"/>
  <c r="D9" i="1" s="1"/>
  <c r="D8" i="1" a="1"/>
  <c r="D8" i="1" s="1"/>
  <c r="D7" i="1" a="1"/>
  <c r="D7" i="1" s="1"/>
  <c r="D6" i="1" a="1"/>
  <c r="D6" i="1" s="1"/>
  <c r="D5" i="1" a="1"/>
  <c r="D5" i="1" s="1"/>
  <c r="D4" i="1" a="1"/>
  <c r="D4" i="1" s="1"/>
  <c r="D3" i="1" a="1"/>
  <c r="D3" i="1" s="1"/>
  <c r="D2" i="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<sst xmlns="http://schemas.openxmlformats.org/spreadsheetml/2006/main" count="1013" uniqueCount="411">
  <si>
    <t>Report Number</t>
  </si>
  <si>
    <t>Date of Incident</t>
  </si>
  <si>
    <t>Injured Employee:</t>
  </si>
  <si>
    <t>Project</t>
  </si>
  <si>
    <t>Brief Detail of Event</t>
  </si>
  <si>
    <t>Notifiable?</t>
  </si>
  <si>
    <t>Investigation. Reqd. (Yes/No)</t>
  </si>
  <si>
    <t>Cause of Injury</t>
  </si>
  <si>
    <t>Incident Type</t>
  </si>
  <si>
    <t>Immediate Corrective Action</t>
  </si>
  <si>
    <t>Injury Type</t>
  </si>
  <si>
    <t>Body Location (General)</t>
  </si>
  <si>
    <t>Body Location (Specific)</t>
  </si>
  <si>
    <t>Days Unfit for Duties</t>
  </si>
  <si>
    <t>Days Restricted Duties</t>
  </si>
  <si>
    <t xml:space="preserve">Employee stood on packing crate staple. </t>
  </si>
  <si>
    <t>No</t>
  </si>
  <si>
    <t>Hit Stationary Object</t>
  </si>
  <si>
    <t>First Aid Injury</t>
  </si>
  <si>
    <t>Cut / Laceration</t>
  </si>
  <si>
    <t/>
  </si>
  <si>
    <t>Driving on Audley Street saw at intersection with Park Ave. Saw blue 4WD in front stat to make a right hand turn into Park Ave. Slowed down and then the 4WD started to turn so I angled left to go past when the 4WD suddenly stopped in front of me</t>
  </si>
  <si>
    <t>Property Damage</t>
  </si>
  <si>
    <t>Stopped and exchanged details with other driver. Took photos of the damage. Jayden Fry was present in the car with me.</t>
  </si>
  <si>
    <t>Yes</t>
  </si>
  <si>
    <t>Other</t>
  </si>
  <si>
    <t>Mis-conduct</t>
  </si>
  <si>
    <t xml:space="preserve">Strained right shoulder as a result of insstalling bellows in cramped/confined area of Level 1 Western Riser. </t>
  </si>
  <si>
    <t>Muscular Stress</t>
  </si>
  <si>
    <t xml:space="preserve">IP placed on modified duties. IP to be monitored. </t>
  </si>
  <si>
    <t>Sprain / Strain</t>
  </si>
  <si>
    <t>Arm</t>
  </si>
  <si>
    <t>Shoulder (R)</t>
  </si>
  <si>
    <t>Vehicle Accident</t>
  </si>
  <si>
    <t>Fall from Height</t>
  </si>
  <si>
    <t>Near Miss</t>
  </si>
  <si>
    <t>Slip / Trip (same level)</t>
  </si>
  <si>
    <t>Restricted Work Injury</t>
  </si>
  <si>
    <t>Body</t>
  </si>
  <si>
    <t>Back</t>
  </si>
  <si>
    <t>Caught in / between</t>
  </si>
  <si>
    <t>Hand</t>
  </si>
  <si>
    <t>Illness</t>
  </si>
  <si>
    <t>Rib Cage</t>
  </si>
  <si>
    <t>Exposure (Heat / Cold)</t>
  </si>
  <si>
    <t>Eye Injury</t>
  </si>
  <si>
    <t>Head</t>
  </si>
  <si>
    <t>Head (general)</t>
  </si>
  <si>
    <t>Tripped on scaffold steps when stepping up from crib hut to office. Fell on to steps minor injury to knee and shin</t>
  </si>
  <si>
    <t>ABS pipe snapped off whilst top module of building as it was being lifted</t>
  </si>
  <si>
    <t>While reversing truck rear corner of truck made small scratch on right front corners of parked ute.</t>
  </si>
  <si>
    <t>Property</t>
  </si>
  <si>
    <t>Exposure (Chemical Substance)</t>
  </si>
  <si>
    <t>Environmental Incident</t>
  </si>
  <si>
    <t>In appropriate magazine found in crib room. Employee counselled</t>
  </si>
  <si>
    <t>Did not engage hand brake on truck which subsequently rolled and hit bin. Rushing at time</t>
  </si>
  <si>
    <t>EWP stranding operator aloft. WRP. Ground controls used</t>
  </si>
  <si>
    <t>Groin</t>
  </si>
  <si>
    <t>Minor damage to 50t Tadano when dunnage became jammed under body</t>
  </si>
  <si>
    <t>picking up flange, flange slipped twisting right arm</t>
  </si>
  <si>
    <t>Arm (upper/lower)</t>
  </si>
  <si>
    <t>Lifting Thickner base over the lift study. Lift aborted. Rechecked and additional structure removed in order to comply with trailer and permits.</t>
  </si>
  <si>
    <t>Telehandler  air conditioner compressor came loose of the mounting damaging compressor and fan belt</t>
  </si>
  <si>
    <t>Equipment Failure</t>
  </si>
  <si>
    <t>Bit bit into finger whilst tek screwing first aid box to container wall</t>
  </si>
  <si>
    <t>Pipe hit chin. Cut pipe from bender. 9 stitches.</t>
  </si>
  <si>
    <t>Hit by Moving Object(s)</t>
  </si>
  <si>
    <t>Medically Treated Injury</t>
  </si>
  <si>
    <t>Crush</t>
  </si>
  <si>
    <t>Acetylene cylinder caugh fire. Leak from handle</t>
  </si>
  <si>
    <t>Hit roo early in morning whilst going to pwr station</t>
  </si>
  <si>
    <t>Multi coil ring slips on sling arrangement</t>
  </si>
  <si>
    <t>tripped on lip of stairs. Excessive raise section</t>
  </si>
  <si>
    <t>Pipe fell from stand</t>
  </si>
  <si>
    <t>IP sustained back strain whilst welding</t>
  </si>
  <si>
    <t>Slight burn to arm whilst oxy cutting</t>
  </si>
  <si>
    <t>Burn / scald</t>
  </si>
  <si>
    <t>Bruise / Contusion</t>
  </si>
  <si>
    <t>Abdomen</t>
  </si>
  <si>
    <t>Chest</t>
  </si>
  <si>
    <t xml:space="preserve">IP sustained foreign body in eye. Felt discomfort some 9 hours after shift was taken to NBH some 24 hours later to remove foreign body as it was a RDO. </t>
  </si>
  <si>
    <t>Slight burn to hand - grabbed rolling pipe after being welded</t>
  </si>
  <si>
    <t>Fell and hit window with shoulder - tripped on own feet</t>
  </si>
  <si>
    <t>Muscle sprain to lower back - lifting siutcase welder to back of cab-ute</t>
  </si>
  <si>
    <t>Right eye became sore during night - weld flash</t>
  </si>
  <si>
    <t>Welding Flash</t>
  </si>
  <si>
    <t>Eye</t>
  </si>
  <si>
    <t>Slight burn to hand (right knuckle) - welding test piece</t>
  </si>
  <si>
    <t>Burn / Scald</t>
  </si>
  <si>
    <t>Slung lift without ticket</t>
  </si>
  <si>
    <t>Pre-slung slings on pipe on back of truck damaged - company that sent pipe notified</t>
  </si>
  <si>
    <t xml:space="preserve">Steel ruler coming into contact with tip of S.A.W during set-up. S.A.W live due to slector switch on DC supply being left on stick guaguing instead of mig. </t>
  </si>
  <si>
    <t>Electrical Contact</t>
  </si>
  <si>
    <t xml:space="preserve">Tee piece spool (200kg) fell from stand whilst being rotated. </t>
  </si>
  <si>
    <t>Truck clipped tray edge of SH truck</t>
  </si>
  <si>
    <t>Muscle spain to arm whilst doing up bolts</t>
  </si>
  <si>
    <t>sprain / strain</t>
  </si>
  <si>
    <t>Muscle spain to lower back whilst placing box on shelf</t>
  </si>
  <si>
    <t>Poisoning</t>
  </si>
  <si>
    <t>Lost Time Injury</t>
  </si>
  <si>
    <t xml:space="preserve">Foreign body in eye. Informed by Leightons. First aid treatment only. Report pending. </t>
  </si>
  <si>
    <t>eye injury</t>
  </si>
  <si>
    <t>Pipe rotator wheel cut pwr lead to machine (32 amp 3 phase)</t>
  </si>
  <si>
    <t xml:space="preserve">Cut to right index finger whislt trying to remove swarfe which had become entangled on trestle suppport of clamshell cutting machine. </t>
  </si>
  <si>
    <t>Entanglement</t>
  </si>
  <si>
    <t>Hit roo on way to work in morning</t>
  </si>
  <si>
    <t xml:space="preserve">Bin being lifted swung towards employee. As a subsequent of trying to fend the bin away the employee sustained an injury, broken, left wrist. </t>
  </si>
  <si>
    <t xml:space="preserve">Employee bitten by Redback spider within the workshop. </t>
  </si>
  <si>
    <t>Animal / Insect (bite / sting)</t>
  </si>
  <si>
    <t>Allergic Reaction</t>
  </si>
  <si>
    <t>Round bar stored vertically was knocked over landing onto worker's foot.</t>
  </si>
  <si>
    <t xml:space="preserve">Whilst manually unloading elbow, worker lost grip of elbow resulting in foot being crushed between elbow and pallet. </t>
  </si>
  <si>
    <t>Sandra Hogan</t>
  </si>
  <si>
    <t xml:space="preserve">Worker  sustained burn to right hand which became infected as a result of being exposed to extreme heat whilst welding within the workshop. </t>
  </si>
  <si>
    <t>Removed from site due to working at height safety breach</t>
  </si>
  <si>
    <t>Burn to arm from weld slag</t>
  </si>
  <si>
    <t>Whilst performing a lift (high risk task) on a bundle spool, he went under the suspended load at one end.</t>
  </si>
  <si>
    <t>Foreign body in eye when weld helment lifted, safety glesses being worn</t>
  </si>
  <si>
    <t>Eye injury</t>
  </si>
  <si>
    <t xml:space="preserve">Lower back strain while draggin wooden board. Sent for medical assessment at CHG. </t>
  </si>
  <si>
    <t xml:space="preserve">Near miss when a spool tipped over pipe stand it was on, and fell to the ground, cutting TIG lead. </t>
  </si>
  <si>
    <t xml:space="preserve">Sore back for repetetive lifting. </t>
  </si>
  <si>
    <t xml:space="preserve">Whilst changing empty gas cylinder secondary gas cylinder tipped over and strucked struts,  stored on pallet, which damaged guage of cylinder. </t>
  </si>
  <si>
    <t xml:space="preserve">Whilst in the process of manually placing spool, from pipe stand onto the ground, worker stumbled over cables which in turn caused worker to drop spool and damaging fitting. </t>
  </si>
  <si>
    <t xml:space="preserve">After parking car, didn't engage handbrake and car rolled backward and hit the letterbox, removing it from the ground. </t>
  </si>
  <si>
    <t>Chemical Contact</t>
  </si>
  <si>
    <t>Exposure (Radiation)</t>
  </si>
  <si>
    <t xml:space="preserve">Worker strained lower back as a result of emptying shredded paper bin which was incorrectly filled with pamphlets and other documents. </t>
  </si>
  <si>
    <t xml:space="preserve">Irritation to left eye after using spary paint. </t>
  </si>
  <si>
    <t xml:space="preserve">Area within close proximity of belhole covered by water and mud contaminants from cleaning of pipeline </t>
  </si>
  <si>
    <t>Unsafe / non compliant plant / equipment</t>
  </si>
  <si>
    <t xml:space="preserve">Franna crane backed into car parked behind. </t>
  </si>
  <si>
    <t>N/A</t>
  </si>
  <si>
    <t xml:space="preserve">Whilst welding and grinding minute foreign body became lodged in left eye. </t>
  </si>
  <si>
    <t xml:space="preserve">Worker taken to hospital as a precaution. </t>
  </si>
  <si>
    <t>Foreign Body</t>
  </si>
  <si>
    <t>Employee was assaulted by fellow employee</t>
  </si>
  <si>
    <t>Assault by Person</t>
  </si>
  <si>
    <t>Accused offender stood down and removed from site pending investigation</t>
  </si>
  <si>
    <t xml:space="preserve">OE were requested to run a gauging pig through lateral pipeline prior to undertaking a hydro test. Due to ID of pipeline being greater than ID of launcher/receiver on site for the test the gauging pig would not fit into launcher/receiver. A number of hessian bags were placed within each other and taped over flange at the end of pipeline. An exclusion zone was cordened off and all site personnel made aware the gauging pig was to be fired through the pipe. Radios were used for communication between the 2 ends of the pipeline. Due to the shape of the pig it broke through the hessian bags and initially landed approximately 3m from the end of the flange and eventually stopped approx. 7m from the end of the flange, all within the exclusion zone. </t>
  </si>
  <si>
    <t xml:space="preserve">Risk assessment to be conducted, safe work method statement to be developed, appropriate netting to be used for future launching of pig. </t>
  </si>
  <si>
    <t xml:space="preserve">Pipe, which was being worked on, was  knocked by worker which then caused it to roll of pipe stand. Pipe was not chocked on pipe stand. </t>
  </si>
  <si>
    <t xml:space="preserve">Pipe picked up, placed and chocked on pipe trestle. </t>
  </si>
  <si>
    <t xml:space="preserve">Whilst trying to square 600mm stainless steel 90 degree elbow to 600mm stainless steel 45 degree elbow, pipe stands slipped causing pipe to drop to the ground. </t>
  </si>
  <si>
    <t xml:space="preserve">Area isolated. </t>
  </si>
  <si>
    <t xml:space="preserve">Electrical cable draped over halogen light resulting in outer sheathing being scorched. </t>
  </si>
  <si>
    <t xml:space="preserve">Cable removed from light and tagged out of service and disposed. </t>
  </si>
  <si>
    <t xml:space="preserve">Tripped whilst manoeuvring a duct lifter in preparation for pipe lift. </t>
  </si>
  <si>
    <t xml:space="preserve">Driving along Heading south, was driving the Mitsubishi Canter whih clipped the right mirror on a parked car, damaging the mirror. </t>
  </si>
  <si>
    <t xml:space="preserve">Pulled over to investigate the extent of the damage. Exchanged details with the driver of the parked car. </t>
  </si>
  <si>
    <t>Sarah started 70kva diesel generator while worker was adjacent generator on an EWP. Plume of exhaust from generator passed worker and he complianed of fumes. Generator was subsequently switched off until immediate controls put in place.</t>
  </si>
  <si>
    <t>Generator was switched off and subsequently moved further west until exhaust outlet was sufficeintly clear of building to allow generator to exhaust direct to outside. In addition a fan was placed blowing the exhaust fumes further west again clear of the builidng to ensure no blow-back of fumes into the building. The topic was also immediately toolboxed to all workers and everyone given instruction to improve communication with adjacent subcontractors and to not start the generator when workers are in close proximity to the generator. Generator was also inspected to ensure that pre-start was sompleted and that generator was within maintenance schedule - this was found to be OK.</t>
  </si>
  <si>
    <t>Leg</t>
  </si>
  <si>
    <t>Leg (Upper/Lower)</t>
  </si>
  <si>
    <t>While torquing studs on the ring main flanges on the Enerpac Hydraulic Torque Wrench started leaking hydaulic fluid from the head. The unit was immediately switched off by the operator.</t>
  </si>
  <si>
    <t>Equipment was immediately turned off. Torque wrench head was removed and replaced. Manufacturer to be contacted by OE to conduct inspection and service of equipment as a preventive measure.</t>
  </si>
  <si>
    <t>Wrist</t>
  </si>
  <si>
    <t xml:space="preserve">Whilst driving along Highway, worker indicated rigt to merge lane due to road works. Car waiting to turn right   pulled out in front of  driver as driver forgot to  switch off the indicator. </t>
  </si>
  <si>
    <t xml:space="preserve">Ottoway driver reported incident to HSE Department immediately. Details of the other driver along with witness obatined. </t>
  </si>
  <si>
    <t xml:space="preserve">Collasped roofing in office. </t>
  </si>
  <si>
    <t xml:space="preserve">Area isolated. Roofing contrator engaged to repair damaged roof. </t>
  </si>
  <si>
    <t>Knee</t>
  </si>
  <si>
    <t>IP was checking penetrations on Level 8 when they stepped on a piece of form ply with a nail protruding up. The nail pierced their shoe and foot.</t>
  </si>
  <si>
    <t>Form ply placed in bin. No immediate first aid was required. IP sent to medical centre for consultation and possible tetanus injection as previous tetanus booster date could not be provided.</t>
  </si>
  <si>
    <t>Foot</t>
  </si>
  <si>
    <t xml:space="preserve">Slipped from ladder against guard rail and fell approximately 2.5 metres. Working for Fabtech at the time. Injury recorded against Fabtech. </t>
  </si>
  <si>
    <t>Replace guard</t>
  </si>
  <si>
    <t>Ankle</t>
  </si>
  <si>
    <t xml:space="preserve">Strained left shoulder from torquing up studs and nuts on skidsteer. </t>
  </si>
  <si>
    <t>Repetitive Movement</t>
  </si>
  <si>
    <t xml:space="preserve">Worker removed from task. First aid administered. </t>
  </si>
  <si>
    <t>Shoulder</t>
  </si>
  <si>
    <t>Workers were assigned work on the ring main modules on Level 1, Sector N. While working in the area, painters approached and started painting sealant onto the soffit directly above the workers. This resulted in the workers being exposed to paint fume and overspray. Some workers reported feeling unwell and immediately retreated to fresh air.</t>
  </si>
  <si>
    <t>The workers reported the incident to the supervisor who instructed them to immediately demobilise from the area and seek fresh air. The workers were then re-assigned to different work fronts away from the painting area.</t>
  </si>
  <si>
    <t>IP was operating hydraulic torque wrench. when IP called to have torque wrench activated, LH slipped on torque wrench head and was pinched between head or wrench and adjacent nut.</t>
  </si>
  <si>
    <t>IP was taken to site nurses station. Nurse referred IP to clinic to receive stitches from doctor.</t>
  </si>
  <si>
    <t xml:space="preserve">Peter was entering the RH turning lane on Grand Junction Rd to turn onto Prospect Rd. The tipper in the RH lane was encroaching into the turning lane, which forced Peter to mount the median strip. The truck hitting the median strip caused it to shunt back across toward the tipper. The truck's mirror and the guard on the LHS made contact with the tipper. No damage was done to the tipper but minor damage to the OE truck was caused. The mirror was destroyed, and will need replacing. </t>
  </si>
  <si>
    <t>Pulled over after turning the corner and exchanged details. Notified L.Paterson by phone, who then notified Brady Tidswell.</t>
  </si>
  <si>
    <t>Worker returned positive breath alcohol result during daily alcohol screen.</t>
  </si>
  <si>
    <t>Confirmatory testing performed and positive result verified. Worker was escorted off site.</t>
  </si>
  <si>
    <t>Frame being lifted off a truck by forklift overbalanced and fell to the ground enclosing the forklift.</t>
  </si>
  <si>
    <t>Lifted frame with 2 forklifts and drove the first fork out</t>
  </si>
  <si>
    <t xml:space="preserve">Welder welding on north side, welder with  heating torch on south side, welder started torch, radient heat from torch struck welder position on north side causing burn to welder's neck  area. </t>
  </si>
  <si>
    <t xml:space="preserve">Worker taken to first aid room. First aid administered which included running water and burnaid cream. </t>
  </si>
  <si>
    <t>Neck</t>
  </si>
  <si>
    <t xml:space="preserve">Worker turned on acetylene gas valve at the cylinder and placed hand piece on the table. Worker continued with grinding work when he noticed the sling situated next to the hand piece was alight and that there was flame from the hand piece. Worker than extinguished the alighted sling with his glove and reported the incident to his leading hand.  </t>
  </si>
  <si>
    <t xml:space="preserve">Valve of cylinder and hand piece switched off. Fire extinguished. Incident notififed to leading hand. </t>
  </si>
  <si>
    <t>Abrasion/bruising</t>
  </si>
  <si>
    <t>Two workers were undertaking work on Level 1 of Riser 1, Sector F when a bolt measuring approximately 4cm fell from above and struck the wheelbarrow adjacent the two workers. The bolt appeared to be a structural steel purlin bolt and on inspection the only workers adjacent/above Riser 1 were working above the top of Riser 1 between levels 9 &amp; 10.</t>
  </si>
  <si>
    <t>Workers were removed from Riser 1 until HYLC/BSA investigation complete</t>
  </si>
  <si>
    <t xml:space="preserve">Whilst moving crates containing flex-joints, crate toppled of tyne as forklift travelled over uneven ground. </t>
  </si>
  <si>
    <t xml:space="preserve">Crate made stable. inspection condcuted to ensure no damage to flex-joint. Incident report to Project Engineer. </t>
  </si>
  <si>
    <t>Hand was pinched while using an Enerpac hydraulic torque wrench</t>
  </si>
  <si>
    <t>Hydraulic torque wrench usage stopped until SWI is reviewed.</t>
  </si>
  <si>
    <t xml:space="preserve">Worker was walking through H-G, 8-9 towards work front when 1 of 2 door frames, which were leaning the the wall, tipped over and struck worker on the head. </t>
  </si>
  <si>
    <t xml:space="preserve">Door frames repositioned. Worker taken to First Aid room and then CHG Mile End. </t>
  </si>
  <si>
    <t>Concussion</t>
  </si>
  <si>
    <t>Head (General)</t>
  </si>
  <si>
    <t xml:space="preserve">Hydraulic oil hose of scissor lift split causing hydraulic oil to leak onto the ground. </t>
  </si>
  <si>
    <t xml:space="preserve">Supervisor iinformed of incident. Scissor lift tagged out and area isolated. Area where hydraulic oil spilled cleaned using chemical mats and organic absorbent. </t>
  </si>
  <si>
    <t xml:space="preserve">Out rigger of 40T crane was struck by truck that was reversing into the unloading area. </t>
  </si>
  <si>
    <t xml:space="preserve">Work ceased. Area isolated. BSA and HYLC informed of incident. Truck driver breath tested. </t>
  </si>
  <si>
    <t>2 workers were preparing a frame to be lifted. They had afixed the sling to the frame and tightened the sling. The frame was unbalanced and toppled over onto 2 other frames and then onto a pipe spool. The spool fell approximately 6 inches hitting the toe of Davids boot. The leather of his boot was cut and the steel cap was bent in slightly.</t>
  </si>
  <si>
    <t>Items not to be stored with the heavy side up so they are likely to topple.</t>
  </si>
  <si>
    <t xml:space="preserve">Loose load, spools,  on back of flat top truck rolled off trailer. </t>
  </si>
  <si>
    <t>Spools, 2 of, rolled of deliveryt ruck whilst being unloaded. 
Worker was in the process of unloading materials from delivery truck. Worker had unloaded materials from one side of the delivery truck, but due to the inadequate reach of the forklift and space the truck driver was asked to reposition his truck so the the other side can be unloaded. The driver had finshed repositioning his truck and came to a stop when the loose spools on the trailer rolled off.</t>
  </si>
  <si>
    <t>A pipe was being rolled to one end of a trestle when the trestle tipped and fell to the ground.</t>
  </si>
  <si>
    <t>No injury but the cause was the trestle had been built with the leg in the wrong position.  The leg was not under the end of the trestle but approximately 1 metre in. This meant that as a pipe was placed at the end of the trestle the weight of the pipe could cause the trestle to overbalance.</t>
  </si>
  <si>
    <t>Cut the end of the trestle so that the leg is now directly under the end and the trestle cannot over balance. Also all other trestles in the workshop were checked to ensure no others of this type were present.</t>
  </si>
  <si>
    <t>Loading spools onto truck with Franna. Two spools slung together to be loaded to truck. As the weight was taken up and one end was just off the ground the spools slipped from the sling and fell back to the ground.</t>
  </si>
  <si>
    <t>Only one spool to be lifted at any time</t>
  </si>
  <si>
    <t>Inspected a 1500 X 200 Diameter spool that was sitting on 2 pipe stands. Completed the inspection and turned and walked a few metres away to fill out the required paperwork at which time I heard the pipe fall from the stand. No person was within 3 metres.</t>
  </si>
  <si>
    <t>A holding washer that is required to lock in the pipe stand at a certain height was found to be missing. The washer was replaced and the issue raised at the toolbox meeting the following day. An inspection to be carried out on all pipe stands.</t>
  </si>
  <si>
    <t xml:space="preserve">Worker fainted during the induction. </t>
  </si>
  <si>
    <t xml:space="preserve">Medical Condition </t>
  </si>
  <si>
    <t xml:space="preserve">Supplementary oxygen provided. Worker taken, via ambulance, to the Royal Adelaide Hospital. Diagnostic tests performed at the RAH. </t>
  </si>
  <si>
    <t>Flashback on oxy heating torch causing a minor flash. No injuries resulted.</t>
  </si>
  <si>
    <t xml:space="preserve">Shut off gas. Isolated equipment to allow to cool, </t>
  </si>
  <si>
    <t>Property Damage - minor</t>
  </si>
  <si>
    <t>Thumb</t>
  </si>
  <si>
    <t>WA4024</t>
  </si>
  <si>
    <t>WA4026</t>
  </si>
  <si>
    <t>WA4027</t>
  </si>
  <si>
    <t>WA4028</t>
  </si>
  <si>
    <t>WA4030</t>
  </si>
  <si>
    <t>WA4031</t>
  </si>
  <si>
    <t>WA4032</t>
  </si>
  <si>
    <t>WA4033</t>
  </si>
  <si>
    <t>WA4034</t>
  </si>
  <si>
    <t>WA4036</t>
  </si>
  <si>
    <t>WA4037</t>
  </si>
  <si>
    <t>WA4041</t>
  </si>
  <si>
    <t>WA4042</t>
  </si>
  <si>
    <t>WA4043</t>
  </si>
  <si>
    <t>WA4044</t>
  </si>
  <si>
    <t>WA4049</t>
  </si>
  <si>
    <t>WA4052</t>
  </si>
  <si>
    <t>WA4054</t>
  </si>
  <si>
    <t>WA4057</t>
  </si>
  <si>
    <t>WA4058</t>
  </si>
  <si>
    <t>WA4060</t>
  </si>
  <si>
    <t>WA4061</t>
  </si>
  <si>
    <t>WA4064</t>
  </si>
  <si>
    <t>WA4066</t>
  </si>
  <si>
    <t>WA4068</t>
  </si>
  <si>
    <t>WA4071</t>
  </si>
  <si>
    <t>WA4072</t>
  </si>
  <si>
    <t>WA4073</t>
  </si>
  <si>
    <t>WA4075</t>
  </si>
  <si>
    <t>WA4077</t>
  </si>
  <si>
    <t>WA4078</t>
  </si>
  <si>
    <t>WA4079</t>
  </si>
  <si>
    <t>WA4080</t>
  </si>
  <si>
    <t>WA4081</t>
  </si>
  <si>
    <t>WA4082</t>
  </si>
  <si>
    <t>WA4083</t>
  </si>
  <si>
    <t>WA4085</t>
  </si>
  <si>
    <t>WA4088</t>
  </si>
  <si>
    <t>WA4091</t>
  </si>
  <si>
    <t>WA4092</t>
  </si>
  <si>
    <t>WA4094</t>
  </si>
  <si>
    <t>WA4095</t>
  </si>
  <si>
    <t>WA4096</t>
  </si>
  <si>
    <t>WA4099</t>
  </si>
  <si>
    <t>WA4100</t>
  </si>
  <si>
    <t>WA4102</t>
  </si>
  <si>
    <t>WA4104</t>
  </si>
  <si>
    <t>WA4105</t>
  </si>
  <si>
    <t>WA4106</t>
  </si>
  <si>
    <t>WA4107</t>
  </si>
  <si>
    <t>WA4108</t>
  </si>
  <si>
    <t>WA4110</t>
  </si>
  <si>
    <t>WA4113</t>
  </si>
  <si>
    <t>WA4114</t>
  </si>
  <si>
    <t>WA4116</t>
  </si>
  <si>
    <t>WA4117</t>
  </si>
  <si>
    <t>WA4118</t>
  </si>
  <si>
    <t>WA4122</t>
  </si>
  <si>
    <t>WA4124</t>
  </si>
  <si>
    <t>WA4125</t>
  </si>
  <si>
    <t>WA4126</t>
  </si>
  <si>
    <t>WA4128</t>
  </si>
  <si>
    <t>WA4129</t>
  </si>
  <si>
    <t>WA4130</t>
  </si>
  <si>
    <t>WA4132</t>
  </si>
  <si>
    <t>WA4133</t>
  </si>
  <si>
    <t>WA4134</t>
  </si>
  <si>
    <t>WA4135</t>
  </si>
  <si>
    <t>WA4138</t>
  </si>
  <si>
    <t>WA4139</t>
  </si>
  <si>
    <t>WA4142</t>
  </si>
  <si>
    <t>WA4143</t>
  </si>
  <si>
    <t>WA4144</t>
  </si>
  <si>
    <t>WA4145</t>
  </si>
  <si>
    <t>WA4146</t>
  </si>
  <si>
    <t>WA4148</t>
  </si>
  <si>
    <t>WA4149</t>
  </si>
  <si>
    <t>WA4150</t>
  </si>
  <si>
    <t>WA4151</t>
  </si>
  <si>
    <t>WA4154</t>
  </si>
  <si>
    <t>WA4156</t>
  </si>
  <si>
    <t>WA4157</t>
  </si>
  <si>
    <t>WA4158</t>
  </si>
  <si>
    <t>WA4159</t>
  </si>
  <si>
    <t>WA4160</t>
  </si>
  <si>
    <t>WA4162</t>
  </si>
  <si>
    <t>WA4163</t>
  </si>
  <si>
    <t>WA4167</t>
  </si>
  <si>
    <t>WA4168</t>
  </si>
  <si>
    <t>WA4170</t>
  </si>
  <si>
    <t>WA4171</t>
  </si>
  <si>
    <t>WA4172</t>
  </si>
  <si>
    <t>WA4176</t>
  </si>
  <si>
    <t>Stuart Sparrow</t>
  </si>
  <si>
    <t>Con Harris</t>
  </si>
  <si>
    <t>Angelia Clachos</t>
  </si>
  <si>
    <t>Don Golding</t>
  </si>
  <si>
    <t>Dean Silwood</t>
  </si>
  <si>
    <t>John Wickes</t>
  </si>
  <si>
    <t>George Bois</t>
  </si>
  <si>
    <t>David Harrington</t>
  </si>
  <si>
    <t>Steven Goulding</t>
  </si>
  <si>
    <t>Tina Shaw</t>
  </si>
  <si>
    <t>Paul Saunders</t>
  </si>
  <si>
    <t>Garry Palasis</t>
  </si>
  <si>
    <t>Brenda Leske</t>
  </si>
  <si>
    <t>Randolph Sanders</t>
  </si>
  <si>
    <t xml:space="preserve">Lynne Carter </t>
  </si>
  <si>
    <t>Peter Wallis</t>
  </si>
  <si>
    <t>Julie Haggie</t>
  </si>
  <si>
    <t>David Robinson</t>
  </si>
  <si>
    <t>Shane Goss</t>
  </si>
  <si>
    <t>John Horton</t>
  </si>
  <si>
    <t>Trish Dunn</t>
  </si>
  <si>
    <t>Nick Wright</t>
  </si>
  <si>
    <t>Nick Bargee-Bos</t>
  </si>
  <si>
    <t>Ben Allen</t>
  </si>
  <si>
    <t>Sandro Sachs</t>
  </si>
  <si>
    <t>Bret Aoukar</t>
  </si>
  <si>
    <t>Peter Wood</t>
  </si>
  <si>
    <t xml:space="preserve">John Tipper </t>
  </si>
  <si>
    <t>Peter Norris</t>
  </si>
  <si>
    <t>Ilona Hankock</t>
  </si>
  <si>
    <t>Nick Davies</t>
  </si>
  <si>
    <t>John Barrett</t>
  </si>
  <si>
    <t>Gavin Horton</t>
  </si>
  <si>
    <t>Roger White</t>
  </si>
  <si>
    <t>Daniel Taylor</t>
  </si>
  <si>
    <t>Vito Slevlin</t>
  </si>
  <si>
    <t xml:space="preserve">Julie Chittleborough    </t>
  </si>
  <si>
    <t>Chris Vaitkus</t>
  </si>
  <si>
    <t>Darren Crilley</t>
  </si>
  <si>
    <t>Pat Hatchard</t>
  </si>
  <si>
    <t>Walter Polotnianka</t>
  </si>
  <si>
    <t>Brenton Burton</t>
  </si>
  <si>
    <t>Suzie Pope</t>
  </si>
  <si>
    <t>Trish Tysoe</t>
  </si>
  <si>
    <t>Robert Ellis</t>
  </si>
  <si>
    <t>Susan Tsoutsikos</t>
  </si>
  <si>
    <t>Joane Bolt</t>
  </si>
  <si>
    <t>Kate Cavallo</t>
  </si>
  <si>
    <t>Peter Woods</t>
  </si>
  <si>
    <t>Brian Halliday</t>
  </si>
  <si>
    <t>Sharon Sideris</t>
  </si>
  <si>
    <t>Dusan Jacob</t>
  </si>
  <si>
    <t>Alice Carrabs</t>
  </si>
  <si>
    <t>Ross Ebert</t>
  </si>
  <si>
    <t>Burt Stanes</t>
  </si>
  <si>
    <t>Paul Pope</t>
  </si>
  <si>
    <t>Rod Jitesh</t>
  </si>
  <si>
    <t>Steve Byrnie</t>
  </si>
  <si>
    <t>Angie Worth</t>
  </si>
  <si>
    <t xml:space="preserve">George Hall </t>
  </si>
  <si>
    <t>Deborah Goode</t>
  </si>
  <si>
    <t>Stephan Oasic</t>
  </si>
  <si>
    <t>Brett Patterson</t>
  </si>
  <si>
    <t>Carlie Satenek</t>
  </si>
  <si>
    <t>Lindsay Booth</t>
  </si>
  <si>
    <t>David Corey</t>
  </si>
  <si>
    <t>Hugh Wickes</t>
  </si>
  <si>
    <t>Karina Haby</t>
  </si>
  <si>
    <t>Tania Lear</t>
  </si>
  <si>
    <t>Tony Dalton</t>
  </si>
  <si>
    <t>Clari Robinson</t>
  </si>
  <si>
    <t>Anthia Kobayashi</t>
  </si>
  <si>
    <t>Peter Jacob</t>
  </si>
  <si>
    <t>David Luders</t>
  </si>
  <si>
    <t>Andrew Eades</t>
  </si>
  <si>
    <t>Clari Sideris</t>
  </si>
  <si>
    <t>Clare Gillespie</t>
  </si>
  <si>
    <t>Phil Snelgrove</t>
  </si>
  <si>
    <t>Ian Warhurst</t>
  </si>
  <si>
    <t>Karen Waldron</t>
  </si>
  <si>
    <t>Dave Buckley</t>
  </si>
  <si>
    <t>Alison Karthbani</t>
  </si>
  <si>
    <t>Ken  Higgie</t>
  </si>
  <si>
    <t>Darrel Oberdon</t>
  </si>
  <si>
    <t>Rod Blackwell</t>
  </si>
  <si>
    <t>Rob Jacobs</t>
  </si>
  <si>
    <t>Troy Divitkos</t>
  </si>
  <si>
    <t>John Cahalan</t>
  </si>
  <si>
    <t>Sarah Nicholas</t>
  </si>
  <si>
    <t>Bruce Alikorki</t>
  </si>
  <si>
    <t>Paul Brooks</t>
  </si>
  <si>
    <t>Lisa Kohcnorgen</t>
  </si>
  <si>
    <t>Blackwattle Bay Urban Renewal</t>
  </si>
  <si>
    <t>Walsh Bay Arts Precinct Stage 1</t>
  </si>
  <si>
    <t>Epping Bridge Project</t>
  </si>
  <si>
    <t>Metro Tunnel Construction</t>
  </si>
  <si>
    <t>Barangaroo Cutaway Fitout</t>
  </si>
  <si>
    <t>Bulla Road Interchange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</si>
</sst>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font>
    <font>
      <b/>
      <sz val="10"/>
      <name val="Calibri Light"/>
      <family val="2"/>
      <scheme val="major"/>
    </font>
    <font>
      <b/>
      <sz val="10"/>
      <color theme="1"/>
      <name val="Calibri Light"/>
      <family val="2"/>
      <scheme val="major"/>
    </font>
    <font>
      <sz val="10"/>
      <name val="Calibri Light"/>
      <family val="2"/>
      <scheme val="major"/>
    </font>
    <font>
      <sz val="10"/>
      <color theme="1"/>
      <name val="Calibri Light"/>
      <family val="2"/>
      <scheme val="major"/>
    </font>
    <font>
      <sz val="11"/>
      <color theme="1"/>
      <name val="Calibri"/>
      <family val="2"/>
      <scheme val="minor"/>
    </font>
    <font>
      <b/>
      <sz val="10"/>
      <color theme="0"/>
      <name val="Calibri Light"/>
      <family val="2"/>
      <scheme val="major"/>
    </font>
    <font>
      <sz val="8"/>
      <name val="Tahoma"/>
      <family val="2"/>
    </font>
  </fonts>
  <fills count="5">
    <fill>
      <patternFill patternType="none"/>
    </fill>
    <fill>
      <patternFill patternType="gray125"/>
    </fill>
    <fill>
      <patternFill patternType="solid">
        <fgColor theme="0"/>
        <bgColor indexed="64"/>
      </patternFill>
    </fill>
    <fill>
      <patternFill patternType="solid">
        <fgColor theme="1"/>
        <bgColor theme="1"/>
      </patternFill>
    </fill>
    <fill>
      <patternFill patternType="solid">
        <fgColor theme="1"/>
        <bgColor indexed="64"/>
      </patternFill>
    </fill>
  </fills>
  <borders count="14">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style="hair">
        <color indexed="64"/>
      </bottom>
      <diagonal/>
    </border>
    <border>
      <left/>
      <right/>
      <top style="hair">
        <color indexed="64"/>
      </top>
      <bottom/>
      <diagonal/>
    </border>
    <border>
      <left style="thin">
        <color indexed="64"/>
      </left>
      <right/>
      <top style="thin">
        <color indexed="64"/>
      </top>
      <bottom/>
      <diagonal/>
    </border>
    <border>
      <left/>
      <right/>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5" fillId="0" borderId="0"/>
  </cellStyleXfs>
  <cellXfs count="39">
    <xf numFmtId="0" fontId="0" fillId="0" borderId="0" xfId="0"/>
    <xf numFmtId="0" fontId="3" fillId="0" borderId="1" xfId="0" applyFont="1" applyBorder="1" applyAlignment="1">
      <alignment horizontal="left" vertical="center"/>
    </xf>
    <xf numFmtId="14" fontId="3" fillId="0" borderId="1" xfId="0" applyNumberFormat="1" applyFont="1" applyBorder="1" applyAlignment="1">
      <alignment horizontal="righ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left" vertical="center"/>
    </xf>
    <xf numFmtId="14" fontId="3" fillId="0" borderId="1" xfId="0" applyNumberFormat="1" applyFont="1" applyBorder="1" applyAlignment="1">
      <alignment horizontal="left" vertical="center"/>
    </xf>
    <xf numFmtId="14" fontId="3" fillId="0" borderId="1" xfId="0" applyNumberFormat="1" applyFont="1" applyBorder="1" applyAlignment="1">
      <alignment horizontal="center" vertical="center"/>
    </xf>
    <xf numFmtId="0" fontId="4" fillId="0" borderId="0" xfId="0" applyFont="1"/>
    <xf numFmtId="0" fontId="6" fillId="3" borderId="2" xfId="0" applyFont="1" applyFill="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0" fillId="4" borderId="0" xfId="0" applyFill="1"/>
    <xf numFmtId="0" fontId="4" fillId="0" borderId="0" xfId="0" applyFont="1" applyAlignment="1">
      <alignment horizontal="left" vertical="center"/>
    </xf>
    <xf numFmtId="14" fontId="4" fillId="0" borderId="0" xfId="0" applyNumberFormat="1" applyFont="1" applyAlignment="1">
      <alignment horizontal="left" vertical="center"/>
    </xf>
    <xf numFmtId="14" fontId="4" fillId="0" borderId="4" xfId="0" applyNumberFormat="1" applyFont="1" applyBorder="1" applyAlignment="1">
      <alignment horizontal="left" vertical="center"/>
    </xf>
    <xf numFmtId="0" fontId="4" fillId="0" borderId="4" xfId="1" applyFont="1" applyBorder="1" applyAlignment="1">
      <alignment horizontal="left" vertical="center"/>
    </xf>
    <xf numFmtId="0" fontId="4" fillId="0" borderId="0" xfId="1" applyFont="1" applyAlignment="1">
      <alignment horizontal="left" vertical="center"/>
    </xf>
    <xf numFmtId="0" fontId="3" fillId="0" borderId="6" xfId="0" applyFont="1" applyBorder="1" applyAlignment="1">
      <alignment horizontal="left" vertical="center"/>
    </xf>
    <xf numFmtId="0" fontId="4" fillId="0" borderId="7" xfId="0" applyFont="1" applyBorder="1" applyAlignment="1">
      <alignment horizontal="left" vertical="center"/>
    </xf>
    <xf numFmtId="0" fontId="4" fillId="0" borderId="6" xfId="0" applyFont="1" applyBorder="1" applyAlignment="1">
      <alignment horizontal="left" vertical="center"/>
    </xf>
    <xf numFmtId="0" fontId="6" fillId="3" borderId="8" xfId="0" applyFont="1" applyFill="1" applyBorder="1" applyAlignment="1">
      <alignment horizontal="left" vertical="center" wrapText="1"/>
    </xf>
    <xf numFmtId="0" fontId="2" fillId="0" borderId="9" xfId="0" applyFont="1" applyBorder="1" applyAlignment="1">
      <alignment horizontal="left" vertical="center" wrapText="1"/>
    </xf>
    <xf numFmtId="0" fontId="3" fillId="0" borderId="10" xfId="0" applyFont="1" applyBorder="1" applyAlignment="1">
      <alignment horizontal="left" vertical="center"/>
    </xf>
    <xf numFmtId="0" fontId="3" fillId="0" borderId="3" xfId="0" applyFont="1" applyBorder="1" applyAlignment="1">
      <alignment horizontal="left" vertical="center"/>
    </xf>
    <xf numFmtId="0" fontId="1" fillId="0" borderId="11" xfId="0" applyFont="1" applyBorder="1" applyAlignment="1">
      <alignment horizontal="left" vertical="center" wrapText="1"/>
    </xf>
    <xf numFmtId="14" fontId="1" fillId="0" borderId="12" xfId="0" applyNumberFormat="1" applyFont="1" applyBorder="1" applyAlignment="1">
      <alignment horizontal="right" vertical="center" wrapText="1"/>
    </xf>
    <xf numFmtId="0" fontId="1" fillId="0" borderId="12" xfId="0" applyFont="1" applyBorder="1" applyAlignment="1">
      <alignment horizontal="left" vertical="center" wrapText="1"/>
    </xf>
    <xf numFmtId="0" fontId="1" fillId="0" borderId="12" xfId="0" applyFont="1" applyBorder="1" applyAlignment="1">
      <alignment horizontal="center" vertical="center" wrapText="1"/>
    </xf>
    <xf numFmtId="0" fontId="1" fillId="0" borderId="13" xfId="0" applyFont="1" applyBorder="1" applyAlignment="1">
      <alignment horizontal="left" vertical="center" wrapText="1"/>
    </xf>
    <xf numFmtId="0" fontId="3" fillId="0" borderId="0" xfId="0" applyFont="1"/>
    <xf numFmtId="0" fontId="3" fillId="0" borderId="1" xfId="0" applyFont="1" applyBorder="1"/>
    <xf numFmtId="14" fontId="3" fillId="0" borderId="3" xfId="0" applyNumberFormat="1" applyFont="1" applyBorder="1" applyAlignment="1">
      <alignment horizontal="left" vertical="center"/>
    </xf>
    <xf numFmtId="0" fontId="3" fillId="0" borderId="1" xfId="1" applyFont="1" applyBorder="1" applyAlignment="1">
      <alignment horizontal="left" vertical="center"/>
    </xf>
  </cellXfs>
  <cellStyles count="2">
    <cellStyle name="Normal" xfId="0" builtinId="0"/>
    <cellStyle name="Normal 2" xfId="1" xr:uid="{C84F65A9-73AA-4636-A015-CA945630E185}"/>
  </cellStyles>
  <dxfs count="26">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numFmt numFmtId="19" formatCode="d/mm/yyyy"/>
      <alignment horizontal="righ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border diagonalUp="0" diagonalDown="0" outline="0">
        <left/>
        <right style="thin">
          <color indexed="64"/>
        </right>
        <top style="hair">
          <color indexed="64"/>
        </top>
        <bottom style="hair">
          <color indexed="64"/>
        </bottom>
      </border>
    </dxf>
    <dxf>
      <border outline="0">
        <top style="hair">
          <color indexed="64"/>
        </top>
      </border>
    </dxf>
    <dxf>
      <border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auto="1"/>
        <name val="Calibri Light"/>
        <family val="2"/>
        <scheme val="major"/>
      </font>
      <alignment horizontal="left" vertical="center" textRotation="0" wrapText="0" indent="0" justifyLastLine="0" shrinkToFit="0" readingOrder="0"/>
    </dxf>
    <dxf>
      <border outline="0">
        <bottom style="hair">
          <color indexed="64"/>
        </bottom>
      </border>
    </dxf>
    <dxf>
      <font>
        <b/>
        <i val="0"/>
        <strike val="0"/>
        <condense val="0"/>
        <extend val="0"/>
        <outline val="0"/>
        <shadow val="0"/>
        <u val="none"/>
        <vertAlign val="baseline"/>
        <sz val="10"/>
        <color auto="1"/>
        <name val="Calibri Light"/>
        <family val="2"/>
        <scheme val="major"/>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Light"/>
        <family val="2"/>
        <scheme val="major"/>
      </font>
      <alignment horizontal="left" vertical="center" textRotation="0" wrapText="0" indent="0" justifyLastLine="0" shrinkToFit="0" readingOrder="0"/>
      <border diagonalUp="0" diagonalDown="0">
        <left/>
        <right/>
        <top style="hair">
          <color indexed="64"/>
        </top>
        <bottom style="hair">
          <color indexed="64"/>
        </bottom>
        <vertical/>
        <horizontal/>
      </border>
    </dxf>
    <dxf>
      <border outline="0">
        <top style="hair">
          <color indexed="64"/>
        </top>
      </border>
    </dxf>
    <dxf>
      <border outline="0">
        <left style="thin">
          <color indexed="64"/>
        </left>
        <right style="thin">
          <color indexed="64"/>
        </right>
        <top style="thin">
          <color indexed="64"/>
        </top>
        <bottom style="hair">
          <color indexed="64"/>
        </bottom>
      </border>
    </dxf>
    <dxf>
      <font>
        <b val="0"/>
        <i val="0"/>
        <strike val="0"/>
        <condense val="0"/>
        <extend val="0"/>
        <outline val="0"/>
        <shadow val="0"/>
        <u val="none"/>
        <vertAlign val="baseline"/>
        <sz val="10"/>
        <color theme="1"/>
        <name val="Calibri Light"/>
        <family val="2"/>
        <scheme val="major"/>
      </font>
      <alignment horizontal="left" vertical="center" textRotation="0" wrapText="0" indent="0" justifyLastLine="0" shrinkToFit="0" readingOrder="0"/>
    </dxf>
    <dxf>
      <border outline="0">
        <bottom style="hair">
          <color indexed="64"/>
        </bottom>
      </border>
    </dxf>
    <dxf>
      <font>
        <b/>
        <i val="0"/>
        <strike val="0"/>
        <condense val="0"/>
        <extend val="0"/>
        <outline val="0"/>
        <shadow val="0"/>
        <u val="none"/>
        <vertAlign val="baseline"/>
        <sz val="10"/>
        <color theme="1"/>
        <name val="Calibri Light"/>
        <family val="2"/>
        <scheme val="maj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3CD79-6A12-4E3D-A1E0-61544B48C93E}" name="Table7" displayName="Table7" ref="I1:I9" totalsRowShown="0" headerRowDxfId="25" dataDxfId="23" headerRowBorderDxfId="24" tableBorderDxfId="22" totalsRowBorderDxfId="21">
  <autoFilter ref="I1:I9" xr:uid="{7999A4F6-CEA8-4087-922B-CC06CC4BC5F0}"/>
  <tableColumns count="1">
    <tableColumn id="1" xr3:uid="{465DE7F6-8B6B-4FBC-8772-A2A44EDC76A4}" name="Body Location (General)"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E3FE42-AB70-4659-9E50-C21F623F7DC7}" name="tbl_Incidents" displayName="tbl_Incidents" ref="A1:O94" totalsRowShown="0" headerRowDxfId="19" dataDxfId="17" headerRowBorderDxfId="18" tableBorderDxfId="16" totalsRowBorderDxfId="15">
  <autoFilter ref="A1:O94" xr:uid="{675156C6-6BBF-49CA-BCD5-5DC210B347D9}"/>
  <tableColumns count="15">
    <tableColumn id="1" xr3:uid="{68311B6B-D051-4F8D-A04C-023094ABBC76}" name="Report Number" dataDxfId="14"/>
    <tableColumn id="2" xr3:uid="{11A64AD7-BF75-4C1A-A924-0DB25DF3DF9F}" name="Date of Incident" dataDxfId="13"/>
    <tableColumn id="3" xr3:uid="{D97A1379-328B-452D-BF33-16EF32257CB1}" name="Injured Employee:" dataDxfId="12"/>
    <tableColumn id="4" xr3:uid="{DB9EEA35-5A85-4E65-ACAD-B5A9CE339E9A}" name="Project" dataDxfId="11">
      <calculatedColumnFormula array="1">INDEX('List Data'!$G$2:$G$7,RANDBETWEEN(1,6),1)</calculatedColumnFormula>
    </tableColumn>
    <tableColumn id="5" xr3:uid="{2B2741A5-7AA8-4CF4-9952-8362F6DE39DA}" name="Brief Detail of Event" dataDxfId="10"/>
    <tableColumn id="6" xr3:uid="{2B69FB57-A079-4D80-9192-2547CE3DCD3D}" name="Notifiable?" dataDxfId="9"/>
    <tableColumn id="7" xr3:uid="{5BBB288A-368D-4DD6-97EE-A99744A8350D}" name="Investigation. Reqd. (Yes/No)" dataDxfId="8"/>
    <tableColumn id="8" xr3:uid="{FFC664AE-66DD-4D76-B3FE-DA5D53E2B898}" name="Cause of Injury" dataDxfId="7"/>
    <tableColumn id="9" xr3:uid="{D925F89A-0450-4729-A02D-416028713936}" name="Incident Type" dataDxfId="6"/>
    <tableColumn id="10" xr3:uid="{9230756E-8361-412D-8F6C-6EDE5B27704C}" name="Immediate Corrective Action" dataDxfId="5"/>
    <tableColumn id="11" xr3:uid="{7055B526-E865-420C-B1B0-D39FFA376CB6}" name="Injury Type" dataDxfId="4"/>
    <tableColumn id="12" xr3:uid="{345028B0-3FB3-4A5C-ABAD-5E478466B239}" name="Body Location (General)" dataDxfId="3"/>
    <tableColumn id="13" xr3:uid="{7AC84C67-7B2E-4C87-862D-5DCE18B40F6B}" name="Body Location (Specific)" dataDxfId="2"/>
    <tableColumn id="14" xr3:uid="{EEE422B3-0AF8-4F95-8BFB-EE6BAC5EAC61}" name="Days Unfit for Duties" dataDxfId="1"/>
    <tableColumn id="15" xr3:uid="{99D83772-800D-4469-B5CB-3FD595B93662}" name="Days Restricted Dut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727BB-D8D0-4648-A313-9A20FA8C193E}">
  <sheetPr codeName="Sheet3"/>
  <dimension ref="A1:L188"/>
  <sheetViews>
    <sheetView workbookViewId="0">
      <selection activeCell="G8" sqref="G8:G9"/>
    </sheetView>
  </sheetViews>
  <sheetFormatPr defaultRowHeight="14.25" x14ac:dyDescent="0.2"/>
  <cols>
    <col min="1" max="1" width="21.125" style="9" customWidth="1"/>
    <col min="2" max="2" width="4.25" style="9" customWidth="1"/>
    <col min="3" max="3" width="19.75" style="9" customWidth="1"/>
    <col min="4" max="4" width="4.25" style="9" customWidth="1"/>
    <col min="5" max="5" width="16.125" style="9" customWidth="1"/>
    <col min="6" max="6" width="4.25" style="9" customWidth="1"/>
    <col min="7" max="7" width="26.625" bestFit="1" customWidth="1"/>
    <col min="8" max="8" width="4.25" style="9" customWidth="1"/>
    <col min="9" max="9" width="20.5" style="9" customWidth="1"/>
    <col min="10" max="10" width="4.25" style="9" customWidth="1"/>
    <col min="11" max="11" width="20.5" style="9" customWidth="1"/>
    <col min="12" max="12" width="20.375" style="9" customWidth="1"/>
  </cols>
  <sheetData>
    <row r="1" spans="1:12" x14ac:dyDescent="0.2">
      <c r="A1" s="10" t="s">
        <v>7</v>
      </c>
      <c r="B1" s="27"/>
      <c r="C1" s="10" t="s">
        <v>8</v>
      </c>
      <c r="D1" s="27"/>
      <c r="E1" s="10" t="s">
        <v>10</v>
      </c>
      <c r="F1" s="27"/>
      <c r="G1" s="10" t="s">
        <v>3</v>
      </c>
      <c r="H1" s="27"/>
      <c r="I1" s="27" t="s">
        <v>11</v>
      </c>
      <c r="J1" s="27"/>
      <c r="K1" s="26" t="s">
        <v>11</v>
      </c>
      <c r="L1" s="10" t="s">
        <v>12</v>
      </c>
    </row>
    <row r="2" spans="1:12" x14ac:dyDescent="0.2">
      <c r="A2" s="14" t="s">
        <v>108</v>
      </c>
      <c r="B2" s="23"/>
      <c r="C2" s="20" t="s">
        <v>35</v>
      </c>
      <c r="D2" s="23"/>
      <c r="E2" s="12" t="s">
        <v>187</v>
      </c>
      <c r="F2" s="23"/>
      <c r="G2" s="20" t="s">
        <v>405</v>
      </c>
      <c r="H2" s="23"/>
      <c r="I2" s="25" t="s">
        <v>31</v>
      </c>
      <c r="J2" s="23"/>
      <c r="K2" s="13" t="s">
        <v>31</v>
      </c>
      <c r="L2" s="12" t="s">
        <v>60</v>
      </c>
    </row>
    <row r="3" spans="1:12" x14ac:dyDescent="0.2">
      <c r="A3" s="12" t="s">
        <v>137</v>
      </c>
      <c r="B3" s="25"/>
      <c r="C3" s="12" t="s">
        <v>18</v>
      </c>
      <c r="D3" s="25"/>
      <c r="E3" s="21" t="s">
        <v>109</v>
      </c>
      <c r="F3" s="25"/>
      <c r="G3" s="12" t="s">
        <v>406</v>
      </c>
      <c r="H3" s="25"/>
      <c r="I3" s="25" t="s">
        <v>38</v>
      </c>
      <c r="J3" s="25"/>
      <c r="K3" s="13" t="s">
        <v>31</v>
      </c>
      <c r="L3" s="12" t="s">
        <v>41</v>
      </c>
    </row>
    <row r="4" spans="1:12" x14ac:dyDescent="0.2">
      <c r="A4" s="14" t="s">
        <v>40</v>
      </c>
      <c r="B4" s="23"/>
      <c r="C4" s="12" t="s">
        <v>67</v>
      </c>
      <c r="D4" s="23"/>
      <c r="E4" s="21" t="s">
        <v>77</v>
      </c>
      <c r="F4" s="23"/>
      <c r="G4" s="12" t="s">
        <v>407</v>
      </c>
      <c r="H4" s="23"/>
      <c r="I4" s="25" t="s">
        <v>42</v>
      </c>
      <c r="J4" s="23"/>
      <c r="K4" s="13" t="s">
        <v>31</v>
      </c>
      <c r="L4" s="12" t="s">
        <v>171</v>
      </c>
    </row>
    <row r="5" spans="1:12" x14ac:dyDescent="0.2">
      <c r="A5" s="14" t="s">
        <v>125</v>
      </c>
      <c r="B5" s="23"/>
      <c r="C5" s="12" t="s">
        <v>99</v>
      </c>
      <c r="D5" s="23"/>
      <c r="E5" s="12" t="s">
        <v>76</v>
      </c>
      <c r="F5" s="23"/>
      <c r="G5" s="12" t="s">
        <v>408</v>
      </c>
      <c r="H5" s="23"/>
      <c r="I5" s="25" t="s">
        <v>46</v>
      </c>
      <c r="J5" s="23"/>
      <c r="K5" s="13" t="s">
        <v>31</v>
      </c>
      <c r="L5" s="12" t="s">
        <v>32</v>
      </c>
    </row>
    <row r="6" spans="1:12" x14ac:dyDescent="0.2">
      <c r="A6" s="14" t="s">
        <v>92</v>
      </c>
      <c r="B6" s="23"/>
      <c r="C6" s="12" t="s">
        <v>22</v>
      </c>
      <c r="D6" s="23"/>
      <c r="E6" s="12" t="s">
        <v>196</v>
      </c>
      <c r="F6" s="23"/>
      <c r="G6" s="12" t="s">
        <v>409</v>
      </c>
      <c r="H6" s="23"/>
      <c r="I6" s="25" t="s">
        <v>51</v>
      </c>
      <c r="J6" s="23"/>
      <c r="K6" s="13" t="s">
        <v>31</v>
      </c>
      <c r="L6" s="12" t="s">
        <v>219</v>
      </c>
    </row>
    <row r="7" spans="1:12" x14ac:dyDescent="0.2">
      <c r="A7" s="14" t="s">
        <v>104</v>
      </c>
      <c r="B7" s="23"/>
      <c r="C7" s="12" t="s">
        <v>218</v>
      </c>
      <c r="D7" s="23"/>
      <c r="E7" s="12" t="s">
        <v>68</v>
      </c>
      <c r="F7" s="23"/>
      <c r="G7" s="12" t="s">
        <v>410</v>
      </c>
      <c r="H7" s="23"/>
      <c r="I7" s="25" t="s">
        <v>35</v>
      </c>
      <c r="J7" s="23"/>
      <c r="K7" s="13" t="s">
        <v>31</v>
      </c>
      <c r="L7" s="12" t="s">
        <v>156</v>
      </c>
    </row>
    <row r="8" spans="1:12" x14ac:dyDescent="0.2">
      <c r="A8" s="14" t="s">
        <v>63</v>
      </c>
      <c r="B8" s="23"/>
      <c r="C8" s="12" t="s">
        <v>130</v>
      </c>
      <c r="D8" s="23"/>
      <c r="E8" s="12" t="s">
        <v>19</v>
      </c>
      <c r="F8" s="23"/>
      <c r="G8" s="10"/>
      <c r="H8" s="23"/>
      <c r="I8" s="23" t="s">
        <v>132</v>
      </c>
      <c r="J8" s="23"/>
      <c r="K8" s="13" t="s">
        <v>38</v>
      </c>
      <c r="L8" s="12" t="s">
        <v>78</v>
      </c>
    </row>
    <row r="9" spans="1:12" x14ac:dyDescent="0.2">
      <c r="A9" s="14" t="s">
        <v>52</v>
      </c>
      <c r="B9" s="23"/>
      <c r="C9" s="12" t="s">
        <v>26</v>
      </c>
      <c r="D9" s="23"/>
      <c r="E9" s="21" t="s">
        <v>45</v>
      </c>
      <c r="F9" s="23"/>
      <c r="H9" s="23"/>
      <c r="I9" s="24" t="s">
        <v>152</v>
      </c>
      <c r="J9" s="23"/>
      <c r="K9" s="13" t="s">
        <v>38</v>
      </c>
      <c r="L9" s="12" t="s">
        <v>39</v>
      </c>
    </row>
    <row r="10" spans="1:12" x14ac:dyDescent="0.2">
      <c r="A10" s="14" t="s">
        <v>44</v>
      </c>
      <c r="B10" s="23"/>
      <c r="C10" s="6" t="s">
        <v>53</v>
      </c>
      <c r="D10" s="23"/>
      <c r="E10" s="12" t="s">
        <v>135</v>
      </c>
      <c r="F10" s="23"/>
      <c r="H10" s="23"/>
      <c r="I10" s="10"/>
      <c r="J10" s="23"/>
      <c r="K10" s="13" t="s">
        <v>38</v>
      </c>
      <c r="L10" s="12" t="s">
        <v>79</v>
      </c>
    </row>
    <row r="11" spans="1:12" x14ac:dyDescent="0.2">
      <c r="A11" s="21" t="s">
        <v>126</v>
      </c>
      <c r="B11" s="22"/>
      <c r="C11" s="17"/>
      <c r="D11" s="22"/>
      <c r="E11" s="20" t="s">
        <v>25</v>
      </c>
      <c r="F11" s="22"/>
      <c r="H11" s="22"/>
      <c r="I11"/>
      <c r="J11" s="22"/>
      <c r="K11" s="13" t="s">
        <v>38</v>
      </c>
      <c r="L11" s="12" t="s">
        <v>57</v>
      </c>
    </row>
    <row r="12" spans="1:12" x14ac:dyDescent="0.2">
      <c r="A12" s="20" t="s">
        <v>34</v>
      </c>
      <c r="B12" s="19"/>
      <c r="C12"/>
      <c r="D12" s="19"/>
      <c r="E12" s="21" t="s">
        <v>98</v>
      </c>
      <c r="F12" s="19"/>
      <c r="H12" s="19"/>
      <c r="I12"/>
      <c r="J12" s="19"/>
      <c r="K12" s="13" t="s">
        <v>38</v>
      </c>
      <c r="L12" s="12" t="s">
        <v>43</v>
      </c>
    </row>
    <row r="13" spans="1:12" x14ac:dyDescent="0.2">
      <c r="A13" s="14" t="s">
        <v>66</v>
      </c>
      <c r="B13" s="16"/>
      <c r="C13"/>
      <c r="D13" s="16"/>
      <c r="E13" s="12" t="s">
        <v>30</v>
      </c>
      <c r="F13" s="16"/>
      <c r="H13" s="16"/>
      <c r="I13"/>
      <c r="J13" s="16"/>
      <c r="K13" s="13" t="s">
        <v>46</v>
      </c>
      <c r="L13" s="12" t="s">
        <v>86</v>
      </c>
    </row>
    <row r="14" spans="1:12" x14ac:dyDescent="0.2">
      <c r="A14" s="14" t="s">
        <v>17</v>
      </c>
      <c r="B14" s="16"/>
      <c r="C14"/>
      <c r="D14" s="16"/>
      <c r="E14" s="6" t="s">
        <v>85</v>
      </c>
      <c r="F14" s="16"/>
      <c r="H14" s="16"/>
      <c r="I14"/>
      <c r="J14" s="16"/>
      <c r="K14" s="13" t="s">
        <v>46</v>
      </c>
      <c r="L14" s="12" t="s">
        <v>47</v>
      </c>
    </row>
    <row r="15" spans="1:12" x14ac:dyDescent="0.2">
      <c r="A15" s="20" t="s">
        <v>214</v>
      </c>
      <c r="B15" s="19"/>
      <c r="C15"/>
      <c r="D15" s="19"/>
      <c r="E15" s="10"/>
      <c r="F15" s="19"/>
      <c r="H15" s="19"/>
      <c r="I15"/>
      <c r="J15" s="19"/>
      <c r="K15" s="13" t="s">
        <v>46</v>
      </c>
      <c r="L15" s="12" t="s">
        <v>184</v>
      </c>
    </row>
    <row r="16" spans="1:12" x14ac:dyDescent="0.2">
      <c r="A16" s="12" t="s">
        <v>28</v>
      </c>
      <c r="B16" s="18"/>
      <c r="C16"/>
      <c r="D16" s="18"/>
      <c r="E16"/>
      <c r="F16" s="18"/>
      <c r="H16" s="18"/>
      <c r="I16"/>
      <c r="J16" s="18"/>
      <c r="K16" s="13" t="s">
        <v>42</v>
      </c>
      <c r="L16" s="12" t="s">
        <v>25</v>
      </c>
    </row>
    <row r="17" spans="1:12" x14ac:dyDescent="0.2">
      <c r="A17" s="12" t="s">
        <v>25</v>
      </c>
      <c r="B17" s="18"/>
      <c r="C17"/>
      <c r="D17" s="18"/>
      <c r="E17"/>
      <c r="F17" s="18"/>
      <c r="H17" s="18"/>
      <c r="I17"/>
      <c r="J17" s="18"/>
      <c r="K17" s="13" t="s">
        <v>152</v>
      </c>
      <c r="L17" s="12" t="s">
        <v>167</v>
      </c>
    </row>
    <row r="18" spans="1:12" x14ac:dyDescent="0.2">
      <c r="A18" s="12" t="s">
        <v>169</v>
      </c>
      <c r="B18" s="18"/>
      <c r="C18"/>
      <c r="D18" s="18"/>
      <c r="E18"/>
      <c r="F18" s="18"/>
      <c r="H18" s="18"/>
      <c r="I18"/>
      <c r="J18" s="18"/>
      <c r="K18" s="13" t="s">
        <v>152</v>
      </c>
      <c r="L18" s="12" t="s">
        <v>164</v>
      </c>
    </row>
    <row r="19" spans="1:12" x14ac:dyDescent="0.2">
      <c r="A19" s="14" t="s">
        <v>36</v>
      </c>
      <c r="B19" s="16"/>
      <c r="C19"/>
      <c r="D19" s="16"/>
      <c r="E19"/>
      <c r="F19" s="16"/>
      <c r="H19" s="16"/>
      <c r="I19"/>
      <c r="J19" s="16"/>
      <c r="K19" s="13" t="s">
        <v>152</v>
      </c>
      <c r="L19" s="12" t="s">
        <v>161</v>
      </c>
    </row>
    <row r="20" spans="1:12" x14ac:dyDescent="0.2">
      <c r="A20" s="6" t="s">
        <v>33</v>
      </c>
      <c r="B20" s="18"/>
      <c r="C20"/>
      <c r="D20" s="18"/>
      <c r="E20"/>
      <c r="F20" s="18"/>
      <c r="H20" s="18"/>
      <c r="I20"/>
      <c r="J20" s="18"/>
      <c r="K20" s="13" t="s">
        <v>152</v>
      </c>
      <c r="L20" s="12" t="s">
        <v>153</v>
      </c>
    </row>
    <row r="21" spans="1:12" x14ac:dyDescent="0.2">
      <c r="A21" s="17"/>
      <c r="B21" s="16"/>
      <c r="C21"/>
      <c r="D21" s="16"/>
      <c r="E21"/>
      <c r="F21" s="16"/>
      <c r="H21" s="16"/>
      <c r="I21"/>
      <c r="J21" s="16"/>
      <c r="K21" s="15" t="s">
        <v>132</v>
      </c>
      <c r="L21" s="14" t="s">
        <v>132</v>
      </c>
    </row>
    <row r="22" spans="1:12" x14ac:dyDescent="0.2">
      <c r="A22"/>
      <c r="B22"/>
      <c r="C22"/>
      <c r="D22"/>
      <c r="E22"/>
      <c r="F22"/>
      <c r="H22"/>
      <c r="I22"/>
      <c r="J22"/>
      <c r="K22" s="13" t="s">
        <v>132</v>
      </c>
      <c r="L22" s="12"/>
    </row>
    <row r="23" spans="1:12" x14ac:dyDescent="0.2">
      <c r="A23"/>
      <c r="B23"/>
      <c r="C23"/>
      <c r="D23"/>
      <c r="E23"/>
      <c r="F23"/>
      <c r="H23"/>
      <c r="I23"/>
      <c r="J23"/>
      <c r="K23" s="13" t="s">
        <v>35</v>
      </c>
      <c r="L23" s="12" t="s">
        <v>35</v>
      </c>
    </row>
    <row r="24" spans="1:12" x14ac:dyDescent="0.2">
      <c r="A24"/>
      <c r="B24"/>
      <c r="C24"/>
      <c r="D24"/>
      <c r="E24"/>
      <c r="F24"/>
      <c r="H24"/>
      <c r="I24"/>
      <c r="J24"/>
      <c r="K24" s="11" t="s">
        <v>51</v>
      </c>
      <c r="L24" s="6" t="s">
        <v>51</v>
      </c>
    </row>
    <row r="25" spans="1:12" x14ac:dyDescent="0.2">
      <c r="A25"/>
      <c r="B25"/>
      <c r="C25"/>
      <c r="D25"/>
      <c r="E25"/>
      <c r="F25"/>
      <c r="H25"/>
      <c r="I25"/>
      <c r="J25"/>
      <c r="K25" s="10"/>
      <c r="L25" s="10"/>
    </row>
    <row r="26" spans="1:12" x14ac:dyDescent="0.2">
      <c r="A26"/>
      <c r="B26"/>
      <c r="C26"/>
      <c r="D26"/>
      <c r="E26"/>
      <c r="F26"/>
      <c r="H26"/>
      <c r="I26"/>
      <c r="J26"/>
      <c r="K26"/>
      <c r="L26"/>
    </row>
    <row r="27" spans="1:12" x14ac:dyDescent="0.2">
      <c r="A27"/>
      <c r="B27"/>
      <c r="C27"/>
      <c r="D27"/>
      <c r="E27"/>
      <c r="F27"/>
      <c r="H27"/>
      <c r="I27"/>
      <c r="J27"/>
      <c r="K27"/>
      <c r="L27"/>
    </row>
    <row r="28" spans="1:12" x14ac:dyDescent="0.2">
      <c r="A28"/>
      <c r="B28"/>
      <c r="C28"/>
      <c r="D28"/>
      <c r="E28"/>
      <c r="F28"/>
      <c r="H28"/>
      <c r="I28"/>
      <c r="J28"/>
      <c r="K28"/>
      <c r="L28"/>
    </row>
    <row r="29" spans="1:12" x14ac:dyDescent="0.2">
      <c r="A29"/>
      <c r="B29"/>
      <c r="C29"/>
      <c r="D29"/>
      <c r="E29"/>
      <c r="F29"/>
      <c r="H29"/>
      <c r="I29"/>
      <c r="J29"/>
      <c r="K29"/>
      <c r="L29"/>
    </row>
    <row r="30" spans="1:12" x14ac:dyDescent="0.2">
      <c r="A30"/>
      <c r="B30"/>
      <c r="C30"/>
      <c r="D30"/>
      <c r="E30"/>
      <c r="F30"/>
      <c r="H30"/>
      <c r="I30"/>
      <c r="J30"/>
      <c r="K30"/>
      <c r="L30"/>
    </row>
    <row r="31" spans="1:12" x14ac:dyDescent="0.2">
      <c r="A31"/>
      <c r="B31"/>
      <c r="C31"/>
      <c r="D31"/>
      <c r="E31"/>
      <c r="F31"/>
      <c r="H31"/>
      <c r="I31"/>
      <c r="J31"/>
      <c r="K31"/>
      <c r="L31"/>
    </row>
    <row r="32" spans="1:12" x14ac:dyDescent="0.2">
      <c r="A32"/>
      <c r="B32"/>
      <c r="C32"/>
      <c r="D32"/>
      <c r="E32"/>
      <c r="F32"/>
      <c r="H32"/>
      <c r="I32"/>
      <c r="J32"/>
      <c r="K32"/>
      <c r="L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spans="1:12" x14ac:dyDescent="0.2">
      <c r="A177"/>
      <c r="B177"/>
      <c r="C177"/>
      <c r="D177"/>
      <c r="E177"/>
      <c r="F177"/>
      <c r="H177"/>
      <c r="I177"/>
      <c r="J177"/>
      <c r="K177"/>
      <c r="L177"/>
    </row>
    <row r="178" spans="1:12" x14ac:dyDescent="0.2">
      <c r="A178"/>
      <c r="B178"/>
      <c r="C178"/>
      <c r="D178"/>
      <c r="E178"/>
      <c r="F178"/>
      <c r="H178"/>
      <c r="I178"/>
      <c r="J178"/>
      <c r="K178"/>
      <c r="L178"/>
    </row>
    <row r="179" spans="1:12" x14ac:dyDescent="0.2">
      <c r="B179"/>
      <c r="C179"/>
      <c r="D179"/>
      <c r="E179"/>
      <c r="F179"/>
      <c r="H179"/>
      <c r="I179"/>
      <c r="J179"/>
      <c r="K179"/>
      <c r="L179"/>
    </row>
    <row r="180" spans="1:12" x14ac:dyDescent="0.2">
      <c r="B180"/>
      <c r="D180"/>
      <c r="E180"/>
      <c r="F180"/>
      <c r="H180"/>
      <c r="I180"/>
      <c r="J180"/>
      <c r="K180"/>
      <c r="L180"/>
    </row>
    <row r="181" spans="1:12" x14ac:dyDescent="0.2">
      <c r="E181"/>
      <c r="I181"/>
      <c r="K181"/>
      <c r="L181"/>
    </row>
    <row r="182" spans="1:12" x14ac:dyDescent="0.2">
      <c r="C182" s="6" t="s">
        <v>18</v>
      </c>
      <c r="E182"/>
      <c r="I182"/>
      <c r="K182"/>
      <c r="L182"/>
    </row>
    <row r="183" spans="1:12" x14ac:dyDescent="0.2">
      <c r="E183"/>
      <c r="I183"/>
      <c r="K183"/>
      <c r="L183"/>
    </row>
    <row r="184" spans="1:12" x14ac:dyDescent="0.2">
      <c r="E184"/>
      <c r="I184"/>
      <c r="K184"/>
      <c r="L184"/>
    </row>
    <row r="185" spans="1:12" x14ac:dyDescent="0.2">
      <c r="E185"/>
      <c r="I185"/>
      <c r="K185"/>
      <c r="L185"/>
    </row>
    <row r="186" spans="1:12" x14ac:dyDescent="0.2">
      <c r="E186"/>
      <c r="I186"/>
      <c r="K186"/>
      <c r="L186"/>
    </row>
    <row r="187" spans="1:12" x14ac:dyDescent="0.2">
      <c r="E187"/>
      <c r="I187"/>
      <c r="K187"/>
      <c r="L187"/>
    </row>
    <row r="188" spans="1:12" x14ac:dyDescent="0.2">
      <c r="I18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5F2E-09A4-4D45-BFC6-C5391457E63F}">
  <sheetPr codeName="Sheet1">
    <tabColor theme="4"/>
  </sheetPr>
  <dimension ref="A1:O182"/>
  <sheetViews>
    <sheetView tabSelected="1" workbookViewId="0"/>
  </sheetViews>
  <sheetFormatPr defaultColWidth="8.625" defaultRowHeight="12.75" x14ac:dyDescent="0.2"/>
  <cols>
    <col min="1" max="1" width="9.625" style="35" customWidth="1"/>
    <col min="2" max="2" width="14.625" style="35" customWidth="1"/>
    <col min="3" max="3" width="16.75" style="35" customWidth="1"/>
    <col min="4" max="4" width="23.875" style="35" customWidth="1"/>
    <col min="5" max="5" width="20.625" style="35" customWidth="1"/>
    <col min="6" max="6" width="12.875" style="35" customWidth="1"/>
    <col min="7" max="7" width="11.625" style="35" customWidth="1"/>
    <col min="8" max="8" width="21.125" style="35" customWidth="1"/>
    <col min="9" max="9" width="15.625" style="35" customWidth="1"/>
    <col min="10" max="10" width="24.125" style="35" customWidth="1"/>
    <col min="11" max="11" width="11.375" style="35" customWidth="1"/>
    <col min="12" max="15" width="11.875" style="35" customWidth="1"/>
    <col min="16" max="16384" width="8.625" style="35"/>
  </cols>
  <sheetData>
    <row r="1" spans="1:15" ht="32.450000000000003" customHeight="1" x14ac:dyDescent="0.2">
      <c r="A1" s="30" t="s">
        <v>0</v>
      </c>
      <c r="B1" s="31" t="s">
        <v>1</v>
      </c>
      <c r="C1" s="32" t="s">
        <v>2</v>
      </c>
      <c r="D1" s="32" t="s">
        <v>3</v>
      </c>
      <c r="E1" s="32" t="s">
        <v>4</v>
      </c>
      <c r="F1" s="33" t="s">
        <v>5</v>
      </c>
      <c r="G1" s="33" t="s">
        <v>6</v>
      </c>
      <c r="H1" s="32" t="s">
        <v>7</v>
      </c>
      <c r="I1" s="32" t="s">
        <v>8</v>
      </c>
      <c r="J1" s="32" t="s">
        <v>9</v>
      </c>
      <c r="K1" s="32" t="s">
        <v>10</v>
      </c>
      <c r="L1" s="32" t="s">
        <v>11</v>
      </c>
      <c r="M1" s="32" t="s">
        <v>12</v>
      </c>
      <c r="N1" s="32" t="s">
        <v>13</v>
      </c>
      <c r="O1" s="34" t="s">
        <v>14</v>
      </c>
    </row>
    <row r="2" spans="1:15" ht="15.95" customHeight="1" x14ac:dyDescent="0.2">
      <c r="A2" s="28" t="s">
        <v>220</v>
      </c>
      <c r="B2" s="2">
        <v>43833</v>
      </c>
      <c r="C2" s="1" t="s">
        <v>313</v>
      </c>
      <c r="D2" s="3" t="str" cm="1">
        <f t="array" aca="1" ref="D2" ca="1">INDEX('List Data'!$G$2:$G$7,RANDBETWEEN(1,6),1)</f>
        <v>Blackwattle Bay Urban Renewal</v>
      </c>
      <c r="E2" s="1" t="s">
        <v>117</v>
      </c>
      <c r="F2" s="4" t="s">
        <v>16</v>
      </c>
      <c r="G2" s="5" t="s">
        <v>16</v>
      </c>
      <c r="H2" s="1" t="s">
        <v>25</v>
      </c>
      <c r="I2" s="1" t="s">
        <v>18</v>
      </c>
      <c r="J2" s="1"/>
      <c r="K2" s="1" t="s">
        <v>118</v>
      </c>
      <c r="L2" s="1"/>
      <c r="M2" s="1" t="s">
        <v>20</v>
      </c>
      <c r="N2" s="1"/>
      <c r="O2" s="29"/>
    </row>
    <row r="3" spans="1:15" ht="15.95" customHeight="1" x14ac:dyDescent="0.2">
      <c r="A3" s="28" t="s">
        <v>221</v>
      </c>
      <c r="B3" s="2">
        <v>43858</v>
      </c>
      <c r="C3" s="1" t="s">
        <v>314</v>
      </c>
      <c r="D3" s="3" t="str" cm="1">
        <f t="array" aca="1" ref="D3" ca="1">INDEX('List Data'!$G$2:$G$7,RANDBETWEEN(1,6),1)</f>
        <v>Blackwattle Bay Urban Renewal</v>
      </c>
      <c r="E3" s="1" t="s">
        <v>172</v>
      </c>
      <c r="F3" s="4" t="s">
        <v>16</v>
      </c>
      <c r="G3" s="4" t="s">
        <v>16</v>
      </c>
      <c r="H3" s="1" t="s">
        <v>125</v>
      </c>
      <c r="I3" s="1" t="s">
        <v>35</v>
      </c>
      <c r="J3" s="1" t="s">
        <v>173</v>
      </c>
      <c r="K3" s="1" t="s">
        <v>20</v>
      </c>
      <c r="L3" s="1" t="s">
        <v>20</v>
      </c>
      <c r="M3" s="1" t="s">
        <v>20</v>
      </c>
      <c r="N3" s="1"/>
      <c r="O3" s="29"/>
    </row>
    <row r="4" spans="1:15" ht="15.95" customHeight="1" x14ac:dyDescent="0.2">
      <c r="A4" s="28" t="s">
        <v>222</v>
      </c>
      <c r="B4" s="2">
        <v>43858</v>
      </c>
      <c r="C4" s="1" t="s">
        <v>315</v>
      </c>
      <c r="D4" s="3" t="str" cm="1">
        <f t="array" aca="1" ref="D4" ca="1">INDEX('List Data'!$G$2:$G$7,RANDBETWEEN(1,6),1)</f>
        <v>Metro Tunnel Construction</v>
      </c>
      <c r="E4" s="1" t="s">
        <v>159</v>
      </c>
      <c r="F4" s="4" t="s">
        <v>16</v>
      </c>
      <c r="G4" s="4" t="s">
        <v>16</v>
      </c>
      <c r="H4" s="1" t="s">
        <v>25</v>
      </c>
      <c r="I4" s="1" t="s">
        <v>22</v>
      </c>
      <c r="J4" s="1" t="s">
        <v>160</v>
      </c>
      <c r="K4" s="1" t="s">
        <v>20</v>
      </c>
      <c r="L4" s="1" t="s">
        <v>20</v>
      </c>
      <c r="M4" s="1" t="s">
        <v>20</v>
      </c>
      <c r="N4" s="1"/>
      <c r="O4" s="29"/>
    </row>
    <row r="5" spans="1:15" ht="15.95" customHeight="1" x14ac:dyDescent="0.2">
      <c r="A5" s="28" t="s">
        <v>223</v>
      </c>
      <c r="B5" s="2">
        <v>43858</v>
      </c>
      <c r="C5" s="1" t="s">
        <v>316</v>
      </c>
      <c r="D5" s="3" t="str" cm="1">
        <f t="array" aca="1" ref="D5" ca="1">INDEX('List Data'!$G$2:$G$7,RANDBETWEEN(1,6),1)</f>
        <v>Blackwattle Bay Urban Renewal</v>
      </c>
      <c r="E5" s="1" t="s">
        <v>106</v>
      </c>
      <c r="F5" s="4" t="s">
        <v>24</v>
      </c>
      <c r="G5" s="4" t="s">
        <v>24</v>
      </c>
      <c r="H5" s="1" t="s">
        <v>66</v>
      </c>
      <c r="I5" s="1" t="s">
        <v>99</v>
      </c>
      <c r="J5" s="1"/>
      <c r="K5" s="1" t="s">
        <v>77</v>
      </c>
      <c r="L5" s="1"/>
      <c r="M5" s="36" t="s">
        <v>20</v>
      </c>
      <c r="N5" s="1">
        <v>1</v>
      </c>
      <c r="O5" s="29">
        <v>18</v>
      </c>
    </row>
    <row r="6" spans="1:15" ht="15.95" customHeight="1" x14ac:dyDescent="0.2">
      <c r="A6" s="28" t="s">
        <v>224</v>
      </c>
      <c r="B6" s="2">
        <v>43858</v>
      </c>
      <c r="C6" s="1" t="s">
        <v>317</v>
      </c>
      <c r="D6" s="3" t="str" cm="1">
        <f t="array" aca="1" ref="D6" ca="1">INDEX('List Data'!$G$2:$G$7,RANDBETWEEN(1,6),1)</f>
        <v>Blackwattle Bay Urban Renewal</v>
      </c>
      <c r="E6" s="7" t="s">
        <v>27</v>
      </c>
      <c r="F6" s="4" t="s">
        <v>16</v>
      </c>
      <c r="G6" s="8" t="s">
        <v>16</v>
      </c>
      <c r="H6" s="7" t="s">
        <v>28</v>
      </c>
      <c r="I6" s="7" t="s">
        <v>18</v>
      </c>
      <c r="J6" s="7" t="s">
        <v>29</v>
      </c>
      <c r="K6" s="7" t="s">
        <v>30</v>
      </c>
      <c r="L6" s="7" t="s">
        <v>31</v>
      </c>
      <c r="M6" s="36" t="s">
        <v>32</v>
      </c>
      <c r="N6" s="7"/>
      <c r="O6" s="37"/>
    </row>
    <row r="7" spans="1:15" ht="15.95" customHeight="1" x14ac:dyDescent="0.2">
      <c r="A7" s="28" t="s">
        <v>225</v>
      </c>
      <c r="B7" s="2">
        <v>43858</v>
      </c>
      <c r="C7" s="1" t="s">
        <v>318</v>
      </c>
      <c r="D7" s="3" t="str" cm="1">
        <f t="array" aca="1" ref="D7" ca="1">INDEX('List Data'!$G$2:$G$7,RANDBETWEEN(1,6),1)</f>
        <v>Bulla Road Interchange</v>
      </c>
      <c r="E7" s="1" t="s">
        <v>192</v>
      </c>
      <c r="F7" s="4" t="s">
        <v>16</v>
      </c>
      <c r="G7" s="4" t="s">
        <v>24</v>
      </c>
      <c r="H7" s="1" t="s">
        <v>40</v>
      </c>
      <c r="I7" s="1" t="s">
        <v>37</v>
      </c>
      <c r="J7" s="1" t="s">
        <v>193</v>
      </c>
      <c r="K7" s="1" t="s">
        <v>19</v>
      </c>
      <c r="L7" s="1" t="s">
        <v>31</v>
      </c>
      <c r="M7" s="1" t="s">
        <v>41</v>
      </c>
      <c r="N7" s="1"/>
      <c r="O7" s="29">
        <v>12</v>
      </c>
    </row>
    <row r="8" spans="1:15" ht="15.95" customHeight="1" x14ac:dyDescent="0.2">
      <c r="A8" s="28" t="s">
        <v>226</v>
      </c>
      <c r="B8" s="2">
        <v>43865</v>
      </c>
      <c r="C8" s="1" t="s">
        <v>319</v>
      </c>
      <c r="D8" s="3" t="str" cm="1">
        <f t="array" aca="1" ref="D8" ca="1">INDEX('List Data'!$G$2:$G$7,RANDBETWEEN(1,6),1)</f>
        <v>Epping Bridge Project</v>
      </c>
      <c r="E8" s="1" t="s">
        <v>84</v>
      </c>
      <c r="F8" s="4" t="s">
        <v>16</v>
      </c>
      <c r="G8" s="4" t="s">
        <v>16</v>
      </c>
      <c r="H8" s="1" t="s">
        <v>25</v>
      </c>
      <c r="I8" s="1" t="s">
        <v>18</v>
      </c>
      <c r="J8" s="1"/>
      <c r="K8" s="1" t="s">
        <v>85</v>
      </c>
      <c r="L8" s="1" t="s">
        <v>46</v>
      </c>
      <c r="M8" s="1" t="s">
        <v>86</v>
      </c>
      <c r="N8" s="1"/>
      <c r="O8" s="29"/>
    </row>
    <row r="9" spans="1:15" ht="15.95" customHeight="1" x14ac:dyDescent="0.2">
      <c r="A9" s="28" t="s">
        <v>227</v>
      </c>
      <c r="B9" s="2">
        <v>43871</v>
      </c>
      <c r="C9" s="1" t="s">
        <v>320</v>
      </c>
      <c r="D9" s="3" t="str" cm="1">
        <f t="array" aca="1" ref="D9" ca="1">INDEX('List Data'!$G$2:$G$7,RANDBETWEEN(1,6),1)</f>
        <v>Metro Tunnel Construction</v>
      </c>
      <c r="E9" s="1" t="s">
        <v>70</v>
      </c>
      <c r="F9" s="4" t="s">
        <v>16</v>
      </c>
      <c r="G9" s="4" t="s">
        <v>16</v>
      </c>
      <c r="H9" s="1" t="s">
        <v>33</v>
      </c>
      <c r="I9" s="1" t="s">
        <v>22</v>
      </c>
      <c r="J9" s="1"/>
      <c r="K9" s="1"/>
      <c r="L9" s="1" t="s">
        <v>51</v>
      </c>
      <c r="M9" s="1" t="s">
        <v>51</v>
      </c>
      <c r="N9" s="1"/>
      <c r="O9" s="29"/>
    </row>
    <row r="10" spans="1:15" ht="15.95" customHeight="1" x14ac:dyDescent="0.2">
      <c r="A10" s="28" t="s">
        <v>228</v>
      </c>
      <c r="B10" s="2">
        <v>43900</v>
      </c>
      <c r="C10" s="1" t="s">
        <v>321</v>
      </c>
      <c r="D10" s="3" t="str" cm="1">
        <f t="array" aca="1" ref="D10" ca="1">INDEX('List Data'!$G$2:$G$7,RANDBETWEEN(1,6),1)</f>
        <v>Bulla Road Interchange</v>
      </c>
      <c r="E10" s="1" t="s">
        <v>113</v>
      </c>
      <c r="F10" s="4" t="s">
        <v>16</v>
      </c>
      <c r="G10" s="4" t="s">
        <v>16</v>
      </c>
      <c r="H10" s="1" t="s">
        <v>44</v>
      </c>
      <c r="I10" s="1" t="s">
        <v>18</v>
      </c>
      <c r="J10" s="1"/>
      <c r="K10" s="38" t="s">
        <v>76</v>
      </c>
      <c r="L10" s="1"/>
      <c r="M10" s="1" t="s">
        <v>20</v>
      </c>
      <c r="N10" s="1"/>
      <c r="O10" s="29"/>
    </row>
    <row r="11" spans="1:15" ht="15.95" customHeight="1" x14ac:dyDescent="0.2">
      <c r="A11" s="28" t="s">
        <v>229</v>
      </c>
      <c r="B11" s="2">
        <v>43900</v>
      </c>
      <c r="C11" s="1" t="s">
        <v>322</v>
      </c>
      <c r="D11" s="3" t="str" cm="1">
        <f t="array" aca="1" ref="D11" ca="1">INDEX('List Data'!$G$2:$G$7,RANDBETWEEN(1,6),1)</f>
        <v>Epping Bridge Project</v>
      </c>
      <c r="E11" s="1" t="s">
        <v>133</v>
      </c>
      <c r="F11" s="4" t="s">
        <v>16</v>
      </c>
      <c r="G11" s="4" t="s">
        <v>16</v>
      </c>
      <c r="H11" s="1" t="s">
        <v>25</v>
      </c>
      <c r="I11" s="1" t="s">
        <v>18</v>
      </c>
      <c r="J11" s="1" t="s">
        <v>134</v>
      </c>
      <c r="K11" s="1" t="s">
        <v>135</v>
      </c>
      <c r="L11" s="1" t="s">
        <v>46</v>
      </c>
      <c r="M11" s="1" t="s">
        <v>86</v>
      </c>
      <c r="N11" s="1"/>
      <c r="O11" s="29"/>
    </row>
    <row r="12" spans="1:15" ht="15.95" customHeight="1" x14ac:dyDescent="0.2">
      <c r="A12" s="28" t="s">
        <v>230</v>
      </c>
      <c r="B12" s="2">
        <v>43901</v>
      </c>
      <c r="C12" s="1" t="s">
        <v>323</v>
      </c>
      <c r="D12" s="3" t="str" cm="1">
        <f t="array" aca="1" ref="D12" ca="1">INDEX('List Data'!$G$2:$G$7,RANDBETWEEN(1,6),1)</f>
        <v>Bulla Road Interchange</v>
      </c>
      <c r="E12" s="1" t="s">
        <v>143</v>
      </c>
      <c r="F12" s="4" t="s">
        <v>16</v>
      </c>
      <c r="G12" s="4" t="s">
        <v>24</v>
      </c>
      <c r="H12" s="1" t="s">
        <v>63</v>
      </c>
      <c r="I12" s="1" t="s">
        <v>22</v>
      </c>
      <c r="J12" s="1" t="s">
        <v>144</v>
      </c>
      <c r="K12" s="1" t="s">
        <v>20</v>
      </c>
      <c r="L12" s="1" t="s">
        <v>20</v>
      </c>
      <c r="M12" s="1" t="s">
        <v>20</v>
      </c>
      <c r="N12" s="1"/>
      <c r="O12" s="29"/>
    </row>
    <row r="13" spans="1:15" ht="15.95" customHeight="1" x14ac:dyDescent="0.2">
      <c r="A13" s="28" t="s">
        <v>231</v>
      </c>
      <c r="B13" s="2">
        <v>43901</v>
      </c>
      <c r="C13" s="1" t="s">
        <v>324</v>
      </c>
      <c r="D13" s="3" t="str" cm="1">
        <f t="array" aca="1" ref="D13" ca="1">INDEX('List Data'!$G$2:$G$7,RANDBETWEEN(1,6),1)</f>
        <v>Bulla Road Interchange</v>
      </c>
      <c r="E13" s="1" t="s">
        <v>139</v>
      </c>
      <c r="F13" s="4" t="s">
        <v>16</v>
      </c>
      <c r="G13" s="4" t="s">
        <v>16</v>
      </c>
      <c r="H13" s="1" t="s">
        <v>63</v>
      </c>
      <c r="I13" s="1" t="s">
        <v>130</v>
      </c>
      <c r="J13" s="1" t="s">
        <v>140</v>
      </c>
      <c r="K13" s="1" t="s">
        <v>20</v>
      </c>
      <c r="L13" s="1" t="s">
        <v>20</v>
      </c>
      <c r="M13" s="1" t="s">
        <v>20</v>
      </c>
      <c r="N13" s="1"/>
      <c r="O13" s="29"/>
    </row>
    <row r="14" spans="1:15" ht="15.95" customHeight="1" x14ac:dyDescent="0.2">
      <c r="A14" s="28" t="s">
        <v>232</v>
      </c>
      <c r="B14" s="2">
        <v>43901</v>
      </c>
      <c r="C14" s="1" t="s">
        <v>325</v>
      </c>
      <c r="D14" s="3" t="str" cm="1">
        <f t="array" aca="1" ref="D14" ca="1">INDEX('List Data'!$G$2:$G$7,RANDBETWEEN(1,6),1)</f>
        <v>Epping Bridge Project</v>
      </c>
      <c r="E14" s="1" t="s">
        <v>182</v>
      </c>
      <c r="F14" s="4" t="s">
        <v>16</v>
      </c>
      <c r="G14" s="4" t="s">
        <v>16</v>
      </c>
      <c r="H14" s="1" t="s">
        <v>44</v>
      </c>
      <c r="I14" s="1" t="s">
        <v>18</v>
      </c>
      <c r="J14" s="1" t="s">
        <v>183</v>
      </c>
      <c r="K14" s="1" t="s">
        <v>88</v>
      </c>
      <c r="L14" s="1" t="s">
        <v>46</v>
      </c>
      <c r="M14" s="1" t="s">
        <v>184</v>
      </c>
      <c r="N14" s="1"/>
      <c r="O14" s="29"/>
    </row>
    <row r="15" spans="1:15" ht="15.95" customHeight="1" x14ac:dyDescent="0.2">
      <c r="A15" s="28" t="s">
        <v>233</v>
      </c>
      <c r="B15" s="2">
        <v>43928</v>
      </c>
      <c r="C15" s="1" t="s">
        <v>112</v>
      </c>
      <c r="D15" s="3" t="str" cm="1">
        <f t="array" aca="1" ref="D15" ca="1">INDEX('List Data'!$G$2:$G$7,RANDBETWEEN(1,6),1)</f>
        <v>Bulla Road Interchange</v>
      </c>
      <c r="E15" s="1" t="s">
        <v>59</v>
      </c>
      <c r="F15" s="4" t="s">
        <v>16</v>
      </c>
      <c r="G15" s="4" t="s">
        <v>16</v>
      </c>
      <c r="H15" s="1" t="s">
        <v>28</v>
      </c>
      <c r="I15" s="1" t="s">
        <v>18</v>
      </c>
      <c r="J15" s="1"/>
      <c r="K15" s="1" t="s">
        <v>30</v>
      </c>
      <c r="L15" s="1" t="s">
        <v>31</v>
      </c>
      <c r="M15" s="1" t="s">
        <v>60</v>
      </c>
      <c r="N15" s="1"/>
      <c r="O15" s="29"/>
    </row>
    <row r="16" spans="1:15" ht="15.95" customHeight="1" x14ac:dyDescent="0.2">
      <c r="A16" s="28" t="s">
        <v>234</v>
      </c>
      <c r="B16" s="2">
        <v>43928</v>
      </c>
      <c r="C16" s="1" t="s">
        <v>326</v>
      </c>
      <c r="D16" s="3" t="str" cm="1">
        <f t="array" aca="1" ref="D16" ca="1">INDEX('List Data'!$G$2:$G$7,RANDBETWEEN(1,6),1)</f>
        <v>Epping Bridge Project</v>
      </c>
      <c r="E16" s="1" t="s">
        <v>107</v>
      </c>
      <c r="F16" s="4" t="s">
        <v>16</v>
      </c>
      <c r="G16" s="4" t="s">
        <v>16</v>
      </c>
      <c r="H16" s="1" t="s">
        <v>108</v>
      </c>
      <c r="I16" s="1" t="s">
        <v>37</v>
      </c>
      <c r="J16" s="1"/>
      <c r="K16" s="1" t="s">
        <v>109</v>
      </c>
      <c r="L16" s="1"/>
      <c r="M16" s="1" t="s">
        <v>20</v>
      </c>
      <c r="N16" s="1"/>
      <c r="O16" s="29">
        <v>1</v>
      </c>
    </row>
    <row r="17" spans="1:15" ht="15.95" customHeight="1" x14ac:dyDescent="0.2">
      <c r="A17" s="28" t="s">
        <v>235</v>
      </c>
      <c r="B17" s="2">
        <v>43980</v>
      </c>
      <c r="C17" s="1" t="s">
        <v>327</v>
      </c>
      <c r="D17" s="3" t="str" cm="1">
        <f t="array" aca="1" ref="D17" ca="1">INDEX('List Data'!$G$2:$G$7,RANDBETWEEN(1,6),1)</f>
        <v>Epping Bridge Project</v>
      </c>
      <c r="E17" s="1" t="s">
        <v>110</v>
      </c>
      <c r="F17" s="4" t="s">
        <v>16</v>
      </c>
      <c r="G17" s="4" t="s">
        <v>16</v>
      </c>
      <c r="H17" s="1" t="s">
        <v>66</v>
      </c>
      <c r="I17" s="1" t="s">
        <v>18</v>
      </c>
      <c r="J17" s="1"/>
      <c r="K17" s="1" t="s">
        <v>77</v>
      </c>
      <c r="L17" s="1"/>
      <c r="M17" s="1" t="s">
        <v>20</v>
      </c>
      <c r="N17" s="1"/>
      <c r="O17" s="29"/>
    </row>
    <row r="18" spans="1:15" ht="15.95" customHeight="1" x14ac:dyDescent="0.2">
      <c r="A18" s="28" t="s">
        <v>236</v>
      </c>
      <c r="B18" s="2">
        <v>43980</v>
      </c>
      <c r="C18" s="1" t="s">
        <v>328</v>
      </c>
      <c r="D18" s="3" t="str" cm="1">
        <f t="array" aca="1" ref="D18" ca="1">INDEX('List Data'!$G$2:$G$7,RANDBETWEEN(1,6),1)</f>
        <v>Walsh Bay Arts Precinct Stage 1</v>
      </c>
      <c r="E18" s="1" t="s">
        <v>141</v>
      </c>
      <c r="F18" s="4" t="s">
        <v>16</v>
      </c>
      <c r="G18" s="4" t="s">
        <v>16</v>
      </c>
      <c r="H18" s="1" t="s">
        <v>25</v>
      </c>
      <c r="I18" s="1" t="s">
        <v>22</v>
      </c>
      <c r="J18" s="1" t="s">
        <v>142</v>
      </c>
      <c r="K18" s="1" t="s">
        <v>20</v>
      </c>
      <c r="L18" s="1" t="s">
        <v>20</v>
      </c>
      <c r="M18" s="1" t="s">
        <v>20</v>
      </c>
      <c r="N18" s="1"/>
      <c r="O18" s="29"/>
    </row>
    <row r="19" spans="1:15" ht="15.95" customHeight="1" x14ac:dyDescent="0.2">
      <c r="A19" s="28" t="s">
        <v>237</v>
      </c>
      <c r="B19" s="2">
        <v>43985</v>
      </c>
      <c r="C19" s="1" t="s">
        <v>329</v>
      </c>
      <c r="D19" s="3" t="str" cm="1">
        <f t="array" aca="1" ref="D19" ca="1">INDEX('List Data'!$G$2:$G$7,RANDBETWEEN(1,6),1)</f>
        <v>Epping Bridge Project</v>
      </c>
      <c r="E19" s="1" t="s">
        <v>74</v>
      </c>
      <c r="F19" s="4" t="s">
        <v>16</v>
      </c>
      <c r="G19" s="4" t="s">
        <v>24</v>
      </c>
      <c r="H19" s="1" t="s">
        <v>28</v>
      </c>
      <c r="I19" s="1" t="s">
        <v>18</v>
      </c>
      <c r="J19" s="1"/>
      <c r="K19" s="1" t="s">
        <v>30</v>
      </c>
      <c r="L19" s="1" t="s">
        <v>38</v>
      </c>
      <c r="M19" s="1" t="s">
        <v>39</v>
      </c>
      <c r="N19" s="1"/>
      <c r="O19" s="29"/>
    </row>
    <row r="20" spans="1:15" ht="15.95" customHeight="1" x14ac:dyDescent="0.2">
      <c r="A20" s="28" t="s">
        <v>238</v>
      </c>
      <c r="B20" s="2">
        <v>44056</v>
      </c>
      <c r="C20" s="1" t="s">
        <v>330</v>
      </c>
      <c r="D20" s="3" t="str" cm="1">
        <f t="array" aca="1" ref="D20" ca="1">INDEX('List Data'!$G$2:$G$7,RANDBETWEEN(1,6),1)</f>
        <v>Metro Tunnel Construction</v>
      </c>
      <c r="E20" s="1" t="s">
        <v>124</v>
      </c>
      <c r="F20" s="4" t="s">
        <v>16</v>
      </c>
      <c r="G20" s="4" t="s">
        <v>16</v>
      </c>
      <c r="H20" s="1"/>
      <c r="I20" s="1" t="s">
        <v>22</v>
      </c>
      <c r="J20" s="1"/>
      <c r="K20" s="1"/>
      <c r="L20" s="1"/>
      <c r="M20" s="1" t="s">
        <v>20</v>
      </c>
      <c r="N20" s="1"/>
      <c r="O20" s="29"/>
    </row>
    <row r="21" spans="1:15" ht="15.95" customHeight="1" x14ac:dyDescent="0.2">
      <c r="A21" s="28" t="s">
        <v>239</v>
      </c>
      <c r="B21" s="2">
        <v>44056</v>
      </c>
      <c r="C21" s="1" t="s">
        <v>331</v>
      </c>
      <c r="D21" s="3" t="str" cm="1">
        <f t="array" aca="1" ref="D21" ca="1">INDEX('List Data'!$G$2:$G$7,RANDBETWEEN(1,6),1)</f>
        <v>Metro Tunnel Construction</v>
      </c>
      <c r="E21" s="1" t="s">
        <v>61</v>
      </c>
      <c r="F21" s="4" t="s">
        <v>16</v>
      </c>
      <c r="G21" s="4" t="s">
        <v>16</v>
      </c>
      <c r="H21" s="1"/>
      <c r="I21" s="1" t="s">
        <v>35</v>
      </c>
      <c r="J21" s="1"/>
      <c r="K21" s="1"/>
      <c r="L21" s="1" t="s">
        <v>42</v>
      </c>
      <c r="M21" s="1" t="s">
        <v>25</v>
      </c>
      <c r="N21" s="1"/>
      <c r="O21" s="29"/>
    </row>
    <row r="22" spans="1:15" ht="15.95" customHeight="1" x14ac:dyDescent="0.2">
      <c r="A22" s="28" t="s">
        <v>240</v>
      </c>
      <c r="B22" s="2">
        <v>44056</v>
      </c>
      <c r="C22" s="1" t="s">
        <v>332</v>
      </c>
      <c r="D22" s="3" t="str" cm="1">
        <f t="array" aca="1" ref="D22" ca="1">INDEX('List Data'!$G$2:$G$7,RANDBETWEEN(1,6),1)</f>
        <v>Bulla Road Interchange</v>
      </c>
      <c r="E22" s="1" t="s">
        <v>81</v>
      </c>
      <c r="F22" s="4" t="s">
        <v>16</v>
      </c>
      <c r="G22" s="4" t="s">
        <v>16</v>
      </c>
      <c r="H22" s="1" t="s">
        <v>44</v>
      </c>
      <c r="I22" s="1" t="s">
        <v>18</v>
      </c>
      <c r="J22" s="1"/>
      <c r="K22" s="1" t="s">
        <v>76</v>
      </c>
      <c r="L22" s="1"/>
      <c r="M22" s="1" t="s">
        <v>20</v>
      </c>
      <c r="N22" s="1"/>
      <c r="O22" s="29"/>
    </row>
    <row r="23" spans="1:15" ht="15.95" customHeight="1" x14ac:dyDescent="0.2">
      <c r="A23" s="28" t="s">
        <v>241</v>
      </c>
      <c r="B23" s="2">
        <v>44057</v>
      </c>
      <c r="C23" s="1" t="s">
        <v>333</v>
      </c>
      <c r="D23" s="3" t="str" cm="1">
        <f t="array" aca="1" ref="D23" ca="1">INDEX('List Data'!$G$2:$G$7,RANDBETWEEN(1,6),1)</f>
        <v>Epping Bridge Project</v>
      </c>
      <c r="E23" s="1" t="s">
        <v>213</v>
      </c>
      <c r="F23" s="4" t="s">
        <v>16</v>
      </c>
      <c r="G23" s="4" t="s">
        <v>16</v>
      </c>
      <c r="H23" s="1" t="s">
        <v>214</v>
      </c>
      <c r="I23" s="1" t="s">
        <v>18</v>
      </c>
      <c r="J23" s="1" t="s">
        <v>215</v>
      </c>
      <c r="K23" s="38" t="s">
        <v>25</v>
      </c>
      <c r="L23" s="1" t="s">
        <v>46</v>
      </c>
      <c r="M23" s="1" t="s">
        <v>197</v>
      </c>
      <c r="N23" s="1"/>
      <c r="O23" s="29"/>
    </row>
    <row r="24" spans="1:15" ht="15.95" customHeight="1" x14ac:dyDescent="0.2">
      <c r="A24" s="28" t="s">
        <v>242</v>
      </c>
      <c r="B24" s="2">
        <v>44102</v>
      </c>
      <c r="C24" s="1" t="s">
        <v>334</v>
      </c>
      <c r="D24" s="3" t="str" cm="1">
        <f t="array" aca="1" ref="D24" ca="1">INDEX('List Data'!$G$2:$G$7,RANDBETWEEN(1,6),1)</f>
        <v>Metro Tunnel Construction</v>
      </c>
      <c r="E24" s="1" t="s">
        <v>48</v>
      </c>
      <c r="F24" s="4" t="s">
        <v>16</v>
      </c>
      <c r="G24" s="4" t="s">
        <v>16</v>
      </c>
      <c r="H24" s="1" t="s">
        <v>36</v>
      </c>
      <c r="I24" s="1" t="s">
        <v>35</v>
      </c>
      <c r="J24" s="1"/>
      <c r="K24" s="1"/>
      <c r="L24" s="1" t="s">
        <v>42</v>
      </c>
      <c r="M24" s="1" t="s">
        <v>25</v>
      </c>
      <c r="N24" s="1"/>
      <c r="O24" s="29"/>
    </row>
    <row r="25" spans="1:15" ht="15.95" customHeight="1" x14ac:dyDescent="0.2">
      <c r="A25" s="28" t="s">
        <v>243</v>
      </c>
      <c r="B25" s="2">
        <v>44112</v>
      </c>
      <c r="C25" s="1" t="s">
        <v>335</v>
      </c>
      <c r="D25" s="3" t="str" cm="1">
        <f t="array" aca="1" ref="D25" ca="1">INDEX('List Data'!$G$2:$G$7,RANDBETWEEN(1,6),1)</f>
        <v>Metro Tunnel Construction</v>
      </c>
      <c r="E25" s="1" t="s">
        <v>87</v>
      </c>
      <c r="F25" s="4" t="s">
        <v>16</v>
      </c>
      <c r="G25" s="4" t="s">
        <v>16</v>
      </c>
      <c r="H25" s="1" t="s">
        <v>44</v>
      </c>
      <c r="I25" s="1" t="s">
        <v>18</v>
      </c>
      <c r="J25" s="1"/>
      <c r="K25" s="1" t="s">
        <v>88</v>
      </c>
      <c r="L25" s="1" t="s">
        <v>31</v>
      </c>
      <c r="M25" s="1" t="s">
        <v>41</v>
      </c>
      <c r="N25" s="1"/>
      <c r="O25" s="29"/>
    </row>
    <row r="26" spans="1:15" ht="15.95" customHeight="1" x14ac:dyDescent="0.2">
      <c r="A26" s="28" t="s">
        <v>244</v>
      </c>
      <c r="B26" s="2">
        <v>44112</v>
      </c>
      <c r="C26" s="1" t="s">
        <v>336</v>
      </c>
      <c r="D26" s="3" t="str" cm="1">
        <f t="array" aca="1" ref="D26" ca="1">INDEX('List Data'!$G$2:$G$7,RANDBETWEEN(1,6),1)</f>
        <v>Blackwattle Bay Urban Renewal</v>
      </c>
      <c r="E26" s="1" t="s">
        <v>69</v>
      </c>
      <c r="F26" s="4" t="s">
        <v>16</v>
      </c>
      <c r="G26" s="4" t="s">
        <v>24</v>
      </c>
      <c r="H26" s="1" t="s">
        <v>44</v>
      </c>
      <c r="I26" s="1" t="s">
        <v>35</v>
      </c>
      <c r="J26" s="1"/>
      <c r="K26" s="1"/>
      <c r="L26" s="1" t="s">
        <v>51</v>
      </c>
      <c r="M26" s="1" t="s">
        <v>51</v>
      </c>
      <c r="N26" s="1"/>
      <c r="O26" s="29"/>
    </row>
    <row r="27" spans="1:15" ht="15.95" customHeight="1" x14ac:dyDescent="0.2">
      <c r="A27" s="28" t="s">
        <v>245</v>
      </c>
      <c r="B27" s="2">
        <v>44118</v>
      </c>
      <c r="C27" s="1" t="s">
        <v>337</v>
      </c>
      <c r="D27" s="3" t="str" cm="1">
        <f t="array" aca="1" ref="D27" ca="1">INDEX('List Data'!$G$2:$G$7,RANDBETWEEN(1,6),1)</f>
        <v>Epping Bridge Project</v>
      </c>
      <c r="E27" s="1" t="s">
        <v>62</v>
      </c>
      <c r="F27" s="4" t="s">
        <v>16</v>
      </c>
      <c r="G27" s="4" t="s">
        <v>16</v>
      </c>
      <c r="H27" s="1" t="s">
        <v>63</v>
      </c>
      <c r="I27" s="1" t="s">
        <v>22</v>
      </c>
      <c r="J27" s="1"/>
      <c r="K27" s="1"/>
      <c r="L27" s="1" t="s">
        <v>35</v>
      </c>
      <c r="M27" s="1" t="s">
        <v>35</v>
      </c>
      <c r="N27" s="1"/>
      <c r="O27" s="29"/>
    </row>
    <row r="28" spans="1:15" ht="15.95" customHeight="1" x14ac:dyDescent="0.2">
      <c r="A28" s="28" t="s">
        <v>246</v>
      </c>
      <c r="B28" s="2">
        <v>44118</v>
      </c>
      <c r="C28" s="1" t="s">
        <v>338</v>
      </c>
      <c r="D28" s="3" t="str" cm="1">
        <f t="array" aca="1" ref="D28" ca="1">INDEX('List Data'!$G$2:$G$7,RANDBETWEEN(1,6),1)</f>
        <v>Blackwattle Bay Urban Renewal</v>
      </c>
      <c r="E28" s="1" t="s">
        <v>198</v>
      </c>
      <c r="F28" s="4" t="s">
        <v>16</v>
      </c>
      <c r="G28" s="4" t="s">
        <v>24</v>
      </c>
      <c r="H28" s="1" t="s">
        <v>25</v>
      </c>
      <c r="I28" s="1" t="s">
        <v>53</v>
      </c>
      <c r="J28" s="1" t="s">
        <v>199</v>
      </c>
      <c r="K28" s="1" t="s">
        <v>20</v>
      </c>
      <c r="L28" s="1" t="s">
        <v>20</v>
      </c>
      <c r="M28" s="1" t="s">
        <v>20</v>
      </c>
      <c r="N28" s="1"/>
      <c r="O28" s="29"/>
    </row>
    <row r="29" spans="1:15" ht="15.95" customHeight="1" x14ac:dyDescent="0.2">
      <c r="A29" s="28" t="s">
        <v>247</v>
      </c>
      <c r="B29" s="2">
        <v>44118</v>
      </c>
      <c r="C29" s="1" t="s">
        <v>339</v>
      </c>
      <c r="D29" s="3" t="str" cm="1">
        <f t="array" aca="1" ref="D29" ca="1">INDEX('List Data'!$G$2:$G$7,RANDBETWEEN(1,6),1)</f>
        <v>Epping Bridge Project</v>
      </c>
      <c r="E29" s="1" t="s">
        <v>216</v>
      </c>
      <c r="F29" s="4" t="s">
        <v>16</v>
      </c>
      <c r="G29" s="4" t="s">
        <v>24</v>
      </c>
      <c r="H29" s="1" t="s">
        <v>63</v>
      </c>
      <c r="I29" s="1" t="s">
        <v>130</v>
      </c>
      <c r="J29" s="1" t="s">
        <v>217</v>
      </c>
      <c r="K29" s="1" t="s">
        <v>20</v>
      </c>
      <c r="L29" s="1" t="s">
        <v>20</v>
      </c>
      <c r="M29" s="1" t="s">
        <v>20</v>
      </c>
      <c r="N29" s="1"/>
      <c r="O29" s="29"/>
    </row>
    <row r="30" spans="1:15" ht="15.95" customHeight="1" x14ac:dyDescent="0.2">
      <c r="A30" s="28" t="s">
        <v>248</v>
      </c>
      <c r="B30" s="2">
        <v>44118</v>
      </c>
      <c r="C30" s="1" t="s">
        <v>340</v>
      </c>
      <c r="D30" s="3" t="str" cm="1">
        <f t="array" aca="1" ref="D30" ca="1">INDEX('List Data'!$G$2:$G$7,RANDBETWEEN(1,6),1)</f>
        <v>Blackwattle Bay Urban Renewal</v>
      </c>
      <c r="E30" s="1" t="s">
        <v>54</v>
      </c>
      <c r="F30" s="4" t="s">
        <v>16</v>
      </c>
      <c r="G30" s="4" t="s">
        <v>16</v>
      </c>
      <c r="H30" s="1" t="s">
        <v>25</v>
      </c>
      <c r="I30" s="1" t="s">
        <v>35</v>
      </c>
      <c r="J30" s="1"/>
      <c r="K30" s="1"/>
      <c r="L30" s="1" t="s">
        <v>42</v>
      </c>
      <c r="M30" s="1" t="s">
        <v>25</v>
      </c>
      <c r="N30" s="1"/>
      <c r="O30" s="29"/>
    </row>
    <row r="31" spans="1:15" ht="15.95" customHeight="1" x14ac:dyDescent="0.2">
      <c r="A31" s="28" t="s">
        <v>249</v>
      </c>
      <c r="B31" s="2">
        <v>44146</v>
      </c>
      <c r="C31" s="1" t="s">
        <v>341</v>
      </c>
      <c r="D31" s="3" t="str" cm="1">
        <f t="array" aca="1" ref="D31" ca="1">INDEX('List Data'!$G$2:$G$7,RANDBETWEEN(1,6),1)</f>
        <v>Blackwattle Bay Urban Renewal</v>
      </c>
      <c r="E31" s="1" t="s">
        <v>95</v>
      </c>
      <c r="F31" s="4" t="s">
        <v>16</v>
      </c>
      <c r="G31" s="4" t="s">
        <v>16</v>
      </c>
      <c r="H31" s="1" t="s">
        <v>28</v>
      </c>
      <c r="I31" s="1" t="s">
        <v>18</v>
      </c>
      <c r="J31" s="1"/>
      <c r="K31" s="1" t="s">
        <v>96</v>
      </c>
      <c r="L31" s="1"/>
      <c r="M31" s="1" t="s">
        <v>20</v>
      </c>
      <c r="N31" s="1"/>
      <c r="O31" s="29"/>
    </row>
    <row r="32" spans="1:15" ht="15.95" customHeight="1" x14ac:dyDescent="0.2">
      <c r="A32" s="28" t="s">
        <v>250</v>
      </c>
      <c r="B32" s="2">
        <v>44160</v>
      </c>
      <c r="C32" s="1" t="s">
        <v>342</v>
      </c>
      <c r="D32" s="3" t="str" cm="1">
        <f t="array" aca="1" ref="D32" ca="1">INDEX('List Data'!$G$2:$G$7,RANDBETWEEN(1,6),1)</f>
        <v>Walsh Bay Arts Precinct Stage 1</v>
      </c>
      <c r="E32" s="1" t="s">
        <v>204</v>
      </c>
      <c r="F32" s="4" t="s">
        <v>16</v>
      </c>
      <c r="G32" s="4" t="s">
        <v>16</v>
      </c>
      <c r="H32" s="1" t="s">
        <v>25</v>
      </c>
      <c r="I32" s="1" t="s">
        <v>35</v>
      </c>
      <c r="J32" s="1" t="s">
        <v>205</v>
      </c>
      <c r="K32" s="1" t="s">
        <v>20</v>
      </c>
      <c r="L32" s="1" t="s">
        <v>20</v>
      </c>
      <c r="M32" s="1" t="s">
        <v>20</v>
      </c>
      <c r="N32" s="1"/>
      <c r="O32" s="29"/>
    </row>
    <row r="33" spans="1:15" ht="15.95" customHeight="1" x14ac:dyDescent="0.2">
      <c r="A33" s="28" t="s">
        <v>251</v>
      </c>
      <c r="B33" s="2">
        <v>44160</v>
      </c>
      <c r="C33" s="1" t="s">
        <v>343</v>
      </c>
      <c r="D33" s="3" t="str" cm="1">
        <f t="array" aca="1" ref="D33" ca="1">INDEX('List Data'!$G$2:$G$7,RANDBETWEEN(1,6),1)</f>
        <v>Barangaroo Cutaway Fitout</v>
      </c>
      <c r="E33" s="1" t="s">
        <v>194</v>
      </c>
      <c r="F33" s="4" t="s">
        <v>16</v>
      </c>
      <c r="G33" s="4" t="s">
        <v>16</v>
      </c>
      <c r="H33" s="1" t="s">
        <v>66</v>
      </c>
      <c r="I33" s="1" t="s">
        <v>18</v>
      </c>
      <c r="J33" s="1" t="s">
        <v>195</v>
      </c>
      <c r="K33" s="1" t="s">
        <v>196</v>
      </c>
      <c r="L33" s="1" t="s">
        <v>46</v>
      </c>
      <c r="M33" s="1" t="s">
        <v>197</v>
      </c>
      <c r="N33" s="1"/>
      <c r="O33" s="29"/>
    </row>
    <row r="34" spans="1:15" ht="15.95" customHeight="1" x14ac:dyDescent="0.2">
      <c r="A34" s="28" t="s">
        <v>252</v>
      </c>
      <c r="B34" s="2">
        <v>44188</v>
      </c>
      <c r="C34" s="1" t="s">
        <v>344</v>
      </c>
      <c r="D34" s="3" t="str" cm="1">
        <f t="array" aca="1" ref="D34" ca="1">INDEX('List Data'!$G$2:$G$7,RANDBETWEEN(1,6),1)</f>
        <v>Metro Tunnel Construction</v>
      </c>
      <c r="E34" s="1" t="s">
        <v>174</v>
      </c>
      <c r="F34" s="4" t="s">
        <v>16</v>
      </c>
      <c r="G34" s="4" t="s">
        <v>16</v>
      </c>
      <c r="H34" s="1" t="s">
        <v>40</v>
      </c>
      <c r="I34" s="1" t="s">
        <v>37</v>
      </c>
      <c r="J34" s="1" t="s">
        <v>175</v>
      </c>
      <c r="K34" s="1" t="s">
        <v>19</v>
      </c>
      <c r="L34" s="1" t="s">
        <v>31</v>
      </c>
      <c r="M34" s="1" t="s">
        <v>41</v>
      </c>
      <c r="N34" s="1"/>
      <c r="O34" s="29">
        <v>3</v>
      </c>
    </row>
    <row r="35" spans="1:15" ht="15.95" customHeight="1" x14ac:dyDescent="0.2">
      <c r="A35" s="28" t="s">
        <v>253</v>
      </c>
      <c r="B35" s="2">
        <v>44188</v>
      </c>
      <c r="C35" s="1" t="s">
        <v>345</v>
      </c>
      <c r="D35" s="3" t="str" cm="1">
        <f t="array" aca="1" ref="D35" ca="1">INDEX('List Data'!$G$2:$G$7,RANDBETWEEN(1,6),1)</f>
        <v>Metro Tunnel Construction</v>
      </c>
      <c r="E35" s="1" t="s">
        <v>89</v>
      </c>
      <c r="F35" s="4" t="s">
        <v>16</v>
      </c>
      <c r="G35" s="4" t="s">
        <v>24</v>
      </c>
      <c r="H35" s="1" t="s">
        <v>25</v>
      </c>
      <c r="I35" s="1" t="s">
        <v>35</v>
      </c>
      <c r="J35" s="1"/>
      <c r="K35" s="38"/>
      <c r="L35" s="1"/>
      <c r="M35" s="1" t="s">
        <v>20</v>
      </c>
      <c r="N35" s="1"/>
      <c r="O35" s="29"/>
    </row>
    <row r="36" spans="1:15" ht="15.95" customHeight="1" x14ac:dyDescent="0.2">
      <c r="A36" s="28" t="s">
        <v>254</v>
      </c>
      <c r="B36" s="2">
        <v>44203</v>
      </c>
      <c r="C36" s="1" t="s">
        <v>346</v>
      </c>
      <c r="D36" s="3" t="str" cm="1">
        <f t="array" aca="1" ref="D36" ca="1">INDEX('List Data'!$G$2:$G$7,RANDBETWEEN(1,6),1)</f>
        <v>Epping Bridge Project</v>
      </c>
      <c r="E36" s="1" t="s">
        <v>55</v>
      </c>
      <c r="F36" s="4" t="s">
        <v>16</v>
      </c>
      <c r="G36" s="4" t="s">
        <v>16</v>
      </c>
      <c r="H36" s="1" t="s">
        <v>33</v>
      </c>
      <c r="I36" s="1" t="s">
        <v>22</v>
      </c>
      <c r="J36" s="1"/>
      <c r="K36" s="38"/>
      <c r="L36" s="1" t="s">
        <v>51</v>
      </c>
      <c r="M36" s="1" t="s">
        <v>51</v>
      </c>
      <c r="N36" s="1"/>
      <c r="O36" s="29"/>
    </row>
    <row r="37" spans="1:15" ht="15.95" customHeight="1" x14ac:dyDescent="0.2">
      <c r="A37" s="28" t="s">
        <v>255</v>
      </c>
      <c r="B37" s="2">
        <v>44203</v>
      </c>
      <c r="C37" s="1" t="s">
        <v>347</v>
      </c>
      <c r="D37" s="3" t="str" cm="1">
        <f t="array" aca="1" ref="D37" ca="1">INDEX('List Data'!$G$2:$G$7,RANDBETWEEN(1,6),1)</f>
        <v>Barangaroo Cutaway Fitout</v>
      </c>
      <c r="E37" s="1" t="s">
        <v>21</v>
      </c>
      <c r="F37" s="4" t="s">
        <v>16</v>
      </c>
      <c r="G37" s="4" t="s">
        <v>16</v>
      </c>
      <c r="H37" s="1" t="s">
        <v>17</v>
      </c>
      <c r="I37" s="1" t="s">
        <v>22</v>
      </c>
      <c r="J37" s="1" t="s">
        <v>23</v>
      </c>
      <c r="K37" s="38" t="s">
        <v>20</v>
      </c>
      <c r="L37" s="1" t="s">
        <v>20</v>
      </c>
      <c r="M37" s="1" t="s">
        <v>20</v>
      </c>
      <c r="N37" s="1"/>
      <c r="O37" s="29"/>
    </row>
    <row r="38" spans="1:15" ht="15.95" customHeight="1" x14ac:dyDescent="0.2">
      <c r="A38" s="28" t="s">
        <v>256</v>
      </c>
      <c r="B38" s="2">
        <v>44215</v>
      </c>
      <c r="C38" s="1" t="s">
        <v>348</v>
      </c>
      <c r="D38" s="3" t="str" cm="1">
        <f t="array" aca="1" ref="D38" ca="1">INDEX('List Data'!$G$2:$G$7,RANDBETWEEN(1,6),1)</f>
        <v>Metro Tunnel Construction</v>
      </c>
      <c r="E38" s="1" t="s">
        <v>168</v>
      </c>
      <c r="F38" s="4" t="s">
        <v>16</v>
      </c>
      <c r="G38" s="4" t="s">
        <v>16</v>
      </c>
      <c r="H38" s="1" t="s">
        <v>169</v>
      </c>
      <c r="I38" s="1" t="s">
        <v>37</v>
      </c>
      <c r="J38" s="1" t="s">
        <v>170</v>
      </c>
      <c r="K38" s="1" t="s">
        <v>30</v>
      </c>
      <c r="L38" s="1" t="s">
        <v>31</v>
      </c>
      <c r="M38" s="1" t="s">
        <v>171</v>
      </c>
      <c r="N38" s="1"/>
      <c r="O38" s="29">
        <v>102</v>
      </c>
    </row>
    <row r="39" spans="1:15" ht="15.95" customHeight="1" x14ac:dyDescent="0.2">
      <c r="A39" s="28" t="s">
        <v>257</v>
      </c>
      <c r="B39" s="2">
        <v>44242</v>
      </c>
      <c r="C39" s="1" t="s">
        <v>349</v>
      </c>
      <c r="D39" s="3" t="str" cm="1">
        <f t="array" aca="1" ref="D39" ca="1">INDEX('List Data'!$G$2:$G$7,RANDBETWEEN(1,6),1)</f>
        <v>Blackwattle Bay Urban Renewal</v>
      </c>
      <c r="E39" s="1" t="s">
        <v>75</v>
      </c>
      <c r="F39" s="4" t="s">
        <v>16</v>
      </c>
      <c r="G39" s="4" t="s">
        <v>16</v>
      </c>
      <c r="H39" s="1" t="s">
        <v>44</v>
      </c>
      <c r="I39" s="1" t="s">
        <v>18</v>
      </c>
      <c r="J39" s="1"/>
      <c r="K39" s="1" t="s">
        <v>76</v>
      </c>
      <c r="L39" s="1" t="s">
        <v>31</v>
      </c>
      <c r="M39" s="1" t="s">
        <v>60</v>
      </c>
      <c r="N39" s="1"/>
      <c r="O39" s="29"/>
    </row>
    <row r="40" spans="1:15" ht="15.95" customHeight="1" x14ac:dyDescent="0.2">
      <c r="A40" s="28" t="s">
        <v>258</v>
      </c>
      <c r="B40" s="2">
        <v>44263</v>
      </c>
      <c r="C40" s="1" t="s">
        <v>350</v>
      </c>
      <c r="D40" s="3" t="str" cm="1">
        <f t="array" aca="1" ref="D40" ca="1">INDEX('List Data'!$G$2:$G$7,RANDBETWEEN(1,6),1)</f>
        <v>Blackwattle Bay Urban Renewal</v>
      </c>
      <c r="E40" s="1" t="s">
        <v>103</v>
      </c>
      <c r="F40" s="4" t="s">
        <v>16</v>
      </c>
      <c r="G40" s="4" t="s">
        <v>24</v>
      </c>
      <c r="H40" s="1" t="s">
        <v>104</v>
      </c>
      <c r="I40" s="1" t="s">
        <v>35</v>
      </c>
      <c r="J40" s="1"/>
      <c r="K40" s="38"/>
      <c r="L40" s="1"/>
      <c r="M40" s="1" t="s">
        <v>20</v>
      </c>
      <c r="N40" s="1"/>
      <c r="O40" s="29"/>
    </row>
    <row r="41" spans="1:15" ht="15.95" customHeight="1" x14ac:dyDescent="0.2">
      <c r="A41" s="28" t="s">
        <v>259</v>
      </c>
      <c r="B41" s="2">
        <v>44272</v>
      </c>
      <c r="C41" s="1" t="s">
        <v>351</v>
      </c>
      <c r="D41" s="3" t="str" cm="1">
        <f t="array" aca="1" ref="D41" ca="1">INDEX('List Data'!$G$2:$G$7,RANDBETWEEN(1,6),1)</f>
        <v>Blackwattle Bay Urban Renewal</v>
      </c>
      <c r="E41" s="1" t="s">
        <v>65</v>
      </c>
      <c r="F41" s="4" t="s">
        <v>16</v>
      </c>
      <c r="G41" s="4" t="s">
        <v>24</v>
      </c>
      <c r="H41" s="1" t="s">
        <v>66</v>
      </c>
      <c r="I41" s="1" t="s">
        <v>67</v>
      </c>
      <c r="J41" s="1"/>
      <c r="K41" s="38" t="s">
        <v>68</v>
      </c>
      <c r="L41" s="1"/>
      <c r="M41" s="1" t="s">
        <v>20</v>
      </c>
      <c r="N41" s="1"/>
      <c r="O41" s="29"/>
    </row>
    <row r="42" spans="1:15" ht="15.95" customHeight="1" x14ac:dyDescent="0.2">
      <c r="A42" s="28" t="s">
        <v>260</v>
      </c>
      <c r="B42" s="2">
        <v>44305</v>
      </c>
      <c r="C42" s="1" t="s">
        <v>352</v>
      </c>
      <c r="D42" s="3" t="str" cm="1">
        <f t="array" aca="1" ref="D42" ca="1">INDEX('List Data'!$G$2:$G$7,RANDBETWEEN(1,6),1)</f>
        <v>Epping Bridge Project</v>
      </c>
      <c r="E42" s="1" t="s">
        <v>91</v>
      </c>
      <c r="F42" s="4" t="s">
        <v>16</v>
      </c>
      <c r="G42" s="4" t="s">
        <v>24</v>
      </c>
      <c r="H42" s="1" t="s">
        <v>92</v>
      </c>
      <c r="I42" s="1" t="s">
        <v>35</v>
      </c>
      <c r="J42" s="1"/>
      <c r="K42" s="38"/>
      <c r="L42" s="1" t="s">
        <v>35</v>
      </c>
      <c r="M42" s="1" t="s">
        <v>35</v>
      </c>
      <c r="N42" s="1"/>
      <c r="O42" s="29"/>
    </row>
    <row r="43" spans="1:15" ht="15.95" customHeight="1" x14ac:dyDescent="0.2">
      <c r="A43" s="28" t="s">
        <v>261</v>
      </c>
      <c r="B43" s="2">
        <v>44308</v>
      </c>
      <c r="C43" s="1" t="s">
        <v>353</v>
      </c>
      <c r="D43" s="3" t="str" cm="1">
        <f t="array" aca="1" ref="D43" ca="1">INDEX('List Data'!$G$2:$G$7,RANDBETWEEN(1,6),1)</f>
        <v>Barangaroo Cutaway Fitout</v>
      </c>
      <c r="E43" s="1" t="s">
        <v>147</v>
      </c>
      <c r="F43" s="4" t="s">
        <v>16</v>
      </c>
      <c r="G43" s="4" t="s">
        <v>16</v>
      </c>
      <c r="H43" s="1" t="s">
        <v>36</v>
      </c>
      <c r="I43" s="1" t="s">
        <v>18</v>
      </c>
      <c r="J43" s="1" t="s">
        <v>20</v>
      </c>
      <c r="K43" s="1" t="s">
        <v>19</v>
      </c>
      <c r="L43" s="1" t="s">
        <v>31</v>
      </c>
      <c r="M43" s="1" t="s">
        <v>41</v>
      </c>
      <c r="N43" s="1"/>
      <c r="O43" s="29"/>
    </row>
    <row r="44" spans="1:15" ht="15.95" customHeight="1" x14ac:dyDescent="0.2">
      <c r="A44" s="28" t="s">
        <v>262</v>
      </c>
      <c r="B44" s="2">
        <v>44308</v>
      </c>
      <c r="C44" s="1" t="s">
        <v>354</v>
      </c>
      <c r="D44" s="3" t="str" cm="1">
        <f t="array" aca="1" ref="D44" ca="1">INDEX('List Data'!$G$2:$G$7,RANDBETWEEN(1,6),1)</f>
        <v>Blackwattle Bay Urban Renewal</v>
      </c>
      <c r="E44" s="1" t="s">
        <v>119</v>
      </c>
      <c r="F44" s="4" t="s">
        <v>16</v>
      </c>
      <c r="G44" s="4" t="s">
        <v>16</v>
      </c>
      <c r="H44" s="1" t="s">
        <v>28</v>
      </c>
      <c r="I44" s="1" t="s">
        <v>37</v>
      </c>
      <c r="J44" s="1"/>
      <c r="K44" s="1" t="s">
        <v>30</v>
      </c>
      <c r="L44" s="1" t="s">
        <v>38</v>
      </c>
      <c r="M44" s="1" t="s">
        <v>39</v>
      </c>
      <c r="N44" s="1"/>
      <c r="O44" s="29">
        <v>61</v>
      </c>
    </row>
    <row r="45" spans="1:15" ht="15.95" customHeight="1" x14ac:dyDescent="0.2">
      <c r="A45" s="28" t="s">
        <v>263</v>
      </c>
      <c r="B45" s="2">
        <v>44337</v>
      </c>
      <c r="C45" s="1" t="s">
        <v>355</v>
      </c>
      <c r="D45" s="3" t="str" cm="1">
        <f t="array" aca="1" ref="D45" ca="1">INDEX('List Data'!$G$2:$G$7,RANDBETWEEN(1,6),1)</f>
        <v>Bulla Road Interchange</v>
      </c>
      <c r="E45" s="1" t="s">
        <v>90</v>
      </c>
      <c r="F45" s="4" t="s">
        <v>16</v>
      </c>
      <c r="G45" s="4" t="s">
        <v>16</v>
      </c>
      <c r="H45" s="1" t="s">
        <v>25</v>
      </c>
      <c r="I45" s="1" t="s">
        <v>35</v>
      </c>
      <c r="J45" s="1"/>
      <c r="K45" s="1"/>
      <c r="L45" s="1"/>
      <c r="M45" s="1" t="s">
        <v>20</v>
      </c>
      <c r="N45" s="1"/>
      <c r="O45" s="29"/>
    </row>
    <row r="46" spans="1:15" ht="15.95" customHeight="1" x14ac:dyDescent="0.2">
      <c r="A46" s="28" t="s">
        <v>264</v>
      </c>
      <c r="B46" s="2">
        <v>44342</v>
      </c>
      <c r="C46" s="1" t="s">
        <v>356</v>
      </c>
      <c r="D46" s="3" t="str" cm="1">
        <f t="array" aca="1" ref="D46" ca="1">INDEX('List Data'!$G$2:$G$7,RANDBETWEEN(1,6),1)</f>
        <v>Epping Bridge Project</v>
      </c>
      <c r="E46" s="1" t="s">
        <v>115</v>
      </c>
      <c r="F46" s="4" t="s">
        <v>16</v>
      </c>
      <c r="G46" s="4" t="s">
        <v>16</v>
      </c>
      <c r="H46" s="1" t="s">
        <v>44</v>
      </c>
      <c r="I46" s="1" t="s">
        <v>18</v>
      </c>
      <c r="J46" s="1"/>
      <c r="K46" s="1" t="s">
        <v>76</v>
      </c>
      <c r="L46" s="1"/>
      <c r="M46" s="1" t="s">
        <v>20</v>
      </c>
      <c r="N46" s="1"/>
      <c r="O46" s="29"/>
    </row>
    <row r="47" spans="1:15" ht="15.95" customHeight="1" x14ac:dyDescent="0.2">
      <c r="A47" s="28" t="s">
        <v>265</v>
      </c>
      <c r="B47" s="2">
        <v>44342</v>
      </c>
      <c r="C47" s="1" t="s">
        <v>357</v>
      </c>
      <c r="D47" s="3" t="str" cm="1">
        <f t="array" aca="1" ref="D47" ca="1">INDEX('List Data'!$G$2:$G$7,RANDBETWEEN(1,6),1)</f>
        <v>Bulla Road Interchange</v>
      </c>
      <c r="E47" s="1" t="s">
        <v>80</v>
      </c>
      <c r="F47" s="4" t="s">
        <v>16</v>
      </c>
      <c r="G47" s="4" t="s">
        <v>24</v>
      </c>
      <c r="H47" s="1" t="s">
        <v>25</v>
      </c>
      <c r="I47" s="1" t="s">
        <v>37</v>
      </c>
      <c r="J47" s="1"/>
      <c r="K47" s="1" t="s">
        <v>45</v>
      </c>
      <c r="L47" s="1"/>
      <c r="M47" s="1" t="s">
        <v>20</v>
      </c>
      <c r="N47" s="1"/>
      <c r="O47" s="29">
        <v>2</v>
      </c>
    </row>
    <row r="48" spans="1:15" ht="15.95" customHeight="1" x14ac:dyDescent="0.2">
      <c r="A48" s="28" t="s">
        <v>266</v>
      </c>
      <c r="B48" s="2">
        <v>44361</v>
      </c>
      <c r="C48" s="1" t="s">
        <v>358</v>
      </c>
      <c r="D48" s="3" t="str" cm="1">
        <f t="array" aca="1" ref="D48" ca="1">INDEX('List Data'!$G$2:$G$7,RANDBETWEEN(1,6),1)</f>
        <v>Bulla Road Interchange</v>
      </c>
      <c r="E48" s="1" t="s">
        <v>64</v>
      </c>
      <c r="F48" s="4" t="s">
        <v>16</v>
      </c>
      <c r="G48" s="4" t="s">
        <v>16</v>
      </c>
      <c r="H48" s="1" t="s">
        <v>40</v>
      </c>
      <c r="I48" s="1" t="s">
        <v>18</v>
      </c>
      <c r="J48" s="1"/>
      <c r="K48" s="1" t="s">
        <v>19</v>
      </c>
      <c r="L48" s="1" t="s">
        <v>31</v>
      </c>
      <c r="M48" s="1" t="s">
        <v>41</v>
      </c>
      <c r="N48" s="1"/>
      <c r="O48" s="29"/>
    </row>
    <row r="49" spans="1:15" ht="15.95" customHeight="1" x14ac:dyDescent="0.2">
      <c r="A49" s="28" t="s">
        <v>267</v>
      </c>
      <c r="B49" s="2">
        <v>44397</v>
      </c>
      <c r="C49" s="1" t="s">
        <v>359</v>
      </c>
      <c r="D49" s="3" t="str" cm="1">
        <f t="array" aca="1" ref="D49" ca="1">INDEX('List Data'!$G$2:$G$7,RANDBETWEEN(1,6),1)</f>
        <v>Bulla Road Interchange</v>
      </c>
      <c r="E49" s="1" t="s">
        <v>211</v>
      </c>
      <c r="F49" s="4" t="s">
        <v>16</v>
      </c>
      <c r="G49" s="4" t="s">
        <v>16</v>
      </c>
      <c r="H49" s="1" t="s">
        <v>63</v>
      </c>
      <c r="I49" s="1" t="s">
        <v>35</v>
      </c>
      <c r="J49" s="1" t="s">
        <v>212</v>
      </c>
      <c r="K49" s="1" t="s">
        <v>20</v>
      </c>
      <c r="L49" s="1" t="s">
        <v>20</v>
      </c>
      <c r="M49" s="1" t="s">
        <v>20</v>
      </c>
      <c r="N49" s="1"/>
      <c r="O49" s="29"/>
    </row>
    <row r="50" spans="1:15" ht="15.95" customHeight="1" x14ac:dyDescent="0.2">
      <c r="A50" s="28" t="s">
        <v>268</v>
      </c>
      <c r="B50" s="2">
        <v>44400</v>
      </c>
      <c r="C50" s="1" t="s">
        <v>360</v>
      </c>
      <c r="D50" s="3" t="str" cm="1">
        <f t="array" aca="1" ref="D50" ca="1">INDEX('List Data'!$G$2:$G$7,RANDBETWEEN(1,6),1)</f>
        <v>Epping Bridge Project</v>
      </c>
      <c r="E50" s="7" t="s">
        <v>114</v>
      </c>
      <c r="F50" s="4" t="s">
        <v>16</v>
      </c>
      <c r="G50" s="8" t="s">
        <v>16</v>
      </c>
      <c r="H50" s="7" t="s">
        <v>34</v>
      </c>
      <c r="I50" s="1" t="s">
        <v>35</v>
      </c>
      <c r="J50" s="1"/>
      <c r="K50" s="1"/>
      <c r="L50" s="1"/>
      <c r="M50" s="1" t="s">
        <v>20</v>
      </c>
      <c r="N50" s="7"/>
      <c r="O50" s="29"/>
    </row>
    <row r="51" spans="1:15" ht="15.95" customHeight="1" x14ac:dyDescent="0.2">
      <c r="A51" s="28" t="s">
        <v>269</v>
      </c>
      <c r="B51" s="2">
        <v>44431</v>
      </c>
      <c r="C51" s="1" t="s">
        <v>361</v>
      </c>
      <c r="D51" s="3" t="str" cm="1">
        <f t="array" aca="1" ref="D51" ca="1">INDEX('List Data'!$G$2:$G$7,RANDBETWEEN(1,6),1)</f>
        <v>Metro Tunnel Construction</v>
      </c>
      <c r="E51" s="1" t="s">
        <v>185</v>
      </c>
      <c r="F51" s="4" t="s">
        <v>16</v>
      </c>
      <c r="G51" s="4" t="s">
        <v>16</v>
      </c>
      <c r="H51" s="1" t="s">
        <v>44</v>
      </c>
      <c r="I51" s="1" t="s">
        <v>22</v>
      </c>
      <c r="J51" s="1" t="s">
        <v>186</v>
      </c>
      <c r="K51" s="1" t="s">
        <v>20</v>
      </c>
      <c r="L51" s="1" t="s">
        <v>20</v>
      </c>
      <c r="M51" s="1" t="s">
        <v>20</v>
      </c>
      <c r="N51" s="1"/>
      <c r="O51" s="29"/>
    </row>
    <row r="52" spans="1:15" ht="15.95" customHeight="1" x14ac:dyDescent="0.2">
      <c r="A52" s="28" t="s">
        <v>270</v>
      </c>
      <c r="B52" s="2">
        <v>44431</v>
      </c>
      <c r="C52" s="1" t="s">
        <v>362</v>
      </c>
      <c r="D52" s="3" t="str" cm="1">
        <f t="array" aca="1" ref="D52" ca="1">INDEX('List Data'!$G$2:$G$7,RANDBETWEEN(1,6),1)</f>
        <v>Epping Bridge Project</v>
      </c>
      <c r="E52" s="1" t="s">
        <v>105</v>
      </c>
      <c r="F52" s="4" t="s">
        <v>16</v>
      </c>
      <c r="G52" s="4" t="s">
        <v>16</v>
      </c>
      <c r="H52" s="1" t="s">
        <v>33</v>
      </c>
      <c r="I52" s="1" t="s">
        <v>35</v>
      </c>
      <c r="J52" s="1"/>
      <c r="K52" s="1"/>
      <c r="L52" s="1"/>
      <c r="M52" s="1" t="s">
        <v>20</v>
      </c>
      <c r="N52" s="1"/>
      <c r="O52" s="29"/>
    </row>
    <row r="53" spans="1:15" ht="15.95" customHeight="1" x14ac:dyDescent="0.2">
      <c r="A53" s="28" t="s">
        <v>271</v>
      </c>
      <c r="B53" s="2">
        <v>44460</v>
      </c>
      <c r="C53" s="1" t="s">
        <v>363</v>
      </c>
      <c r="D53" s="3" t="str" cm="1">
        <f t="array" aca="1" ref="D53" ca="1">INDEX('List Data'!$G$2:$G$7,RANDBETWEEN(1,6),1)</f>
        <v>Walsh Bay Arts Precinct Stage 1</v>
      </c>
      <c r="E53" s="1" t="s">
        <v>123</v>
      </c>
      <c r="F53" s="4" t="s">
        <v>16</v>
      </c>
      <c r="G53" s="4" t="s">
        <v>24</v>
      </c>
      <c r="H53" s="1"/>
      <c r="I53" s="1" t="s">
        <v>22</v>
      </c>
      <c r="J53" s="1"/>
      <c r="K53" s="1"/>
      <c r="L53" s="1"/>
      <c r="M53" s="1" t="s">
        <v>20</v>
      </c>
      <c r="N53" s="1"/>
      <c r="O53" s="29"/>
    </row>
    <row r="54" spans="1:15" ht="15.95" customHeight="1" x14ac:dyDescent="0.2">
      <c r="A54" s="28" t="s">
        <v>272</v>
      </c>
      <c r="B54" s="2">
        <v>44487</v>
      </c>
      <c r="C54" s="1" t="s">
        <v>364</v>
      </c>
      <c r="D54" s="3" t="str" cm="1">
        <f t="array" aca="1" ref="D54" ca="1">INDEX('List Data'!$G$2:$G$7,RANDBETWEEN(1,6),1)</f>
        <v>Blackwattle Bay Urban Renewal</v>
      </c>
      <c r="E54" s="1" t="s">
        <v>72</v>
      </c>
      <c r="F54" s="4" t="s">
        <v>16</v>
      </c>
      <c r="G54" s="4" t="s">
        <v>16</v>
      </c>
      <c r="H54" s="1" t="s">
        <v>36</v>
      </c>
      <c r="I54" s="1" t="s">
        <v>35</v>
      </c>
      <c r="J54" s="1"/>
      <c r="K54" s="1"/>
      <c r="L54" s="1" t="s">
        <v>35</v>
      </c>
      <c r="M54" s="1" t="s">
        <v>35</v>
      </c>
      <c r="N54" s="1"/>
      <c r="O54" s="29"/>
    </row>
    <row r="55" spans="1:15" ht="15.95" customHeight="1" x14ac:dyDescent="0.2">
      <c r="A55" s="28" t="s">
        <v>273</v>
      </c>
      <c r="B55" s="2">
        <v>44487</v>
      </c>
      <c r="C55" s="1" t="s">
        <v>365</v>
      </c>
      <c r="D55" s="3" t="str" cm="1">
        <f t="array" aca="1" ref="D55" ca="1">INDEX('List Data'!$G$2:$G$7,RANDBETWEEN(1,6),1)</f>
        <v>Barangaroo Cutaway Fitout</v>
      </c>
      <c r="E55" s="1" t="s">
        <v>165</v>
      </c>
      <c r="F55" s="4" t="s">
        <v>16</v>
      </c>
      <c r="G55" s="4" t="s">
        <v>16</v>
      </c>
      <c r="H55" s="1" t="s">
        <v>34</v>
      </c>
      <c r="I55" s="1" t="s">
        <v>67</v>
      </c>
      <c r="J55" s="1" t="s">
        <v>166</v>
      </c>
      <c r="K55" s="1" t="s">
        <v>30</v>
      </c>
      <c r="L55" s="1" t="s">
        <v>152</v>
      </c>
      <c r="M55" s="1" t="s">
        <v>167</v>
      </c>
      <c r="N55" s="1"/>
      <c r="O55" s="29"/>
    </row>
    <row r="56" spans="1:15" ht="15.95" customHeight="1" x14ac:dyDescent="0.2">
      <c r="A56" s="28" t="s">
        <v>274</v>
      </c>
      <c r="B56" s="2">
        <v>44516</v>
      </c>
      <c r="C56" s="1" t="s">
        <v>366</v>
      </c>
      <c r="D56" s="3" t="str" cm="1">
        <f t="array" aca="1" ref="D56" ca="1">INDEX('List Data'!$G$2:$G$7,RANDBETWEEN(1,6),1)</f>
        <v>Bulla Road Interchange</v>
      </c>
      <c r="E56" s="1" t="s">
        <v>162</v>
      </c>
      <c r="F56" s="4" t="s">
        <v>16</v>
      </c>
      <c r="G56" s="4" t="s">
        <v>16</v>
      </c>
      <c r="H56" s="1" t="s">
        <v>25</v>
      </c>
      <c r="I56" s="1" t="s">
        <v>18</v>
      </c>
      <c r="J56" s="1" t="s">
        <v>163</v>
      </c>
      <c r="K56" s="1" t="s">
        <v>135</v>
      </c>
      <c r="L56" s="1" t="s">
        <v>152</v>
      </c>
      <c r="M56" s="1" t="s">
        <v>164</v>
      </c>
      <c r="N56" s="1"/>
      <c r="O56" s="29"/>
    </row>
    <row r="57" spans="1:15" ht="15.95" customHeight="1" x14ac:dyDescent="0.2">
      <c r="A57" s="28" t="s">
        <v>275</v>
      </c>
      <c r="B57" s="2">
        <v>44532</v>
      </c>
      <c r="C57" s="1" t="s">
        <v>367</v>
      </c>
      <c r="D57" s="3" t="str" cm="1">
        <f t="array" aca="1" ref="D57" ca="1">INDEX('List Data'!$G$2:$G$7,RANDBETWEEN(1,6),1)</f>
        <v>Metro Tunnel Construction</v>
      </c>
      <c r="E57" s="1" t="s">
        <v>188</v>
      </c>
      <c r="F57" s="4" t="s">
        <v>24</v>
      </c>
      <c r="G57" s="4" t="s">
        <v>24</v>
      </c>
      <c r="H57" s="1" t="s">
        <v>66</v>
      </c>
      <c r="I57" s="1" t="s">
        <v>35</v>
      </c>
      <c r="J57" s="1" t="s">
        <v>189</v>
      </c>
      <c r="K57" s="1" t="s">
        <v>20</v>
      </c>
      <c r="L57" s="1" t="s">
        <v>20</v>
      </c>
      <c r="M57" s="1" t="s">
        <v>20</v>
      </c>
      <c r="N57" s="1"/>
      <c r="O57" s="29"/>
    </row>
    <row r="58" spans="1:15" ht="15.95" customHeight="1" x14ac:dyDescent="0.2">
      <c r="A58" s="28" t="s">
        <v>276</v>
      </c>
      <c r="B58" s="2">
        <v>44532</v>
      </c>
      <c r="C58" s="1" t="s">
        <v>368</v>
      </c>
      <c r="D58" s="3" t="str" cm="1">
        <f t="array" aca="1" ref="D58" ca="1">INDEX('List Data'!$G$2:$G$7,RANDBETWEEN(1,6),1)</f>
        <v>Barangaroo Cutaway Fitout</v>
      </c>
      <c r="E58" s="1" t="s">
        <v>102</v>
      </c>
      <c r="F58" s="4" t="s">
        <v>16</v>
      </c>
      <c r="G58" s="4" t="s">
        <v>16</v>
      </c>
      <c r="H58" s="38" t="s">
        <v>25</v>
      </c>
      <c r="I58" s="1" t="s">
        <v>35</v>
      </c>
      <c r="J58" s="1"/>
      <c r="K58" s="1"/>
      <c r="L58" s="1"/>
      <c r="M58" s="1" t="s">
        <v>20</v>
      </c>
      <c r="N58" s="1"/>
      <c r="O58" s="29"/>
    </row>
    <row r="59" spans="1:15" ht="15.95" customHeight="1" x14ac:dyDescent="0.2">
      <c r="A59" s="28" t="s">
        <v>277</v>
      </c>
      <c r="B59" s="2">
        <v>44614</v>
      </c>
      <c r="C59" s="1" t="s">
        <v>369</v>
      </c>
      <c r="D59" s="3" t="str" cm="1">
        <f t="array" aca="1" ref="D59" ca="1">INDEX('List Data'!$G$2:$G$7,RANDBETWEEN(1,6),1)</f>
        <v>Walsh Bay Arts Precinct Stage 1</v>
      </c>
      <c r="E59" s="1" t="s">
        <v>136</v>
      </c>
      <c r="F59" s="4" t="s">
        <v>16</v>
      </c>
      <c r="G59" s="4" t="s">
        <v>24</v>
      </c>
      <c r="H59" s="1" t="s">
        <v>137</v>
      </c>
      <c r="I59" s="1" t="s">
        <v>26</v>
      </c>
      <c r="J59" s="1" t="s">
        <v>138</v>
      </c>
      <c r="K59" s="1" t="s">
        <v>20</v>
      </c>
      <c r="L59" s="1" t="s">
        <v>20</v>
      </c>
      <c r="M59" s="1" t="s">
        <v>20</v>
      </c>
      <c r="N59" s="1"/>
      <c r="O59" s="29"/>
    </row>
    <row r="60" spans="1:15" ht="15.95" customHeight="1" x14ac:dyDescent="0.2">
      <c r="A60" s="28" t="s">
        <v>278</v>
      </c>
      <c r="B60" s="2">
        <v>44614</v>
      </c>
      <c r="C60" s="1" t="s">
        <v>370</v>
      </c>
      <c r="D60" s="3" t="str" cm="1">
        <f t="array" aca="1" ref="D60" ca="1">INDEX('List Data'!$G$2:$G$7,RANDBETWEEN(1,6),1)</f>
        <v>Blackwattle Bay Urban Renewal</v>
      </c>
      <c r="E60" s="1" t="s">
        <v>128</v>
      </c>
      <c r="F60" s="4" t="s">
        <v>16</v>
      </c>
      <c r="G60" s="4" t="s">
        <v>16</v>
      </c>
      <c r="H60" s="1" t="s">
        <v>52</v>
      </c>
      <c r="I60" s="1" t="s">
        <v>18</v>
      </c>
      <c r="J60" s="1"/>
      <c r="K60" s="1" t="s">
        <v>118</v>
      </c>
      <c r="L60" s="1" t="s">
        <v>46</v>
      </c>
      <c r="M60" s="1" t="s">
        <v>86</v>
      </c>
      <c r="N60" s="1"/>
      <c r="O60" s="29"/>
    </row>
    <row r="61" spans="1:15" ht="15.95" customHeight="1" x14ac:dyDescent="0.2">
      <c r="A61" s="28" t="s">
        <v>279</v>
      </c>
      <c r="B61" s="2">
        <v>44614</v>
      </c>
      <c r="C61" s="1" t="s">
        <v>371</v>
      </c>
      <c r="D61" s="3" t="str" cm="1">
        <f t="array" aca="1" ref="D61" ca="1">INDEX('List Data'!$G$2:$G$7,RANDBETWEEN(1,6),1)</f>
        <v>Walsh Bay Arts Precinct Stage 1</v>
      </c>
      <c r="E61" s="1" t="s">
        <v>82</v>
      </c>
      <c r="F61" s="4" t="s">
        <v>16</v>
      </c>
      <c r="G61" s="4" t="s">
        <v>16</v>
      </c>
      <c r="H61" s="1" t="s">
        <v>36</v>
      </c>
      <c r="I61" s="1" t="s">
        <v>35</v>
      </c>
      <c r="J61" s="1"/>
      <c r="K61" s="1"/>
      <c r="L61" s="1"/>
      <c r="M61" s="1" t="s">
        <v>20</v>
      </c>
      <c r="N61" s="1"/>
      <c r="O61" s="29"/>
    </row>
    <row r="62" spans="1:15" ht="15.95" customHeight="1" x14ac:dyDescent="0.2">
      <c r="A62" s="28" t="s">
        <v>280</v>
      </c>
      <c r="B62" s="2">
        <v>44614</v>
      </c>
      <c r="C62" s="1" t="s">
        <v>372</v>
      </c>
      <c r="D62" s="3" t="str" cm="1">
        <f t="array" aca="1" ref="D62" ca="1">INDEX('List Data'!$G$2:$G$7,RANDBETWEEN(1,6),1)</f>
        <v>Bulla Road Interchange</v>
      </c>
      <c r="E62" s="1" t="s">
        <v>97</v>
      </c>
      <c r="F62" s="4" t="s">
        <v>16</v>
      </c>
      <c r="G62" s="4" t="s">
        <v>16</v>
      </c>
      <c r="H62" s="1" t="s">
        <v>28</v>
      </c>
      <c r="I62" s="1" t="s">
        <v>37</v>
      </c>
      <c r="J62" s="1"/>
      <c r="K62" s="1" t="s">
        <v>96</v>
      </c>
      <c r="L62" s="1"/>
      <c r="M62" s="1" t="s">
        <v>20</v>
      </c>
      <c r="N62" s="1">
        <v>0</v>
      </c>
      <c r="O62" s="29">
        <v>27</v>
      </c>
    </row>
    <row r="63" spans="1:15" ht="15.95" customHeight="1" x14ac:dyDescent="0.2">
      <c r="A63" s="28" t="s">
        <v>281</v>
      </c>
      <c r="B63" s="2">
        <v>44630</v>
      </c>
      <c r="C63" s="1" t="s">
        <v>373</v>
      </c>
      <c r="D63" s="3" t="str" cm="1">
        <f t="array" aca="1" ref="D63" ca="1">INDEX('List Data'!$G$2:$G$7,RANDBETWEEN(1,6),1)</f>
        <v>Walsh Bay Arts Precinct Stage 1</v>
      </c>
      <c r="E63" s="1" t="s">
        <v>206</v>
      </c>
      <c r="F63" s="4" t="s">
        <v>16</v>
      </c>
      <c r="G63" s="4" t="s">
        <v>16</v>
      </c>
      <c r="H63" s="1" t="s">
        <v>207</v>
      </c>
      <c r="I63" s="1" t="s">
        <v>35</v>
      </c>
      <c r="J63" s="1" t="s">
        <v>208</v>
      </c>
      <c r="K63" s="1" t="s">
        <v>132</v>
      </c>
      <c r="L63" s="1" t="s">
        <v>132</v>
      </c>
      <c r="M63" s="1"/>
      <c r="N63" s="1"/>
      <c r="O63" s="29"/>
    </row>
    <row r="64" spans="1:15" ht="15.95" customHeight="1" x14ac:dyDescent="0.2">
      <c r="A64" s="28" t="s">
        <v>282</v>
      </c>
      <c r="B64" s="2">
        <v>44630</v>
      </c>
      <c r="C64" s="1" t="s">
        <v>374</v>
      </c>
      <c r="D64" s="3" t="str" cm="1">
        <f t="array" aca="1" ref="D64" ca="1">INDEX('List Data'!$G$2:$G$7,RANDBETWEEN(1,6),1)</f>
        <v>Walsh Bay Arts Precinct Stage 1</v>
      </c>
      <c r="E64" s="1" t="s">
        <v>111</v>
      </c>
      <c r="F64" s="4" t="s">
        <v>16</v>
      </c>
      <c r="G64" s="4" t="s">
        <v>24</v>
      </c>
      <c r="H64" s="1" t="s">
        <v>40</v>
      </c>
      <c r="I64" s="1" t="s">
        <v>37</v>
      </c>
      <c r="J64" s="1"/>
      <c r="K64" s="1" t="s">
        <v>77</v>
      </c>
      <c r="L64" s="1"/>
      <c r="M64" s="1" t="s">
        <v>20</v>
      </c>
      <c r="N64" s="1"/>
      <c r="O64" s="29">
        <v>4</v>
      </c>
    </row>
    <row r="65" spans="1:15" ht="15.95" customHeight="1" x14ac:dyDescent="0.2">
      <c r="A65" s="28" t="s">
        <v>283</v>
      </c>
      <c r="B65" s="2">
        <v>44642</v>
      </c>
      <c r="C65" s="1" t="s">
        <v>375</v>
      </c>
      <c r="D65" s="3" t="str" cm="1">
        <f t="array" aca="1" ref="D65" ca="1">INDEX('List Data'!$G$2:$G$7,RANDBETWEEN(1,6),1)</f>
        <v>Barangaroo Cutaway Fitout</v>
      </c>
      <c r="E65" s="1" t="s">
        <v>200</v>
      </c>
      <c r="F65" s="4" t="s">
        <v>16</v>
      </c>
      <c r="G65" s="4" t="s">
        <v>24</v>
      </c>
      <c r="H65" s="1" t="s">
        <v>17</v>
      </c>
      <c r="I65" s="1" t="s">
        <v>22</v>
      </c>
      <c r="J65" s="1" t="s">
        <v>201</v>
      </c>
      <c r="K65" s="1" t="s">
        <v>20</v>
      </c>
      <c r="L65" s="1" t="s">
        <v>20</v>
      </c>
      <c r="M65" s="1" t="s">
        <v>20</v>
      </c>
      <c r="N65" s="1"/>
      <c r="O65" s="29"/>
    </row>
    <row r="66" spans="1:15" ht="15.95" customHeight="1" x14ac:dyDescent="0.2">
      <c r="A66" s="28" t="s">
        <v>284</v>
      </c>
      <c r="B66" s="2">
        <v>44662</v>
      </c>
      <c r="C66" s="1" t="s">
        <v>376</v>
      </c>
      <c r="D66" s="3" t="str" cm="1">
        <f t="array" aca="1" ref="D66" ca="1">INDEX('List Data'!$G$2:$G$7,RANDBETWEEN(1,6),1)</f>
        <v>Epping Bridge Project</v>
      </c>
      <c r="E66" s="1" t="s">
        <v>50</v>
      </c>
      <c r="F66" s="4" t="s">
        <v>16</v>
      </c>
      <c r="G66" s="4" t="s">
        <v>16</v>
      </c>
      <c r="H66" s="1" t="s">
        <v>33</v>
      </c>
      <c r="I66" s="1" t="s">
        <v>22</v>
      </c>
      <c r="J66" s="1"/>
      <c r="K66" s="1"/>
      <c r="L66" s="1" t="s">
        <v>51</v>
      </c>
      <c r="M66" s="1" t="s">
        <v>51</v>
      </c>
      <c r="N66" s="1"/>
      <c r="O66" s="29"/>
    </row>
    <row r="67" spans="1:15" ht="15.95" customHeight="1" x14ac:dyDescent="0.2">
      <c r="A67" s="28" t="s">
        <v>285</v>
      </c>
      <c r="B67" s="2">
        <v>44680</v>
      </c>
      <c r="C67" s="1" t="s">
        <v>377</v>
      </c>
      <c r="D67" s="3" t="str" cm="1">
        <f t="array" aca="1" ref="D67" ca="1">INDEX('List Data'!$G$2:$G$7,RANDBETWEEN(1,6),1)</f>
        <v>Metro Tunnel Construction</v>
      </c>
      <c r="E67" s="1" t="s">
        <v>202</v>
      </c>
      <c r="F67" s="4" t="s">
        <v>16</v>
      </c>
      <c r="G67" s="4" t="s">
        <v>16</v>
      </c>
      <c r="H67" s="1"/>
      <c r="I67" s="1" t="s">
        <v>22</v>
      </c>
      <c r="J67" s="1" t="s">
        <v>203</v>
      </c>
      <c r="K67" s="1"/>
      <c r="L67" s="1"/>
      <c r="M67" s="1"/>
      <c r="N67" s="1"/>
      <c r="O67" s="29"/>
    </row>
    <row r="68" spans="1:15" ht="15.95" customHeight="1" x14ac:dyDescent="0.2">
      <c r="A68" s="28" t="s">
        <v>286</v>
      </c>
      <c r="B68" s="2">
        <v>44680</v>
      </c>
      <c r="C68" s="1" t="s">
        <v>378</v>
      </c>
      <c r="D68" s="3" t="str" cm="1">
        <f t="array" aca="1" ref="D68" ca="1">INDEX('List Data'!$G$2:$G$7,RANDBETWEEN(1,6),1)</f>
        <v>Metro Tunnel Construction</v>
      </c>
      <c r="E68" s="1" t="s">
        <v>154</v>
      </c>
      <c r="F68" s="4" t="s">
        <v>16</v>
      </c>
      <c r="G68" s="4" t="s">
        <v>16</v>
      </c>
      <c r="H68" s="1" t="s">
        <v>63</v>
      </c>
      <c r="I68" s="1" t="s">
        <v>35</v>
      </c>
      <c r="J68" s="1" t="s">
        <v>155</v>
      </c>
      <c r="K68" s="1" t="s">
        <v>20</v>
      </c>
      <c r="L68" s="1" t="s">
        <v>20</v>
      </c>
      <c r="M68" s="1" t="s">
        <v>20</v>
      </c>
      <c r="N68" s="1"/>
      <c r="O68" s="29"/>
    </row>
    <row r="69" spans="1:15" ht="15.95" customHeight="1" x14ac:dyDescent="0.2">
      <c r="A69" s="28" t="s">
        <v>287</v>
      </c>
      <c r="B69" s="2">
        <v>44700</v>
      </c>
      <c r="C69" s="1" t="s">
        <v>379</v>
      </c>
      <c r="D69" s="3" t="str" cm="1">
        <f t="array" aca="1" ref="D69" ca="1">INDEX('List Data'!$G$2:$G$7,RANDBETWEEN(1,6),1)</f>
        <v>Metro Tunnel Construction</v>
      </c>
      <c r="E69" s="1" t="s">
        <v>94</v>
      </c>
      <c r="F69" s="4" t="s">
        <v>16</v>
      </c>
      <c r="G69" s="4" t="s">
        <v>16</v>
      </c>
      <c r="H69" s="1" t="s">
        <v>33</v>
      </c>
      <c r="I69" s="1" t="s">
        <v>35</v>
      </c>
      <c r="J69" s="1"/>
      <c r="K69" s="1"/>
      <c r="L69" s="1"/>
      <c r="M69" s="1" t="s">
        <v>20</v>
      </c>
      <c r="N69" s="1"/>
      <c r="O69" s="29"/>
    </row>
    <row r="70" spans="1:15" ht="15.95" customHeight="1" x14ac:dyDescent="0.2">
      <c r="A70" s="28" t="s">
        <v>288</v>
      </c>
      <c r="B70" s="2">
        <v>44714</v>
      </c>
      <c r="C70" s="1" t="s">
        <v>380</v>
      </c>
      <c r="D70" s="3" t="str" cm="1">
        <f t="array" aca="1" ref="D70" ca="1">INDEX('List Data'!$G$2:$G$7,RANDBETWEEN(1,6),1)</f>
        <v>Walsh Bay Arts Precinct Stage 1</v>
      </c>
      <c r="E70" s="1" t="s">
        <v>120</v>
      </c>
      <c r="F70" s="4" t="s">
        <v>16</v>
      </c>
      <c r="G70" s="4" t="s">
        <v>24</v>
      </c>
      <c r="H70" s="1" t="s">
        <v>34</v>
      </c>
      <c r="I70" s="1" t="s">
        <v>35</v>
      </c>
      <c r="J70" s="1"/>
      <c r="K70" s="1"/>
      <c r="L70" s="1"/>
      <c r="M70" s="1" t="s">
        <v>20</v>
      </c>
      <c r="N70" s="1"/>
      <c r="O70" s="29"/>
    </row>
    <row r="71" spans="1:15" ht="15.95" customHeight="1" x14ac:dyDescent="0.2">
      <c r="A71" s="28" t="s">
        <v>289</v>
      </c>
      <c r="B71" s="2">
        <v>44714</v>
      </c>
      <c r="C71" s="1" t="s">
        <v>381</v>
      </c>
      <c r="D71" s="3" t="str" cm="1">
        <f t="array" aca="1" ref="D71" ca="1">INDEX('List Data'!$G$2:$G$7,RANDBETWEEN(1,6),1)</f>
        <v>Walsh Bay Arts Precinct Stage 1</v>
      </c>
      <c r="E71" s="1" t="s">
        <v>131</v>
      </c>
      <c r="F71" s="4" t="s">
        <v>16</v>
      </c>
      <c r="G71" s="4" t="s">
        <v>16</v>
      </c>
      <c r="H71" s="1"/>
      <c r="I71" s="1" t="s">
        <v>22</v>
      </c>
      <c r="J71" s="1"/>
      <c r="K71" s="1"/>
      <c r="L71" s="1"/>
      <c r="M71" s="1"/>
      <c r="N71" s="1"/>
      <c r="O71" s="29"/>
    </row>
    <row r="72" spans="1:15" ht="15.95" customHeight="1" x14ac:dyDescent="0.2">
      <c r="A72" s="28" t="s">
        <v>290</v>
      </c>
      <c r="B72" s="2">
        <v>44721</v>
      </c>
      <c r="C72" s="1" t="s">
        <v>382</v>
      </c>
      <c r="D72" s="3" t="str" cm="1">
        <f t="array" aca="1" ref="D72" ca="1">INDEX('List Data'!$G$2:$G$7,RANDBETWEEN(1,6),1)</f>
        <v>Blackwattle Bay Urban Renewal</v>
      </c>
      <c r="E72" s="1" t="s">
        <v>58</v>
      </c>
      <c r="F72" s="4" t="s">
        <v>16</v>
      </c>
      <c r="G72" s="4" t="s">
        <v>16</v>
      </c>
      <c r="H72" s="1" t="s">
        <v>40</v>
      </c>
      <c r="I72" s="1" t="s">
        <v>22</v>
      </c>
      <c r="J72" s="1"/>
      <c r="K72" s="1"/>
      <c r="L72" s="1" t="s">
        <v>35</v>
      </c>
      <c r="M72" s="1" t="s">
        <v>35</v>
      </c>
      <c r="N72" s="1"/>
      <c r="O72" s="29"/>
    </row>
    <row r="73" spans="1:15" ht="15.95" customHeight="1" x14ac:dyDescent="0.2">
      <c r="A73" s="28" t="s">
        <v>291</v>
      </c>
      <c r="B73" s="2">
        <v>44732</v>
      </c>
      <c r="C73" s="1" t="s">
        <v>383</v>
      </c>
      <c r="D73" s="3" t="str" cm="1">
        <f t="array" aca="1" ref="D73" ca="1">INDEX('List Data'!$G$2:$G$7,RANDBETWEEN(1,6),1)</f>
        <v>Walsh Bay Arts Precinct Stage 1</v>
      </c>
      <c r="E73" s="1" t="s">
        <v>180</v>
      </c>
      <c r="F73" s="4" t="s">
        <v>16</v>
      </c>
      <c r="G73" s="4" t="s">
        <v>24</v>
      </c>
      <c r="H73" s="1" t="s">
        <v>25</v>
      </c>
      <c r="I73" s="1" t="s">
        <v>26</v>
      </c>
      <c r="J73" s="1" t="s">
        <v>181</v>
      </c>
      <c r="K73" s="1" t="s">
        <v>20</v>
      </c>
      <c r="L73" s="1" t="s">
        <v>20</v>
      </c>
      <c r="M73" s="1" t="s">
        <v>20</v>
      </c>
      <c r="N73" s="1"/>
      <c r="O73" s="29"/>
    </row>
    <row r="74" spans="1:15" ht="15.95" customHeight="1" x14ac:dyDescent="0.2">
      <c r="A74" s="28" t="s">
        <v>292</v>
      </c>
      <c r="B74" s="2">
        <v>44732</v>
      </c>
      <c r="C74" s="1" t="s">
        <v>384</v>
      </c>
      <c r="D74" s="3" t="str" cm="1">
        <f t="array" aca="1" ref="D74" ca="1">INDEX('List Data'!$G$2:$G$7,RANDBETWEEN(1,6),1)</f>
        <v>Bulla Road Interchange</v>
      </c>
      <c r="E74" s="1" t="s">
        <v>73</v>
      </c>
      <c r="F74" s="4" t="s">
        <v>16</v>
      </c>
      <c r="G74" s="4" t="s">
        <v>24</v>
      </c>
      <c r="H74" s="1" t="s">
        <v>34</v>
      </c>
      <c r="I74" s="1" t="s">
        <v>35</v>
      </c>
      <c r="J74" s="1"/>
      <c r="K74" s="1"/>
      <c r="L74" s="1" t="s">
        <v>35</v>
      </c>
      <c r="M74" s="1" t="s">
        <v>35</v>
      </c>
      <c r="N74" s="1"/>
      <c r="O74" s="29"/>
    </row>
    <row r="75" spans="1:15" ht="15.95" customHeight="1" x14ac:dyDescent="0.2">
      <c r="A75" s="28" t="s">
        <v>293</v>
      </c>
      <c r="B75" s="2">
        <v>44732</v>
      </c>
      <c r="C75" s="1" t="s">
        <v>385</v>
      </c>
      <c r="D75" s="3" t="str" cm="1">
        <f t="array" aca="1" ref="D75" ca="1">INDEX('List Data'!$G$2:$G$7,RANDBETWEEN(1,6),1)</f>
        <v>Walsh Bay Arts Precinct Stage 1</v>
      </c>
      <c r="E75" s="1" t="s">
        <v>127</v>
      </c>
      <c r="F75" s="4" t="s">
        <v>16</v>
      </c>
      <c r="G75" s="4" t="s">
        <v>16</v>
      </c>
      <c r="H75" s="1" t="s">
        <v>28</v>
      </c>
      <c r="I75" s="1" t="s">
        <v>37</v>
      </c>
      <c r="J75" s="1"/>
      <c r="K75" s="1" t="s">
        <v>96</v>
      </c>
      <c r="L75" s="1" t="s">
        <v>38</v>
      </c>
      <c r="M75" s="1" t="s">
        <v>39</v>
      </c>
      <c r="N75" s="1"/>
      <c r="O75" s="29">
        <v>6</v>
      </c>
    </row>
    <row r="76" spans="1:15" ht="15.95" customHeight="1" x14ac:dyDescent="0.2">
      <c r="A76" s="28" t="s">
        <v>294</v>
      </c>
      <c r="B76" s="2">
        <v>44732</v>
      </c>
      <c r="C76" s="1" t="s">
        <v>386</v>
      </c>
      <c r="D76" s="3" t="str" cm="1">
        <f t="array" aca="1" ref="D76" ca="1">INDEX('List Data'!$G$2:$G$7,RANDBETWEEN(1,6),1)</f>
        <v>Bulla Road Interchange</v>
      </c>
      <c r="E76" s="1" t="s">
        <v>157</v>
      </c>
      <c r="F76" s="4" t="s">
        <v>16</v>
      </c>
      <c r="G76" s="4" t="s">
        <v>24</v>
      </c>
      <c r="H76" s="1" t="s">
        <v>33</v>
      </c>
      <c r="I76" s="1" t="s">
        <v>22</v>
      </c>
      <c r="J76" s="1" t="s">
        <v>158</v>
      </c>
      <c r="K76" s="1" t="s">
        <v>20</v>
      </c>
      <c r="L76" s="1" t="s">
        <v>20</v>
      </c>
      <c r="M76" s="1" t="s">
        <v>20</v>
      </c>
      <c r="N76" s="1"/>
      <c r="O76" s="29"/>
    </row>
    <row r="77" spans="1:15" ht="15.95" customHeight="1" x14ac:dyDescent="0.2">
      <c r="A77" s="28" t="s">
        <v>295</v>
      </c>
      <c r="B77" s="2">
        <v>44760</v>
      </c>
      <c r="C77" s="1" t="s">
        <v>387</v>
      </c>
      <c r="D77" s="3" t="str" cm="1">
        <f t="array" aca="1" ref="D77" ca="1">INDEX('List Data'!$G$2:$G$7,RANDBETWEEN(1,6),1)</f>
        <v>Walsh Bay Arts Precinct Stage 1</v>
      </c>
      <c r="E77" s="1" t="s">
        <v>209</v>
      </c>
      <c r="F77" s="4" t="s">
        <v>16</v>
      </c>
      <c r="G77" s="4" t="s">
        <v>24</v>
      </c>
      <c r="H77" s="1" t="s">
        <v>25</v>
      </c>
      <c r="I77" s="1" t="s">
        <v>22</v>
      </c>
      <c r="J77" s="1" t="s">
        <v>210</v>
      </c>
      <c r="K77" s="1" t="s">
        <v>20</v>
      </c>
      <c r="L77" s="1" t="s">
        <v>20</v>
      </c>
      <c r="M77" s="1" t="s">
        <v>20</v>
      </c>
      <c r="N77" s="1"/>
      <c r="O77" s="29"/>
    </row>
    <row r="78" spans="1:15" ht="15.95" customHeight="1" x14ac:dyDescent="0.2">
      <c r="A78" s="28" t="s">
        <v>296</v>
      </c>
      <c r="B78" s="2">
        <v>44774</v>
      </c>
      <c r="C78" s="1" t="s">
        <v>388</v>
      </c>
      <c r="D78" s="3" t="str" cm="1">
        <f t="array" aca="1" ref="D78" ca="1">INDEX('List Data'!$G$2:$G$7,RANDBETWEEN(1,6),1)</f>
        <v>Epping Bridge Project</v>
      </c>
      <c r="E78" s="1" t="s">
        <v>178</v>
      </c>
      <c r="F78" s="4" t="s">
        <v>16</v>
      </c>
      <c r="G78" s="4" t="s">
        <v>16</v>
      </c>
      <c r="H78" s="1" t="s">
        <v>25</v>
      </c>
      <c r="I78" s="1" t="s">
        <v>26</v>
      </c>
      <c r="J78" s="1" t="s">
        <v>179</v>
      </c>
      <c r="K78" s="1" t="s">
        <v>20</v>
      </c>
      <c r="L78" s="1" t="s">
        <v>20</v>
      </c>
      <c r="M78" s="1" t="s">
        <v>20</v>
      </c>
      <c r="N78" s="1"/>
      <c r="O78" s="29"/>
    </row>
    <row r="79" spans="1:15" ht="15.95" customHeight="1" x14ac:dyDescent="0.2">
      <c r="A79" s="28" t="s">
        <v>297</v>
      </c>
      <c r="B79" s="2">
        <v>44774</v>
      </c>
      <c r="C79" s="1" t="s">
        <v>389</v>
      </c>
      <c r="D79" s="3" t="str" cm="1">
        <f t="array" aca="1" ref="D79" ca="1">INDEX('List Data'!$G$2:$G$7,RANDBETWEEN(1,6),1)</f>
        <v>Epping Bridge Project</v>
      </c>
      <c r="E79" s="1" t="s">
        <v>129</v>
      </c>
      <c r="F79" s="4" t="s">
        <v>16</v>
      </c>
      <c r="G79" s="4" t="s">
        <v>16</v>
      </c>
      <c r="H79" s="1"/>
      <c r="I79" s="1" t="s">
        <v>130</v>
      </c>
      <c r="J79" s="1"/>
      <c r="K79" s="1"/>
      <c r="L79" s="1"/>
      <c r="M79" s="1"/>
      <c r="N79" s="1"/>
      <c r="O79" s="29"/>
    </row>
    <row r="80" spans="1:15" ht="15.95" customHeight="1" x14ac:dyDescent="0.2">
      <c r="A80" s="28" t="s">
        <v>298</v>
      </c>
      <c r="B80" s="2">
        <v>44774</v>
      </c>
      <c r="C80" s="1" t="s">
        <v>390</v>
      </c>
      <c r="D80" s="3" t="str" cm="1">
        <f t="array" aca="1" ref="D80" ca="1">INDEX('List Data'!$G$2:$G$7,RANDBETWEEN(1,6),1)</f>
        <v>Metro Tunnel Construction</v>
      </c>
      <c r="E80" s="1" t="s">
        <v>71</v>
      </c>
      <c r="F80" s="4" t="s">
        <v>16</v>
      </c>
      <c r="G80" s="4" t="s">
        <v>16</v>
      </c>
      <c r="H80" s="1" t="s">
        <v>63</v>
      </c>
      <c r="I80" s="1" t="s">
        <v>35</v>
      </c>
      <c r="J80" s="1"/>
      <c r="K80" s="1"/>
      <c r="L80" s="1" t="s">
        <v>35</v>
      </c>
      <c r="M80" s="1" t="s">
        <v>35</v>
      </c>
      <c r="N80" s="1"/>
      <c r="O80" s="29"/>
    </row>
    <row r="81" spans="1:15" ht="15.95" customHeight="1" x14ac:dyDescent="0.2">
      <c r="A81" s="28" t="s">
        <v>299</v>
      </c>
      <c r="B81" s="2">
        <v>44781</v>
      </c>
      <c r="C81" s="1" t="s">
        <v>391</v>
      </c>
      <c r="D81" s="3" t="str" cm="1">
        <f t="array" aca="1" ref="D81" ca="1">INDEX('List Data'!$G$2:$G$7,RANDBETWEEN(1,6),1)</f>
        <v>Bulla Road Interchange</v>
      </c>
      <c r="E81" s="1" t="s">
        <v>122</v>
      </c>
      <c r="F81" s="4" t="s">
        <v>16</v>
      </c>
      <c r="G81" s="4" t="s">
        <v>24</v>
      </c>
      <c r="H81" s="1" t="s">
        <v>66</v>
      </c>
      <c r="I81" s="1" t="s">
        <v>35</v>
      </c>
      <c r="J81" s="1"/>
      <c r="K81" s="1"/>
      <c r="L81" s="1"/>
      <c r="M81" s="1" t="s">
        <v>20</v>
      </c>
      <c r="N81" s="1"/>
      <c r="O81" s="29"/>
    </row>
    <row r="82" spans="1:15" ht="15.95" customHeight="1" x14ac:dyDescent="0.2">
      <c r="A82" s="28" t="s">
        <v>300</v>
      </c>
      <c r="B82" s="2">
        <v>44798</v>
      </c>
      <c r="C82" s="1" t="s">
        <v>392</v>
      </c>
      <c r="D82" s="3" t="str" cm="1">
        <f t="array" aca="1" ref="D82" ca="1">INDEX('List Data'!$G$2:$G$7,RANDBETWEEN(1,6),1)</f>
        <v>Bulla Road Interchange</v>
      </c>
      <c r="E82" s="1" t="s">
        <v>83</v>
      </c>
      <c r="F82" s="4" t="s">
        <v>16</v>
      </c>
      <c r="G82" s="4" t="s">
        <v>24</v>
      </c>
      <c r="H82" s="1" t="s">
        <v>28</v>
      </c>
      <c r="I82" s="1" t="s">
        <v>18</v>
      </c>
      <c r="J82" s="1"/>
      <c r="K82" s="1" t="s">
        <v>30</v>
      </c>
      <c r="L82" s="1" t="s">
        <v>38</v>
      </c>
      <c r="M82" s="1" t="s">
        <v>39</v>
      </c>
      <c r="N82" s="1"/>
      <c r="O82" s="29"/>
    </row>
    <row r="83" spans="1:15" ht="15.95" customHeight="1" x14ac:dyDescent="0.2">
      <c r="A83" s="28" t="s">
        <v>301</v>
      </c>
      <c r="B83" s="2">
        <v>44825</v>
      </c>
      <c r="C83" s="1" t="s">
        <v>393</v>
      </c>
      <c r="D83" s="3" t="str" cm="1">
        <f t="array" aca="1" ref="D83" ca="1">INDEX('List Data'!$G$2:$G$7,RANDBETWEEN(1,6),1)</f>
        <v>Blackwattle Bay Urban Renewal</v>
      </c>
      <c r="E83" s="1" t="s">
        <v>93</v>
      </c>
      <c r="F83" s="4" t="s">
        <v>16</v>
      </c>
      <c r="G83" s="4" t="s">
        <v>24</v>
      </c>
      <c r="H83" s="1" t="s">
        <v>34</v>
      </c>
      <c r="I83" s="1" t="s">
        <v>35</v>
      </c>
      <c r="J83" s="1"/>
      <c r="K83" s="1"/>
      <c r="L83" s="1"/>
      <c r="M83" s="1" t="s">
        <v>20</v>
      </c>
      <c r="N83" s="1"/>
      <c r="O83" s="29"/>
    </row>
    <row r="84" spans="1:15" ht="15.95" customHeight="1" x14ac:dyDescent="0.2">
      <c r="A84" s="28" t="s">
        <v>302</v>
      </c>
      <c r="B84" s="2">
        <v>44825</v>
      </c>
      <c r="C84" s="1" t="s">
        <v>394</v>
      </c>
      <c r="D84" s="3" t="str" cm="1">
        <f t="array" aca="1" ref="D84" ca="1">INDEX('List Data'!$G$2:$G$7,RANDBETWEEN(1,6),1)</f>
        <v>Blackwattle Bay Urban Renewal</v>
      </c>
      <c r="E84" s="1" t="s">
        <v>56</v>
      </c>
      <c r="F84" s="4" t="s">
        <v>16</v>
      </c>
      <c r="G84" s="4" t="s">
        <v>16</v>
      </c>
      <c r="H84" s="1"/>
      <c r="I84" s="1" t="s">
        <v>35</v>
      </c>
      <c r="J84" s="1"/>
      <c r="K84" s="1"/>
      <c r="L84" s="1" t="s">
        <v>42</v>
      </c>
      <c r="M84" s="1" t="s">
        <v>25</v>
      </c>
      <c r="N84" s="1"/>
      <c r="O84" s="29"/>
    </row>
    <row r="85" spans="1:15" ht="15.95" customHeight="1" x14ac:dyDescent="0.2">
      <c r="A85" s="28" t="s">
        <v>303</v>
      </c>
      <c r="B85" s="2">
        <v>44826</v>
      </c>
      <c r="C85" s="1" t="s">
        <v>395</v>
      </c>
      <c r="D85" s="3" t="str" cm="1">
        <f t="array" aca="1" ref="D85" ca="1">INDEX('List Data'!$G$2:$G$7,RANDBETWEEN(1,6),1)</f>
        <v>Walsh Bay Arts Precinct Stage 1</v>
      </c>
      <c r="E85" s="1" t="s">
        <v>150</v>
      </c>
      <c r="F85" s="4" t="s">
        <v>16</v>
      </c>
      <c r="G85" s="4" t="s">
        <v>16</v>
      </c>
      <c r="H85" s="1" t="s">
        <v>52</v>
      </c>
      <c r="I85" s="1" t="s">
        <v>35</v>
      </c>
      <c r="J85" s="1" t="s">
        <v>151</v>
      </c>
      <c r="K85" s="1" t="s">
        <v>20</v>
      </c>
      <c r="L85" s="1" t="s">
        <v>20</v>
      </c>
      <c r="M85" s="1" t="s">
        <v>20</v>
      </c>
      <c r="N85" s="1"/>
      <c r="O85" s="29"/>
    </row>
    <row r="86" spans="1:15" ht="15.95" customHeight="1" x14ac:dyDescent="0.2">
      <c r="A86" s="28" t="s">
        <v>304</v>
      </c>
      <c r="B86" s="2">
        <v>44834</v>
      </c>
      <c r="C86" s="1" t="s">
        <v>396</v>
      </c>
      <c r="D86" s="3" t="str" cm="1">
        <f t="array" aca="1" ref="D86" ca="1">INDEX('List Data'!$G$2:$G$7,RANDBETWEEN(1,6),1)</f>
        <v>Blackwattle Bay Urban Renewal</v>
      </c>
      <c r="E86" s="1" t="s">
        <v>190</v>
      </c>
      <c r="F86" s="4" t="s">
        <v>16</v>
      </c>
      <c r="G86" s="4" t="s">
        <v>16</v>
      </c>
      <c r="H86" s="1" t="s">
        <v>25</v>
      </c>
      <c r="I86" s="1" t="s">
        <v>22</v>
      </c>
      <c r="J86" s="1" t="s">
        <v>191</v>
      </c>
      <c r="K86" s="1" t="s">
        <v>20</v>
      </c>
      <c r="L86" s="1" t="s">
        <v>20</v>
      </c>
      <c r="M86" s="1" t="s">
        <v>20</v>
      </c>
      <c r="N86" s="1"/>
      <c r="O86" s="29"/>
    </row>
    <row r="87" spans="1:15" ht="15.95" customHeight="1" x14ac:dyDescent="0.2">
      <c r="A87" s="28" t="s">
        <v>305</v>
      </c>
      <c r="B87" s="2">
        <v>44861</v>
      </c>
      <c r="C87" s="1" t="s">
        <v>397</v>
      </c>
      <c r="D87" s="3" t="str" cm="1">
        <f t="array" aca="1" ref="D87" ca="1">INDEX('List Data'!$G$2:$G$7,RANDBETWEEN(1,6),1)</f>
        <v>Epping Bridge Project</v>
      </c>
      <c r="E87" s="1" t="s">
        <v>121</v>
      </c>
      <c r="F87" s="4" t="s">
        <v>16</v>
      </c>
      <c r="G87" s="4" t="s">
        <v>16</v>
      </c>
      <c r="H87" s="1" t="s">
        <v>28</v>
      </c>
      <c r="I87" s="1" t="s">
        <v>37</v>
      </c>
      <c r="J87" s="1"/>
      <c r="K87" s="1" t="s">
        <v>30</v>
      </c>
      <c r="L87" s="1"/>
      <c r="M87" s="1" t="s">
        <v>20</v>
      </c>
      <c r="N87" s="1"/>
      <c r="O87" s="29">
        <v>22</v>
      </c>
    </row>
    <row r="88" spans="1:15" ht="15.95" customHeight="1" x14ac:dyDescent="0.2">
      <c r="A88" s="28" t="s">
        <v>306</v>
      </c>
      <c r="B88" s="2">
        <v>44872</v>
      </c>
      <c r="C88" s="1" t="s">
        <v>398</v>
      </c>
      <c r="D88" s="3" t="str" cm="1">
        <f t="array" aca="1" ref="D88" ca="1">INDEX('List Data'!$G$2:$G$7,RANDBETWEEN(1,6),1)</f>
        <v>Bulla Road Interchange</v>
      </c>
      <c r="E88" s="1" t="s">
        <v>176</v>
      </c>
      <c r="F88" s="4" t="s">
        <v>16</v>
      </c>
      <c r="G88" s="4" t="s">
        <v>16</v>
      </c>
      <c r="H88" s="1" t="s">
        <v>33</v>
      </c>
      <c r="I88" s="1" t="s">
        <v>22</v>
      </c>
      <c r="J88" s="1" t="s">
        <v>177</v>
      </c>
      <c r="K88" s="1" t="s">
        <v>20</v>
      </c>
      <c r="L88" s="1" t="s">
        <v>20</v>
      </c>
      <c r="M88" s="1" t="s">
        <v>20</v>
      </c>
      <c r="N88" s="1"/>
      <c r="O88" s="29"/>
    </row>
    <row r="89" spans="1:15" ht="15.95" customHeight="1" x14ac:dyDescent="0.2">
      <c r="A89" s="28" t="s">
        <v>307</v>
      </c>
      <c r="B89" s="2">
        <v>44900</v>
      </c>
      <c r="C89" s="1" t="s">
        <v>399</v>
      </c>
      <c r="D89" s="3" t="str" cm="1">
        <f t="array" aca="1" ref="D89" ca="1">INDEX('List Data'!$G$2:$G$7,RANDBETWEEN(1,6),1)</f>
        <v>Barangaroo Cutaway Fitout</v>
      </c>
      <c r="E89" s="1" t="s">
        <v>15</v>
      </c>
      <c r="F89" s="4" t="s">
        <v>16</v>
      </c>
      <c r="G89" s="4" t="s">
        <v>16</v>
      </c>
      <c r="H89" s="1" t="s">
        <v>17</v>
      </c>
      <c r="I89" s="1" t="s">
        <v>18</v>
      </c>
      <c r="J89" s="1"/>
      <c r="K89" s="1" t="s">
        <v>19</v>
      </c>
      <c r="L89" s="1"/>
      <c r="M89" s="1"/>
      <c r="N89" s="1"/>
      <c r="O89" s="29"/>
    </row>
    <row r="90" spans="1:15" ht="15.95" customHeight="1" x14ac:dyDescent="0.2">
      <c r="A90" s="28" t="s">
        <v>308</v>
      </c>
      <c r="B90" s="2">
        <v>44900</v>
      </c>
      <c r="C90" s="1" t="s">
        <v>400</v>
      </c>
      <c r="D90" s="3" t="str" cm="1">
        <f t="array" aca="1" ref="D90" ca="1">INDEX('List Data'!$G$2:$G$7,RANDBETWEEN(1,6),1)</f>
        <v>Epping Bridge Project</v>
      </c>
      <c r="E90" s="1" t="s">
        <v>116</v>
      </c>
      <c r="F90" s="4" t="s">
        <v>16</v>
      </c>
      <c r="G90" s="4" t="s">
        <v>24</v>
      </c>
      <c r="H90" s="1" t="s">
        <v>40</v>
      </c>
      <c r="I90" s="1" t="s">
        <v>35</v>
      </c>
      <c r="J90" s="1"/>
      <c r="K90" s="1"/>
      <c r="L90" s="1"/>
      <c r="M90" s="1" t="s">
        <v>20</v>
      </c>
      <c r="N90" s="1"/>
      <c r="O90" s="29"/>
    </row>
    <row r="91" spans="1:15" ht="15.95" customHeight="1" x14ac:dyDescent="0.2">
      <c r="A91" s="28" t="s">
        <v>309</v>
      </c>
      <c r="B91" s="2">
        <v>44900</v>
      </c>
      <c r="C91" s="1" t="s">
        <v>401</v>
      </c>
      <c r="D91" s="3" t="str" cm="1">
        <f t="array" aca="1" ref="D91" ca="1">INDEX('List Data'!$G$2:$G$7,RANDBETWEEN(1,6),1)</f>
        <v>Blackwattle Bay Urban Renewal</v>
      </c>
      <c r="E91" s="1" t="s">
        <v>148</v>
      </c>
      <c r="F91" s="4" t="s">
        <v>16</v>
      </c>
      <c r="G91" s="4" t="s">
        <v>16</v>
      </c>
      <c r="H91" s="1" t="s">
        <v>33</v>
      </c>
      <c r="I91" s="1" t="s">
        <v>22</v>
      </c>
      <c r="J91" s="1" t="s">
        <v>149</v>
      </c>
      <c r="K91" s="1" t="s">
        <v>20</v>
      </c>
      <c r="L91" s="1" t="s">
        <v>20</v>
      </c>
      <c r="M91" s="1" t="s">
        <v>20</v>
      </c>
      <c r="N91" s="1"/>
      <c r="O91" s="29"/>
    </row>
    <row r="92" spans="1:15" ht="15.95" customHeight="1" x14ac:dyDescent="0.2">
      <c r="A92" s="28" t="s">
        <v>310</v>
      </c>
      <c r="B92" s="2">
        <v>44951</v>
      </c>
      <c r="C92" s="1" t="s">
        <v>402</v>
      </c>
      <c r="D92" s="3" t="str" cm="1">
        <f t="array" aca="1" ref="D92" ca="1">INDEX('List Data'!$G$2:$G$7,RANDBETWEEN(1,6),1)</f>
        <v>Bulla Road Interchange</v>
      </c>
      <c r="E92" s="1" t="s">
        <v>49</v>
      </c>
      <c r="F92" s="4" t="s">
        <v>16</v>
      </c>
      <c r="G92" s="4" t="s">
        <v>16</v>
      </c>
      <c r="H92" s="1"/>
      <c r="I92" s="1" t="s">
        <v>35</v>
      </c>
      <c r="J92" s="1"/>
      <c r="K92" s="1"/>
      <c r="L92" s="1" t="s">
        <v>42</v>
      </c>
      <c r="M92" s="1" t="s">
        <v>25</v>
      </c>
      <c r="N92" s="1"/>
      <c r="O92" s="29"/>
    </row>
    <row r="93" spans="1:15" ht="15.95" customHeight="1" x14ac:dyDescent="0.2">
      <c r="A93" s="28" t="s">
        <v>311</v>
      </c>
      <c r="B93" s="2">
        <v>44991</v>
      </c>
      <c r="C93" s="1" t="s">
        <v>403</v>
      </c>
      <c r="D93" s="3" t="str" cm="1">
        <f t="array" aca="1" ref="D93" ca="1">INDEX('List Data'!$G$2:$G$7,RANDBETWEEN(1,6),1)</f>
        <v>Barangaroo Cutaway Fitout</v>
      </c>
      <c r="E93" s="1" t="s">
        <v>145</v>
      </c>
      <c r="F93" s="4" t="s">
        <v>16</v>
      </c>
      <c r="G93" s="4" t="s">
        <v>16</v>
      </c>
      <c r="H93" s="1" t="s">
        <v>44</v>
      </c>
      <c r="I93" s="1" t="s">
        <v>22</v>
      </c>
      <c r="J93" s="1" t="s">
        <v>146</v>
      </c>
      <c r="K93" s="1" t="s">
        <v>20</v>
      </c>
      <c r="L93" s="1" t="s">
        <v>20</v>
      </c>
      <c r="M93" s="1" t="s">
        <v>20</v>
      </c>
      <c r="N93" s="1"/>
      <c r="O93" s="29"/>
    </row>
    <row r="94" spans="1:15" ht="15.95" customHeight="1" x14ac:dyDescent="0.2">
      <c r="A94" s="28" t="s">
        <v>312</v>
      </c>
      <c r="B94" s="2">
        <v>45036</v>
      </c>
      <c r="C94" s="1" t="s">
        <v>404</v>
      </c>
      <c r="D94" s="3" t="str" cm="1">
        <f t="array" aca="1" ref="D94" ca="1">INDEX('List Data'!$G$2:$G$7,RANDBETWEEN(1,6),1)</f>
        <v>Epping Bridge Project</v>
      </c>
      <c r="E94" s="1" t="s">
        <v>100</v>
      </c>
      <c r="F94" s="4" t="s">
        <v>16</v>
      </c>
      <c r="G94" s="4" t="s">
        <v>16</v>
      </c>
      <c r="H94" s="1" t="s">
        <v>25</v>
      </c>
      <c r="I94" s="1" t="s">
        <v>18</v>
      </c>
      <c r="J94" s="1"/>
      <c r="K94" s="1" t="s">
        <v>101</v>
      </c>
      <c r="L94" s="1"/>
      <c r="M94" s="1" t="s">
        <v>20</v>
      </c>
      <c r="N94" s="1"/>
      <c r="O94" s="29"/>
    </row>
    <row r="97" s="35" customFormat="1" x14ac:dyDescent="0.2"/>
    <row r="98" s="35" customFormat="1" x14ac:dyDescent="0.2"/>
    <row r="99" s="35" customFormat="1" x14ac:dyDescent="0.2"/>
    <row r="100" s="35" customFormat="1" x14ac:dyDescent="0.2"/>
    <row r="101" s="35" customFormat="1" x14ac:dyDescent="0.2"/>
    <row r="102" s="35" customFormat="1" x14ac:dyDescent="0.2"/>
    <row r="103" s="35" customFormat="1" x14ac:dyDescent="0.2"/>
    <row r="104" s="35" customFormat="1" x14ac:dyDescent="0.2"/>
    <row r="105" s="35" customFormat="1" x14ac:dyDescent="0.2"/>
    <row r="106" s="35" customFormat="1" x14ac:dyDescent="0.2"/>
    <row r="107" s="35" customFormat="1" x14ac:dyDescent="0.2"/>
    <row r="108" s="35" customFormat="1" x14ac:dyDescent="0.2"/>
    <row r="109" s="35" customFormat="1" x14ac:dyDescent="0.2"/>
    <row r="110" s="35" customFormat="1" x14ac:dyDescent="0.2"/>
    <row r="111" s="35" customFormat="1" x14ac:dyDescent="0.2"/>
    <row r="112" s="35" customFormat="1" x14ac:dyDescent="0.2"/>
    <row r="113" s="35" customFormat="1" x14ac:dyDescent="0.2"/>
    <row r="114" s="35" customFormat="1" x14ac:dyDescent="0.2"/>
    <row r="115" s="35" customFormat="1" x14ac:dyDescent="0.2"/>
    <row r="116" s="35" customFormat="1" x14ac:dyDescent="0.2"/>
    <row r="117" s="35" customFormat="1" x14ac:dyDescent="0.2"/>
    <row r="118" s="35" customFormat="1" x14ac:dyDescent="0.2"/>
    <row r="119" s="35" customFormat="1" x14ac:dyDescent="0.2"/>
    <row r="120" s="35" customFormat="1" x14ac:dyDescent="0.2"/>
    <row r="121" s="35" customFormat="1" x14ac:dyDescent="0.2"/>
    <row r="122" s="35" customFormat="1" x14ac:dyDescent="0.2"/>
    <row r="123" s="35" customFormat="1" x14ac:dyDescent="0.2"/>
    <row r="124" s="35" customFormat="1" x14ac:dyDescent="0.2"/>
    <row r="125" s="35" customFormat="1" x14ac:dyDescent="0.2"/>
    <row r="126" s="35" customFormat="1" x14ac:dyDescent="0.2"/>
    <row r="127" s="35" customFormat="1" x14ac:dyDescent="0.2"/>
    <row r="128" s="35" customFormat="1" x14ac:dyDescent="0.2"/>
    <row r="129" s="35" customFormat="1" x14ac:dyDescent="0.2"/>
    <row r="130" s="35" customFormat="1" x14ac:dyDescent="0.2"/>
    <row r="131" s="35" customFormat="1" x14ac:dyDescent="0.2"/>
    <row r="132" s="35" customFormat="1" x14ac:dyDescent="0.2"/>
    <row r="133" s="35" customFormat="1" x14ac:dyDescent="0.2"/>
    <row r="134" s="35" customFormat="1" x14ac:dyDescent="0.2"/>
    <row r="135" s="35" customFormat="1" x14ac:dyDescent="0.2"/>
    <row r="136" s="35" customFormat="1" x14ac:dyDescent="0.2"/>
    <row r="137" s="35" customFormat="1" x14ac:dyDescent="0.2"/>
    <row r="138" s="35" customFormat="1" x14ac:dyDescent="0.2"/>
    <row r="139" s="35" customFormat="1" x14ac:dyDescent="0.2"/>
    <row r="140" s="35" customFormat="1" x14ac:dyDescent="0.2"/>
    <row r="141" s="35" customFormat="1" x14ac:dyDescent="0.2"/>
    <row r="142" s="35" customFormat="1" x14ac:dyDescent="0.2"/>
    <row r="143" s="35" customFormat="1" x14ac:dyDescent="0.2"/>
    <row r="144" s="35" customFormat="1" x14ac:dyDescent="0.2"/>
    <row r="145" s="35" customFormat="1" x14ac:dyDescent="0.2"/>
    <row r="146" s="35" customFormat="1" x14ac:dyDescent="0.2"/>
    <row r="147" s="35" customFormat="1" x14ac:dyDescent="0.2"/>
    <row r="148" s="35" customFormat="1" x14ac:dyDescent="0.2"/>
    <row r="149" s="35" customFormat="1" x14ac:dyDescent="0.2"/>
    <row r="150" s="35" customFormat="1" x14ac:dyDescent="0.2"/>
    <row r="151" s="35" customFormat="1" x14ac:dyDescent="0.2"/>
    <row r="152" s="35" customFormat="1" x14ac:dyDescent="0.2"/>
    <row r="153" s="35" customFormat="1" x14ac:dyDescent="0.2"/>
    <row r="154" s="35" customFormat="1" x14ac:dyDescent="0.2"/>
    <row r="155" s="35" customFormat="1" x14ac:dyDescent="0.2"/>
    <row r="156" s="35" customFormat="1" x14ac:dyDescent="0.2"/>
    <row r="157" s="35" customFormat="1" x14ac:dyDescent="0.2"/>
    <row r="158" s="35" customFormat="1" x14ac:dyDescent="0.2"/>
    <row r="159" s="35" customFormat="1" x14ac:dyDescent="0.2"/>
    <row r="160" s="35" customFormat="1" x14ac:dyDescent="0.2"/>
    <row r="161" s="35" customFormat="1" x14ac:dyDescent="0.2"/>
    <row r="162" s="35" customFormat="1" x14ac:dyDescent="0.2"/>
    <row r="163" s="35" customFormat="1" x14ac:dyDescent="0.2"/>
    <row r="164" s="35" customFormat="1" x14ac:dyDescent="0.2"/>
    <row r="165" s="35" customFormat="1" x14ac:dyDescent="0.2"/>
    <row r="166" s="35" customFormat="1" x14ac:dyDescent="0.2"/>
    <row r="167" s="35" customFormat="1" x14ac:dyDescent="0.2"/>
    <row r="168" s="35" customFormat="1" x14ac:dyDescent="0.2"/>
    <row r="169" s="35" customFormat="1" x14ac:dyDescent="0.2"/>
    <row r="170" s="35" customFormat="1" x14ac:dyDescent="0.2"/>
    <row r="171" s="35" customFormat="1" x14ac:dyDescent="0.2"/>
    <row r="172" s="35" customFormat="1" x14ac:dyDescent="0.2"/>
    <row r="173" s="35" customFormat="1" x14ac:dyDescent="0.2"/>
    <row r="174" s="35" customFormat="1" x14ac:dyDescent="0.2"/>
    <row r="175" s="35" customFormat="1" x14ac:dyDescent="0.2"/>
    <row r="176" s="35" customFormat="1" x14ac:dyDescent="0.2"/>
    <row r="177" s="35" customFormat="1" x14ac:dyDescent="0.2"/>
    <row r="178" s="35" customFormat="1" x14ac:dyDescent="0.2"/>
    <row r="180" s="35" customFormat="1" x14ac:dyDescent="0.2"/>
    <row r="181" s="35" customFormat="1" x14ac:dyDescent="0.2"/>
    <row r="182" s="35" customFormat="1" x14ac:dyDescent="0.2"/>
  </sheetData>
  <phoneticPr fontId="7" type="noConversion"/>
  <dataValidations count="5">
    <dataValidation type="list" allowBlank="1" showInputMessage="1" showErrorMessage="1" sqref="L1:L1048576" xr:uid="{81FE126A-D53D-4DA2-8B5C-36D9C89086EB}">
      <formula1>rngBodyLocationGeneral</formula1>
    </dataValidation>
    <dataValidation type="list" allowBlank="1" showInputMessage="1" showErrorMessage="1" sqref="K1:K1048576" xr:uid="{6EE3606F-D435-4592-9DB9-28D5601DA30A}">
      <formula1>rngInjuryType</formula1>
    </dataValidation>
    <dataValidation type="list" allowBlank="1" showInputMessage="1" showErrorMessage="1" sqref="I1:I1048576" xr:uid="{12DF4DAC-9CA3-4FAE-AA6A-995774814CEA}">
      <formula1>rngIncidentType</formula1>
    </dataValidation>
    <dataValidation type="list" allowBlank="1" showInputMessage="1" showErrorMessage="1" sqref="H1:H1048576" xr:uid="{78A390C5-4893-405F-A099-656F3CDD758B}">
      <formula1>rngCauseOfInjury</formula1>
    </dataValidation>
    <dataValidation type="list" allowBlank="1" showInputMessage="1" showErrorMessage="1" sqref="D1:D1048576" xr:uid="{11429DFE-579A-44E7-90D1-9C12CDEC426D}">
      <formula1>rngProjects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50305397-3EA7-4BEA-A545-87A44059C251}">
          <x14:formula1>
            <xm:f>OFFSET('List Data'!$K$1,MATCH($L1,'List Data'!$K$2:$K$25,0),1,COUNTIF('List Data'!$K$2:$K$25,$L1),1)</xm:f>
          </x14:formula1>
          <xm:sqref>M1:M1048576</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Incident Register</vt:lpstr>
      <vt:lpstr>rngBodyLocationGeneral</vt:lpstr>
      <vt:lpstr>rngBodyLocationSpecific</vt:lpstr>
      <vt:lpstr>rngCauseOfInjury</vt:lpstr>
      <vt:lpstr>rngIncidentType</vt:lpstr>
      <vt:lpstr>rngInjuryType</vt:lpstr>
      <vt:lpstr>rngProjects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O'Connell</dc:creator>
  <cp:lastModifiedBy>Danielle O'Connell</cp:lastModifiedBy>
  <dcterms:created xsi:type="dcterms:W3CDTF">2023-05-23T23:48:04Z</dcterms:created>
  <dcterms:modified xsi:type="dcterms:W3CDTF">2023-07-28T07:21:00Z</dcterms:modified>
</cp:coreProperties>
</file>