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scola\UAveiro\MEAI\1_Ano\Projecto Enhenharia Automação\OBD2\Mapas Excel\"/>
    </mc:Choice>
  </mc:AlternateContent>
  <bookViews>
    <workbookView xWindow="0" yWindow="0" windowWidth="24000" windowHeight="9600"/>
  </bookViews>
  <sheets>
    <sheet name="PID's" sheetId="4" r:id="rId1"/>
    <sheet name="Fo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4" l="1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30" i="4"/>
  <c r="O14" i="4"/>
  <c r="O15" i="4"/>
  <c r="O16" i="4"/>
  <c r="O17" i="4"/>
  <c r="O18" i="4"/>
  <c r="O19" i="4"/>
  <c r="O20" i="4"/>
  <c r="O21" i="4"/>
  <c r="O22" i="4"/>
  <c r="O23" i="4"/>
  <c r="O24" i="4"/>
  <c r="O25" i="4"/>
  <c r="O13" i="4"/>
  <c r="N14" i="4"/>
  <c r="N15" i="4"/>
  <c r="N16" i="4"/>
  <c r="N17" i="4"/>
  <c r="N18" i="4"/>
  <c r="N19" i="4"/>
  <c r="N20" i="4"/>
  <c r="N21" i="4"/>
  <c r="N22" i="4"/>
  <c r="N23" i="4"/>
  <c r="N24" i="4"/>
  <c r="N25" i="4"/>
  <c r="N13" i="4"/>
  <c r="N26" i="4"/>
  <c r="M27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13" i="4"/>
  <c r="F7" i="4" l="1"/>
  <c r="F12" i="4"/>
  <c r="F17" i="4"/>
  <c r="F22" i="4"/>
  <c r="F27" i="4"/>
  <c r="F32" i="4"/>
  <c r="F37" i="4"/>
  <c r="F42" i="4"/>
  <c r="F47" i="4"/>
  <c r="F52" i="4"/>
  <c r="F57" i="4"/>
  <c r="F62" i="4"/>
  <c r="F68" i="4"/>
  <c r="F73" i="4"/>
  <c r="F78" i="4"/>
  <c r="F83" i="4"/>
  <c r="F88" i="4"/>
  <c r="F93" i="4"/>
  <c r="F98" i="4"/>
  <c r="F103" i="4"/>
  <c r="F108" i="4"/>
  <c r="F113" i="4"/>
  <c r="F118" i="4"/>
  <c r="F123" i="4"/>
  <c r="F128" i="4"/>
  <c r="F133" i="4"/>
  <c r="F138" i="4"/>
  <c r="F143" i="4"/>
  <c r="F148" i="4"/>
  <c r="F153" i="4"/>
  <c r="F158" i="4"/>
  <c r="F163" i="4"/>
  <c r="F168" i="4"/>
  <c r="F173" i="4"/>
  <c r="F178" i="4"/>
  <c r="F183" i="4"/>
  <c r="F188" i="4"/>
  <c r="F193" i="4"/>
  <c r="F198" i="4"/>
  <c r="F203" i="4"/>
  <c r="F208" i="4"/>
  <c r="F213" i="4"/>
  <c r="F218" i="4"/>
  <c r="F223" i="4"/>
  <c r="F228" i="4"/>
  <c r="F233" i="4"/>
  <c r="F238" i="4"/>
  <c r="F243" i="4"/>
  <c r="F248" i="4"/>
  <c r="F253" i="4"/>
  <c r="F258" i="4"/>
  <c r="F263" i="4"/>
  <c r="F268" i="4"/>
  <c r="F273" i="4"/>
  <c r="F278" i="4"/>
  <c r="F2" i="4"/>
  <c r="M6" i="4"/>
  <c r="F17" i="2" l="1"/>
  <c r="F22" i="2"/>
  <c r="F12" i="2"/>
  <c r="F27" i="2"/>
  <c r="F7" i="2"/>
  <c r="F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9" i="2"/>
  <c r="B20" i="2"/>
  <c r="B21" i="2"/>
  <c r="B22" i="2"/>
  <c r="B23" i="2"/>
  <c r="B24" i="2"/>
  <c r="B25" i="2"/>
  <c r="B26" i="2"/>
  <c r="B27" i="2"/>
  <c r="B28" i="2"/>
  <c r="B32" i="2"/>
  <c r="B33" i="2"/>
  <c r="B34" i="2"/>
  <c r="B35" i="2"/>
  <c r="B36" i="2"/>
  <c r="B37" i="2"/>
  <c r="B38" i="2"/>
  <c r="B52" i="2"/>
  <c r="B40" i="2"/>
  <c r="B41" i="2"/>
  <c r="B42" i="2"/>
  <c r="B53" i="2"/>
  <c r="B54" i="2"/>
  <c r="B2" i="2"/>
  <c r="B17" i="2"/>
  <c r="B18" i="2"/>
  <c r="B29" i="2"/>
  <c r="B30" i="2"/>
  <c r="B31" i="2"/>
  <c r="B39" i="2"/>
  <c r="B43" i="2"/>
  <c r="B44" i="2"/>
  <c r="B45" i="2"/>
  <c r="B46" i="2"/>
  <c r="B47" i="2"/>
  <c r="B48" i="2"/>
  <c r="B49" i="2"/>
  <c r="B50" i="2"/>
  <c r="B55" i="2"/>
  <c r="B56" i="2"/>
  <c r="B57" i="2"/>
  <c r="B51" i="2"/>
  <c r="D36" i="2"/>
  <c r="D37" i="2"/>
  <c r="D39" i="2"/>
  <c r="D43" i="2"/>
  <c r="D44" i="2"/>
  <c r="D45" i="2"/>
  <c r="D46" i="2"/>
  <c r="D47" i="2"/>
  <c r="D48" i="2"/>
  <c r="D49" i="2"/>
  <c r="D50" i="2"/>
  <c r="D35" i="2"/>
  <c r="D51" i="2"/>
  <c r="D52" i="2"/>
  <c r="D53" i="2"/>
  <c r="D54" i="2"/>
  <c r="D4" i="2"/>
  <c r="D5" i="2"/>
  <c r="D6" i="2"/>
  <c r="D7" i="2"/>
  <c r="D8" i="2"/>
  <c r="D9" i="2"/>
  <c r="D10" i="2"/>
  <c r="D11" i="2"/>
  <c r="D12" i="2"/>
  <c r="D19" i="2"/>
  <c r="D20" i="2"/>
  <c r="D21" i="2"/>
  <c r="D22" i="2"/>
  <c r="D34" i="2"/>
  <c r="D13" i="2"/>
  <c r="D14" i="2"/>
  <c r="D16" i="2"/>
  <c r="D23" i="2"/>
  <c r="D30" i="2"/>
  <c r="D3" i="2"/>
  <c r="D15" i="2"/>
  <c r="D17" i="2"/>
  <c r="D18" i="2"/>
  <c r="D24" i="2"/>
  <c r="D25" i="2"/>
  <c r="D26" i="2"/>
  <c r="D27" i="2"/>
  <c r="D28" i="2"/>
  <c r="D29" i="2"/>
  <c r="D31" i="2"/>
  <c r="D32" i="2"/>
  <c r="D33" i="2"/>
  <c r="D40" i="2"/>
  <c r="D41" i="2"/>
  <c r="D42" i="2"/>
  <c r="D55" i="2"/>
  <c r="D56" i="2"/>
  <c r="D57" i="2"/>
  <c r="D38" i="2"/>
  <c r="D2" i="2"/>
</calcChain>
</file>

<file path=xl/sharedStrings.xml><?xml version="1.0" encoding="utf-8"?>
<sst xmlns="http://schemas.openxmlformats.org/spreadsheetml/2006/main" count="11998" uniqueCount="372">
  <si>
    <t>MsgID</t>
  </si>
  <si>
    <t>Descrisão de parametro</t>
  </si>
  <si>
    <t>Exemplo de Mensagem</t>
  </si>
  <si>
    <t>Frequência</t>
  </si>
  <si>
    <t>Interval Time</t>
  </si>
  <si>
    <t>NºBytes</t>
  </si>
  <si>
    <t>Byte 7</t>
  </si>
  <si>
    <t>Byte 6</t>
  </si>
  <si>
    <t>Byte 5</t>
  </si>
  <si>
    <t>Byte 4</t>
  </si>
  <si>
    <t>Byte 3</t>
  </si>
  <si>
    <t>Byte 2</t>
  </si>
  <si>
    <t>Byte 1</t>
  </si>
  <si>
    <t>Byte 0</t>
  </si>
  <si>
    <t>Formato da mensagem recebidas</t>
  </si>
  <si>
    <t>Estado da chave de ignição</t>
  </si>
  <si>
    <r>
      <t xml:space="preserve"> </t>
    </r>
    <r>
      <rPr>
        <sz val="11"/>
        <color theme="9" tint="-0.249977111117893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8" tint="-0.249977111117893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00 xx xx xx xx xx xx xx</t>
    </r>
  </si>
  <si>
    <t>OFF -</t>
  </si>
  <si>
    <r>
      <t xml:space="preserve"> </t>
    </r>
    <r>
      <rPr>
        <sz val="11"/>
        <color theme="9" tint="-0.249977111117893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8" tint="-0.249977111117893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04 xx xx xx xx xx xx xx</t>
    </r>
  </si>
  <si>
    <t>ON   -</t>
  </si>
  <si>
    <r>
      <t xml:space="preserve"> </t>
    </r>
    <r>
      <rPr>
        <sz val="11"/>
        <color theme="9" tint="-0.249977111117893"/>
        <rFont val="Calibri"/>
        <family val="2"/>
        <scheme val="minor"/>
      </rPr>
      <t>208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8" tint="-0.249977111117893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00 20 60 00 C0 00 C0 00</t>
    </r>
  </si>
  <si>
    <r>
      <t xml:space="preserve"> </t>
    </r>
    <r>
      <rPr>
        <sz val="11"/>
        <color theme="9" tint="-0.249977111117893"/>
        <rFont val="Calibri"/>
        <family val="2"/>
        <scheme val="minor"/>
      </rPr>
      <t>208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8" tint="-0.249977111117893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00 20 61  BF C0 00 C0 00</t>
    </r>
  </si>
  <si>
    <t>Min -</t>
  </si>
  <si>
    <t>Max -</t>
  </si>
  <si>
    <t>Posição pedal de travão: Variação da posição nos bytes 5 e 4. Os restantes bytes não sei se são constantes ou se contem mais alguma informação</t>
  </si>
  <si>
    <t>Estados:</t>
  </si>
  <si>
    <t>Informação de Veiculo</t>
  </si>
  <si>
    <t>Sensores</t>
  </si>
  <si>
    <t>Atuadores</t>
  </si>
  <si>
    <t>Baterias</t>
  </si>
  <si>
    <t>Categoria</t>
  </si>
  <si>
    <r>
      <t xml:space="preserve"> </t>
    </r>
    <r>
      <rPr>
        <sz val="11"/>
        <color theme="9" tint="-0.249977111117893"/>
        <rFont val="Calibri"/>
        <family val="2"/>
        <scheme val="minor"/>
      </rPr>
      <t>210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8" tint="-0.249977111117893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00 00 45 80 80 00 00 xx</t>
    </r>
  </si>
  <si>
    <t xml:space="preserve">Posição pedal d o acelerador: </t>
  </si>
  <si>
    <t>01C</t>
  </si>
  <si>
    <t>568</t>
  </si>
  <si>
    <t>101</t>
  </si>
  <si>
    <t>286</t>
  </si>
  <si>
    <t>29A</t>
  </si>
  <si>
    <t>2F2</t>
  </si>
  <si>
    <t>374</t>
  </si>
  <si>
    <t>375</t>
  </si>
  <si>
    <t>384</t>
  </si>
  <si>
    <t>385</t>
  </si>
  <si>
    <t>389</t>
  </si>
  <si>
    <t>38A</t>
  </si>
  <si>
    <t>3A4</t>
  </si>
  <si>
    <t>408</t>
  </si>
  <si>
    <t>412</t>
  </si>
  <si>
    <t>695</t>
  </si>
  <si>
    <t>696</t>
  </si>
  <si>
    <t>697</t>
  </si>
  <si>
    <t>6FA</t>
  </si>
  <si>
    <t>75A</t>
  </si>
  <si>
    <t>75B</t>
  </si>
  <si>
    <t>38D</t>
  </si>
  <si>
    <t>564</t>
  </si>
  <si>
    <t>565</t>
  </si>
  <si>
    <t>5A1</t>
  </si>
  <si>
    <t>6D0</t>
  </si>
  <si>
    <t>6D1</t>
  </si>
  <si>
    <t>6D2</t>
  </si>
  <si>
    <t>6D3</t>
  </si>
  <si>
    <t>6D4</t>
  </si>
  <si>
    <t>6D5</t>
  </si>
  <si>
    <t>6D6</t>
  </si>
  <si>
    <t>6DA</t>
  </si>
  <si>
    <t>424</t>
  </si>
  <si>
    <t>6E1</t>
  </si>
  <si>
    <t>6E2</t>
  </si>
  <si>
    <t>6E3</t>
  </si>
  <si>
    <t>6E4</t>
  </si>
  <si>
    <t>119</t>
  </si>
  <si>
    <t>149</t>
  </si>
  <si>
    <t>156</t>
  </si>
  <si>
    <t>200</t>
  </si>
  <si>
    <t>208</t>
  </si>
  <si>
    <t>210</t>
  </si>
  <si>
    <t>212</t>
  </si>
  <si>
    <t>215</t>
  </si>
  <si>
    <t>231</t>
  </si>
  <si>
    <t>300</t>
  </si>
  <si>
    <t>308</t>
  </si>
  <si>
    <t>325</t>
  </si>
  <si>
    <t>346</t>
  </si>
  <si>
    <t>418</t>
  </si>
  <si>
    <t>236</t>
  </si>
  <si>
    <t>285</t>
  </si>
  <si>
    <t>288</t>
  </si>
  <si>
    <t>373</t>
  </si>
  <si>
    <t>Verificado</t>
  </si>
  <si>
    <t>Valores a descobrir</t>
  </si>
  <si>
    <t xml:space="preserve">Interruptor pedal de travão:Verifica se o travão esta pressionado. </t>
  </si>
  <si>
    <t>ON -</t>
  </si>
  <si>
    <r>
      <t xml:space="preserve"> </t>
    </r>
    <r>
      <rPr>
        <sz val="11"/>
        <color theme="9" tint="-0.249977111117893"/>
        <rFont val="Calibri"/>
        <family val="2"/>
        <scheme val="minor"/>
      </rPr>
      <t xml:space="preserve">231 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8" tint="-0.249977111117893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00 00 00 00 00 00 00 00</t>
    </r>
  </si>
  <si>
    <r>
      <t xml:space="preserve"> </t>
    </r>
    <r>
      <rPr>
        <sz val="11"/>
        <color theme="9" tint="-0.249977111117893"/>
        <rFont val="Calibri"/>
        <family val="2"/>
        <scheme val="minor"/>
      </rPr>
      <t xml:space="preserve">231 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8" tint="-0.249977111117893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00 00 00 00 02 00 00 00</t>
    </r>
  </si>
  <si>
    <t>Temperatura do carregador em ºC</t>
  </si>
  <si>
    <r>
      <t xml:space="preserve"> </t>
    </r>
    <r>
      <rPr>
        <sz val="11"/>
        <color theme="9" tint="-0.249977111117893"/>
        <rFont val="Calibri"/>
        <family val="2"/>
        <scheme val="minor"/>
      </rPr>
      <t xml:space="preserve">286 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8" tint="-0.249977111117893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00 00 00 38 00 00 00 00</t>
    </r>
  </si>
  <si>
    <t>0º</t>
  </si>
  <si>
    <r>
      <t xml:space="preserve"> </t>
    </r>
    <r>
      <rPr>
        <sz val="11"/>
        <color theme="9" tint="-0.249977111117893"/>
        <rFont val="Calibri"/>
        <family val="2"/>
        <scheme val="minor"/>
      </rPr>
      <t xml:space="preserve">236 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8" tint="-0.249977111117893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10 00 10 00 00 00 00 00</t>
    </r>
  </si>
  <si>
    <t xml:space="preserve">Posição do volante:(0.0 º) = D7:0x10, D6:0x00.                           (((D7 * 256) + D6) - 4096) / 2 = posição volante em graus).                                                                                                        Possivelmente representa a mudança do volante, D5:0x10, D4:0x00 quando o volante esta parado.  </t>
  </si>
  <si>
    <r>
      <t xml:space="preserve"> </t>
    </r>
    <r>
      <rPr>
        <sz val="11"/>
        <color theme="9" tint="-0.249977111117893"/>
        <rFont val="Calibri"/>
        <family val="2"/>
        <scheme val="minor"/>
      </rPr>
      <t xml:space="preserve">236 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8" tint="-0.249977111117893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19 02 10 00 00 00 00 00</t>
    </r>
  </si>
  <si>
    <t>385º</t>
  </si>
  <si>
    <r>
      <t xml:space="preserve"> </t>
    </r>
    <r>
      <rPr>
        <sz val="11"/>
        <color theme="9" tint="-0.249977111117893"/>
        <rFont val="Calibri"/>
        <family val="2"/>
        <scheme val="minor"/>
      </rPr>
      <t>210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8" tint="-0.249977111117893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xx xx xx xx xx xx xx xx</t>
    </r>
  </si>
  <si>
    <t>Velocidade do carro e kilometros percorridos:            D6: Valor da velocidade em km/h                                         D5-D3:((((D5 * 256) + D4) * 256) + D3) = km</t>
  </si>
  <si>
    <t>P</t>
  </si>
  <si>
    <t>R</t>
  </si>
  <si>
    <t>N</t>
  </si>
  <si>
    <t>D</t>
  </si>
  <si>
    <t>B</t>
  </si>
  <si>
    <t>C</t>
  </si>
  <si>
    <r>
      <t xml:space="preserve"> </t>
    </r>
    <r>
      <rPr>
        <sz val="11"/>
        <color theme="9" tint="-0.249977111117893"/>
        <rFont val="Calibri"/>
        <family val="2"/>
        <scheme val="minor"/>
      </rPr>
      <t xml:space="preserve">285 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8" tint="-0.249977111117893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07 D0 14 00 8E FE OC 10</t>
    </r>
  </si>
  <si>
    <r>
      <t xml:space="preserve"> </t>
    </r>
    <r>
      <rPr>
        <sz val="11"/>
        <color theme="9" tint="-0.249977111117893"/>
        <rFont val="Calibri"/>
        <family val="2"/>
        <scheme val="minor"/>
      </rPr>
      <t xml:space="preserve">285 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8" tint="-0.249977111117893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07 D0 14 00 8E FE OE 30</t>
    </r>
  </si>
  <si>
    <t>Posição caixa de velocidades:                                                Quando o modo de condução esta ativo D1           d0-&gt;d9</t>
  </si>
  <si>
    <r>
      <t xml:space="preserve"> </t>
    </r>
    <r>
      <rPr>
        <sz val="11"/>
        <color theme="9" tint="-0.249977111117893"/>
        <rFont val="Calibri"/>
        <family val="2"/>
        <scheme val="minor"/>
      </rPr>
      <t xml:space="preserve">285 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8" tint="-0.249977111117893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07 D0 14 00 8E FE OE 10</t>
    </r>
  </si>
  <si>
    <r>
      <t xml:space="preserve"> </t>
    </r>
    <r>
      <rPr>
        <sz val="11"/>
        <color theme="9" tint="-0.249977111117893"/>
        <rFont val="Calibri"/>
        <family val="2"/>
        <scheme val="minor"/>
      </rPr>
      <t xml:space="preserve">285 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8" tint="-0.249977111117893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07 D1 14 00 8E FE OE 10</t>
    </r>
  </si>
  <si>
    <r>
      <t xml:space="preserve"> </t>
    </r>
    <r>
      <rPr>
        <sz val="11"/>
        <color theme="9" tint="-0.249977111117893"/>
        <rFont val="Calibri"/>
        <family val="2"/>
        <scheme val="minor"/>
      </rPr>
      <t xml:space="preserve">285 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8" tint="-0.249977111117893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07 D2 14 00 8E FE OE 10</t>
    </r>
  </si>
  <si>
    <t>Temperatura do motor e RPM                                                Temp . ºC = (D4-40)    ?????                                                                                          RPM = (D1*256+D0)-10000</t>
  </si>
  <si>
    <t>Exemplo</t>
  </si>
  <si>
    <r>
      <t xml:space="preserve"> </t>
    </r>
    <r>
      <rPr>
        <sz val="11"/>
        <color theme="9" tint="-0.249977111117893"/>
        <rFont val="Calibri"/>
        <family val="2"/>
        <scheme val="minor"/>
      </rPr>
      <t xml:space="preserve">298 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8" tint="-0.249977111117893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5E 3A 43 39 3C 00 41 E0</t>
    </r>
  </si>
  <si>
    <t>ID:</t>
  </si>
  <si>
    <t>0x377</t>
  </si>
  <si>
    <t>DLC:</t>
  </si>
  <si>
    <t>Data:</t>
  </si>
  <si>
    <t>0x05</t>
  </si>
  <si>
    <t>0xC1</t>
  </si>
  <si>
    <t>0x01</t>
  </si>
  <si>
    <t>0x95</t>
  </si>
  <si>
    <t>0x3A</t>
  </si>
  <si>
    <t>0x37</t>
  </si>
  <si>
    <t>0xA9</t>
  </si>
  <si>
    <t>0x0A</t>
  </si>
  <si>
    <t>0x373</t>
  </si>
  <si>
    <t>0xAF</t>
  </si>
  <si>
    <t>0x7E</t>
  </si>
  <si>
    <t>0xEB</t>
  </si>
  <si>
    <t>0x0D</t>
  </si>
  <si>
    <t>0x3C</t>
  </si>
  <si>
    <t>0x80</t>
  </si>
  <si>
    <t>0x06</t>
  </si>
  <si>
    <t>0x200</t>
  </si>
  <si>
    <t>0x00</t>
  </si>
  <si>
    <t>0x03</t>
  </si>
  <si>
    <t>0xC0</t>
  </si>
  <si>
    <t>0xFF</t>
  </si>
  <si>
    <t>0x288</t>
  </si>
  <si>
    <t>0x07</t>
  </si>
  <si>
    <t>0xD0</t>
  </si>
  <si>
    <t>0x27</t>
  </si>
  <si>
    <t>0x10</t>
  </si>
  <si>
    <t>0x54</t>
  </si>
  <si>
    <t>0x11</t>
  </si>
  <si>
    <t>0x418</t>
  </si>
  <si>
    <t>0x50</t>
  </si>
  <si>
    <t>0x210</t>
  </si>
  <si>
    <t>0x212</t>
  </si>
  <si>
    <t>0x236</t>
  </si>
  <si>
    <t>0x04</t>
  </si>
  <si>
    <t>0xA0</t>
  </si>
  <si>
    <t>0xA8</t>
  </si>
  <si>
    <t>0xBC</t>
  </si>
  <si>
    <t>0x3B</t>
  </si>
  <si>
    <t>0x695</t>
  </si>
  <si>
    <t>0xF7</t>
  </si>
  <si>
    <t>0x4B</t>
  </si>
  <si>
    <t>0xF8</t>
  </si>
  <si>
    <t>0xAC</t>
  </si>
  <si>
    <t>0x0E</t>
  </si>
  <si>
    <t>0x300</t>
  </si>
  <si>
    <t>0x1B</t>
  </si>
  <si>
    <t>0x1F</t>
  </si>
  <si>
    <t>0x374</t>
  </si>
  <si>
    <t>0x4D</t>
  </si>
  <si>
    <t>0xB7</t>
  </si>
  <si>
    <t>0xFE</t>
  </si>
  <si>
    <t>0x42</t>
  </si>
  <si>
    <t>0x55</t>
  </si>
  <si>
    <t>0x74</t>
  </si>
  <si>
    <t>0x308</t>
  </si>
  <si>
    <t>0xE8</t>
  </si>
  <si>
    <t>0x20</t>
  </si>
  <si>
    <t>0xC3</t>
  </si>
  <si>
    <t>0x412</t>
  </si>
  <si>
    <t>0x02</t>
  </si>
  <si>
    <t>0x21</t>
  </si>
  <si>
    <t>0x12</t>
  </si>
  <si>
    <t>0x5A1</t>
  </si>
  <si>
    <t>0x28</t>
  </si>
  <si>
    <t>0x4A</t>
  </si>
  <si>
    <t>0xA2</t>
  </si>
  <si>
    <t>0x88</t>
  </si>
  <si>
    <t>0x38D</t>
  </si>
  <si>
    <t>0xA7</t>
  </si>
  <si>
    <t>0x60</t>
  </si>
  <si>
    <t>0x08</t>
  </si>
  <si>
    <t>0x7F</t>
  </si>
  <si>
    <t>0x15</t>
  </si>
  <si>
    <t>0x697</t>
  </si>
  <si>
    <t>0x72</t>
  </si>
  <si>
    <t>0x119</t>
  </si>
  <si>
    <t>0x09</t>
  </si>
  <si>
    <t>0x9D</t>
  </si>
  <si>
    <t>0x6D4</t>
  </si>
  <si>
    <t>0x346</t>
  </si>
  <si>
    <t>0x1C</t>
  </si>
  <si>
    <t>0x1D</t>
  </si>
  <si>
    <t>0x0F</t>
  </si>
  <si>
    <t>0x3A4</t>
  </si>
  <si>
    <t>0x90</t>
  </si>
  <si>
    <t>0x86</t>
  </si>
  <si>
    <t>0x94</t>
  </si>
  <si>
    <t>0x5D</t>
  </si>
  <si>
    <t>0x6F</t>
  </si>
  <si>
    <t>0x24</t>
  </si>
  <si>
    <t>0x231</t>
  </si>
  <si>
    <t>0x6D1</t>
  </si>
  <si>
    <t>0x40</t>
  </si>
  <si>
    <t>0x1B6</t>
  </si>
  <si>
    <t>0x385</t>
  </si>
  <si>
    <t>0x43</t>
  </si>
  <si>
    <t>0xE0</t>
  </si>
  <si>
    <t>0x58</t>
  </si>
  <si>
    <t>0x82</t>
  </si>
  <si>
    <t>0x14</t>
  </si>
  <si>
    <t>0x424</t>
  </si>
  <si>
    <t>0xDA</t>
  </si>
  <si>
    <t>0x1A</t>
  </si>
  <si>
    <t>0xB0</t>
  </si>
  <si>
    <t>0x2D</t>
  </si>
  <si>
    <t>0x18</t>
  </si>
  <si>
    <t>0x52</t>
  </si>
  <si>
    <t>0x19</t>
  </si>
  <si>
    <t>0x156</t>
  </si>
  <si>
    <t>0x16</t>
  </si>
  <si>
    <t>0x39B</t>
  </si>
  <si>
    <t>0x008</t>
  </si>
  <si>
    <t>0x285</t>
  </si>
  <si>
    <t>0x8E</t>
  </si>
  <si>
    <t>0x0C</t>
  </si>
  <si>
    <t>0x30</t>
  </si>
  <si>
    <t>0x215</t>
  </si>
  <si>
    <t>0x208</t>
  </si>
  <si>
    <t>0x61</t>
  </si>
  <si>
    <t>0x5B</t>
  </si>
  <si>
    <t>0x149</t>
  </si>
  <si>
    <t>0xF6</t>
  </si>
  <si>
    <t>0x68</t>
  </si>
  <si>
    <t>0x36</t>
  </si>
  <si>
    <t>0xEE</t>
  </si>
  <si>
    <t>0x75B</t>
  </si>
  <si>
    <t>0x5A</t>
  </si>
  <si>
    <t>0x38</t>
  </si>
  <si>
    <t>0x8F</t>
  </si>
  <si>
    <t>0x6DA</t>
  </si>
  <si>
    <t>0xC8</t>
  </si>
  <si>
    <t>0xF0</t>
  </si>
  <si>
    <t>0xB6</t>
  </si>
  <si>
    <t>0x44</t>
  </si>
  <si>
    <t>0x564</t>
  </si>
  <si>
    <t>0x3D</t>
  </si>
  <si>
    <t>0x70</t>
  </si>
  <si>
    <t>0x8D</t>
  </si>
  <si>
    <t>0x53</t>
  </si>
  <si>
    <t>0x3E</t>
  </si>
  <si>
    <t>0x5C</t>
  </si>
  <si>
    <t>0x83</t>
  </si>
  <si>
    <t>0x3F</t>
  </si>
  <si>
    <t>0x4E</t>
  </si>
  <si>
    <t>0x2F2</t>
  </si>
  <si>
    <t>0x98</t>
  </si>
  <si>
    <t>0x325</t>
  </si>
  <si>
    <t>0x375</t>
  </si>
  <si>
    <t>0x6D0</t>
  </si>
  <si>
    <t>0x45</t>
  </si>
  <si>
    <t>0x32</t>
  </si>
  <si>
    <t>0x87</t>
  </si>
  <si>
    <t>0x6D5</t>
  </si>
  <si>
    <t>0x696</t>
  </si>
  <si>
    <t>0xE4</t>
  </si>
  <si>
    <t>0xF2</t>
  </si>
  <si>
    <t>0x6D3</t>
  </si>
  <si>
    <t>0x46</t>
  </si>
  <si>
    <t>0x75A</t>
  </si>
  <si>
    <t>0x64</t>
  </si>
  <si>
    <t>0x384</t>
  </si>
  <si>
    <t>0x5F</t>
  </si>
  <si>
    <t>0x48</t>
  </si>
  <si>
    <t>0x49</t>
  </si>
  <si>
    <t>0xF1</t>
  </si>
  <si>
    <t>0xEA</t>
  </si>
  <si>
    <t>0x13</t>
  </si>
  <si>
    <t>0xB4</t>
  </si>
  <si>
    <t>0xEF</t>
  </si>
  <si>
    <t>0x39</t>
  </si>
  <si>
    <t>0x1E</t>
  </si>
  <si>
    <t>0x4C</t>
  </si>
  <si>
    <t>0x2C</t>
  </si>
  <si>
    <t>0x26</t>
  </si>
  <si>
    <t>0xB9</t>
  </si>
  <si>
    <t>0x286</t>
  </si>
  <si>
    <t>0x6D6</t>
  </si>
  <si>
    <t>0xDE</t>
  </si>
  <si>
    <t>0xED</t>
  </si>
  <si>
    <t>0x4F</t>
  </si>
  <si>
    <t>0xD8</t>
  </si>
  <si>
    <t>0xA4</t>
  </si>
  <si>
    <t>0xE7</t>
  </si>
  <si>
    <t>0x0B</t>
  </si>
  <si>
    <t>0xBF</t>
  </si>
  <si>
    <t>0x6C</t>
  </si>
  <si>
    <t>0xFA</t>
  </si>
  <si>
    <t>0xE2</t>
  </si>
  <si>
    <t>0xA3</t>
  </si>
  <si>
    <t>0x298</t>
  </si>
  <si>
    <t>0x565</t>
  </si>
  <si>
    <t>0x6D2</t>
  </si>
  <si>
    <t>0x22</t>
  </si>
  <si>
    <t>0x47</t>
  </si>
  <si>
    <t>0x65</t>
  </si>
  <si>
    <t>0x33</t>
  </si>
  <si>
    <t>0xC5</t>
  </si>
  <si>
    <t>0x51</t>
  </si>
  <si>
    <t>0x41</t>
  </si>
  <si>
    <t>0x6FA</t>
  </si>
  <si>
    <t>0x77</t>
  </si>
  <si>
    <t>0x96</t>
  </si>
  <si>
    <t>0x2A</t>
  </si>
  <si>
    <t>0xAB</t>
  </si>
  <si>
    <t>0x17</t>
  </si>
  <si>
    <t>0x84</t>
  </si>
  <si>
    <t>0x2B</t>
  </si>
  <si>
    <t>0xC4</t>
  </si>
  <si>
    <t>0x29</t>
  </si>
  <si>
    <t>0x35</t>
  </si>
  <si>
    <t>0x2F</t>
  </si>
  <si>
    <t>0xCF</t>
  </si>
  <si>
    <t>0xB3</t>
  </si>
  <si>
    <t>0x7A</t>
  </si>
  <si>
    <t>0x6B</t>
  </si>
  <si>
    <t>0x29A</t>
  </si>
  <si>
    <t>0x34</t>
  </si>
  <si>
    <t>0x31</t>
  </si>
  <si>
    <t>0xFD</t>
  </si>
  <si>
    <t>0x151</t>
  </si>
  <si>
    <t>0xD2</t>
  </si>
  <si>
    <t>0xF4</t>
  </si>
  <si>
    <t>0x6A</t>
  </si>
  <si>
    <t>0xDB</t>
  </si>
  <si>
    <t>0x2E</t>
  </si>
  <si>
    <t>0x9E</t>
  </si>
  <si>
    <t>0x73</t>
  </si>
  <si>
    <t>0x101</t>
  </si>
  <si>
    <t>0x56</t>
  </si>
  <si>
    <t>0x57</t>
  </si>
  <si>
    <t>0xB8</t>
  </si>
  <si>
    <t>0xE1</t>
  </si>
  <si>
    <t>0xDC</t>
  </si>
  <si>
    <t>0xDF</t>
  </si>
  <si>
    <t>0xCE</t>
  </si>
  <si>
    <t>0x76</t>
  </si>
  <si>
    <t>0x99</t>
  </si>
  <si>
    <t>0x6DF</t>
  </si>
  <si>
    <t>b7</t>
  </si>
  <si>
    <t>b6</t>
  </si>
  <si>
    <t>b5</t>
  </si>
  <si>
    <t>b4</t>
  </si>
  <si>
    <t>b3</t>
  </si>
  <si>
    <t>b2</t>
  </si>
  <si>
    <t>b1</t>
  </si>
  <si>
    <t>b0</t>
  </si>
  <si>
    <t>61BF</t>
  </si>
  <si>
    <t>Valores lidos travao</t>
  </si>
  <si>
    <t>Posição do volante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</si>
</sst>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43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 vertical="center"/>
    </xf>
    <xf numFmtId="0" fontId="3" fillId="3" borderId="0" xfId="0" applyFont="1" applyFill="1"/>
    <xf numFmtId="0" fontId="0" fillId="2" borderId="0" xfId="0" applyFill="1"/>
    <xf numFmtId="0" fontId="2" fillId="5" borderId="0" xfId="0" applyFont="1" applyFill="1"/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center"/>
    </xf>
    <xf numFmtId="49" fontId="0" fillId="0" borderId="0" xfId="1" applyNumberFormat="1" applyFont="1"/>
    <xf numFmtId="49" fontId="0" fillId="0" borderId="0" xfId="0" applyNumberFormat="1"/>
    <xf numFmtId="0" fontId="0" fillId="0" borderId="0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4" xfId="0" applyBorder="1" applyAlignment="1">
      <alignment horizontal="center" vertical="center"/>
    </xf>
    <xf numFmtId="49" fontId="0" fillId="4" borderId="11" xfId="2" applyNumberFormat="1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4" xfId="0" applyBorder="1" applyAlignment="1">
      <alignment horizontal="left" vertical="top" wrapText="1"/>
    </xf>
    <xf numFmtId="0" fontId="0" fillId="0" borderId="14" xfId="0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23" xfId="0" applyBorder="1"/>
    <xf numFmtId="0" fontId="0" fillId="0" borderId="24" xfId="0" applyBorder="1"/>
    <xf numFmtId="2" fontId="0" fillId="0" borderId="24" xfId="0" applyNumberFormat="1" applyBorder="1"/>
    <xf numFmtId="0" fontId="0" fillId="0" borderId="25" xfId="0" applyBorder="1"/>
    <xf numFmtId="0" fontId="0" fillId="0" borderId="26" xfId="0" applyBorder="1"/>
    <xf numFmtId="0" fontId="0" fillId="0" borderId="0" xfId="0" applyBorder="1"/>
    <xf numFmtId="2" fontId="0" fillId="0" borderId="0" xfId="0" applyNumberFormat="1" applyBorder="1"/>
    <xf numFmtId="0" fontId="0" fillId="0" borderId="27" xfId="0" applyBorder="1"/>
    <xf numFmtId="9" fontId="0" fillId="0" borderId="24" xfId="3" applyFont="1" applyBorder="1"/>
    <xf numFmtId="9" fontId="0" fillId="0" borderId="0" xfId="3" applyFont="1" applyBorder="1"/>
    <xf numFmtId="0" fontId="0" fillId="0" borderId="0" xfId="0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5" xfId="0" applyBorder="1"/>
    <xf numFmtId="0" fontId="0" fillId="0" borderId="28" xfId="0" applyBorder="1"/>
    <xf numFmtId="2" fontId="0" fillId="0" borderId="28" xfId="0" applyNumberFormat="1" applyBorder="1"/>
    <xf numFmtId="0" fontId="0" fillId="0" borderId="28" xfId="0" applyBorder="1" applyAlignment="1">
      <alignment horizontal="center"/>
    </xf>
    <xf numFmtId="0" fontId="0" fillId="0" borderId="6" xfId="0" applyBorder="1"/>
    <xf numFmtId="0" fontId="0" fillId="0" borderId="9" xfId="0" applyBorder="1"/>
    <xf numFmtId="0" fontId="0" fillId="0" borderId="29" xfId="0" applyBorder="1"/>
    <xf numFmtId="49" fontId="0" fillId="0" borderId="29" xfId="0" applyNumberFormat="1" applyBorder="1"/>
    <xf numFmtId="0" fontId="0" fillId="0" borderId="29" xfId="0" applyBorder="1" applyAlignment="1">
      <alignment horizontal="center"/>
    </xf>
    <xf numFmtId="0" fontId="0" fillId="0" borderId="10" xfId="0" applyBorder="1"/>
    <xf numFmtId="0" fontId="0" fillId="0" borderId="30" xfId="0" applyBorder="1"/>
    <xf numFmtId="0" fontId="0" fillId="0" borderId="31" xfId="0" applyBorder="1"/>
    <xf numFmtId="2" fontId="0" fillId="0" borderId="32" xfId="0" applyNumberFormat="1" applyBorder="1"/>
    <xf numFmtId="0" fontId="0" fillId="0" borderId="33" xfId="0" applyBorder="1"/>
    <xf numFmtId="0" fontId="0" fillId="0" borderId="34" xfId="0" applyBorder="1"/>
    <xf numFmtId="2" fontId="0" fillId="0" borderId="35" xfId="0" applyNumberFormat="1" applyBorder="1"/>
    <xf numFmtId="0" fontId="0" fillId="0" borderId="36" xfId="0" applyBorder="1"/>
    <xf numFmtId="0" fontId="0" fillId="0" borderId="37" xfId="0" applyBorder="1"/>
    <xf numFmtId="2" fontId="0" fillId="0" borderId="38" xfId="0" applyNumberFormat="1" applyBorder="1"/>
    <xf numFmtId="0" fontId="0" fillId="0" borderId="39" xfId="0" applyBorder="1" applyAlignment="1">
      <alignment horizontal="center" vertical="center" textRotation="90"/>
    </xf>
    <xf numFmtId="0" fontId="0" fillId="0" borderId="40" xfId="0" applyBorder="1" applyAlignment="1">
      <alignment horizontal="center" vertical="center" textRotation="90"/>
    </xf>
    <xf numFmtId="0" fontId="0" fillId="0" borderId="41" xfId="0" applyBorder="1" applyAlignment="1">
      <alignment horizontal="center" vertical="center" textRotation="90"/>
    </xf>
  </cellXfs>
  <cellStyles count="4">
    <cellStyle name="Moeda" xfId="2" builtinId="4"/>
    <cellStyle name="Normal" xfId="0" builtinId="0"/>
    <cellStyle name="Percentagem" xfId="3" builtinId="5"/>
    <cellStyle name="Vírgula" xfId="1" builtinId="3"/>
  </cellStyles>
  <dxfs count="2"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tabSelected="1" topLeftCell="A42" zoomScale="70" zoomScaleNormal="70" workbookViewId="0">
      <selection activeCell="N37" sqref="N37"/>
    </sheetView>
  </sheetViews>
  <sheetFormatPr defaultRowHeight="15" x14ac:dyDescent="0.25"/>
  <cols>
    <col min="1" max="1" width="11.42578125" customWidth="1"/>
    <col min="2" max="2" width="47.28515625" customWidth="1"/>
    <col min="3" max="3" width="8.85546875" customWidth="1"/>
    <col min="4" max="4" width="31.28515625" customWidth="1"/>
    <col min="5" max="6" width="14.140625" customWidth="1"/>
    <col min="7" max="8" width="12.5703125" customWidth="1"/>
    <col min="12" max="12" width="12.28515625" customWidth="1"/>
    <col min="13" max="13" width="12.42578125" customWidth="1"/>
    <col min="14" max="14" width="12.140625" customWidth="1"/>
    <col min="20" max="20" width="3.5703125" customWidth="1"/>
  </cols>
  <sheetData>
    <row r="1" spans="1:33" s="1" customFormat="1" x14ac:dyDescent="0.25">
      <c r="A1" s="16" t="s">
        <v>0</v>
      </c>
      <c r="B1" s="17" t="s">
        <v>1</v>
      </c>
      <c r="C1" s="21" t="s">
        <v>2</v>
      </c>
      <c r="D1" s="22"/>
      <c r="E1" s="17" t="s">
        <v>3</v>
      </c>
      <c r="F1" s="17" t="s">
        <v>4</v>
      </c>
      <c r="G1" s="17" t="s">
        <v>30</v>
      </c>
      <c r="H1" s="18" t="s">
        <v>89</v>
      </c>
      <c r="I1" s="23" t="s">
        <v>14</v>
      </c>
      <c r="J1" s="23"/>
      <c r="K1" s="23"/>
      <c r="L1" s="23"/>
      <c r="M1" s="23"/>
      <c r="N1" s="23"/>
      <c r="O1" s="23"/>
      <c r="P1" s="23"/>
      <c r="Q1" s="23"/>
      <c r="R1" s="23"/>
      <c r="Z1" s="1" t="s">
        <v>361</v>
      </c>
      <c r="AA1" s="20" t="s">
        <v>362</v>
      </c>
      <c r="AB1" s="20" t="s">
        <v>363</v>
      </c>
      <c r="AC1" s="20" t="s">
        <v>364</v>
      </c>
      <c r="AD1" s="20" t="s">
        <v>365</v>
      </c>
      <c r="AE1" s="20" t="s">
        <v>366</v>
      </c>
      <c r="AF1" s="20" t="s">
        <v>367</v>
      </c>
      <c r="AG1" s="20" t="s">
        <v>368</v>
      </c>
    </row>
    <row r="2" spans="1:33" x14ac:dyDescent="0.25">
      <c r="A2" s="24" t="s">
        <v>33</v>
      </c>
      <c r="B2" s="25"/>
      <c r="C2" s="5"/>
      <c r="D2" s="6"/>
      <c r="E2" s="26"/>
      <c r="F2" s="27" t="e">
        <f>(TEXT(1/E2,"0,000"))&amp;" seg"</f>
        <v>#DIV/0!</v>
      </c>
      <c r="G2" s="28"/>
      <c r="H2" s="29">
        <v>0</v>
      </c>
      <c r="I2" t="s">
        <v>0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U2" t="s">
        <v>119</v>
      </c>
      <c r="V2" t="s">
        <v>234</v>
      </c>
      <c r="W2" t="s">
        <v>121</v>
      </c>
      <c r="X2">
        <v>8</v>
      </c>
      <c r="Y2" t="s">
        <v>122</v>
      </c>
      <c r="Z2" s="44" t="s">
        <v>140</v>
      </c>
      <c r="AA2" s="44" t="s">
        <v>140</v>
      </c>
      <c r="AB2" s="44" t="s">
        <v>140</v>
      </c>
      <c r="AC2" s="44" t="s">
        <v>140</v>
      </c>
      <c r="AD2" s="44" t="s">
        <v>140</v>
      </c>
      <c r="AE2" s="44" t="s">
        <v>140</v>
      </c>
      <c r="AF2" s="44" t="s">
        <v>140</v>
      </c>
      <c r="AG2" s="44" t="s">
        <v>140</v>
      </c>
    </row>
    <row r="3" spans="1:33" x14ac:dyDescent="0.25">
      <c r="A3" s="24"/>
      <c r="B3" s="25"/>
      <c r="C3" s="7"/>
      <c r="D3" s="8"/>
      <c r="E3" s="26"/>
      <c r="F3" s="27"/>
      <c r="G3" s="28"/>
      <c r="H3" s="29"/>
      <c r="I3" s="2"/>
      <c r="J3" s="3"/>
      <c r="K3" s="4"/>
      <c r="L3" s="4"/>
      <c r="M3" s="4"/>
      <c r="N3" s="4"/>
      <c r="O3" s="4"/>
      <c r="P3" s="4"/>
      <c r="Q3" s="4"/>
      <c r="R3" s="4"/>
      <c r="U3" t="s">
        <v>119</v>
      </c>
      <c r="V3" t="s">
        <v>234</v>
      </c>
      <c r="W3" t="s">
        <v>121</v>
      </c>
      <c r="X3">
        <v>8</v>
      </c>
      <c r="Y3" t="s">
        <v>122</v>
      </c>
      <c r="Z3" s="44" t="s">
        <v>140</v>
      </c>
      <c r="AA3" s="44" t="s">
        <v>140</v>
      </c>
      <c r="AB3" s="44" t="s">
        <v>140</v>
      </c>
      <c r="AC3" s="44" t="s">
        <v>140</v>
      </c>
      <c r="AD3" s="44" t="s">
        <v>140</v>
      </c>
      <c r="AE3" s="44" t="s">
        <v>140</v>
      </c>
      <c r="AF3" s="44" t="s">
        <v>140</v>
      </c>
      <c r="AG3" s="44" t="s">
        <v>140</v>
      </c>
    </row>
    <row r="4" spans="1:33" x14ac:dyDescent="0.25">
      <c r="A4" s="24"/>
      <c r="B4" s="25"/>
      <c r="C4" s="7"/>
      <c r="D4" s="8"/>
      <c r="E4" s="26"/>
      <c r="F4" s="27"/>
      <c r="G4" s="28"/>
      <c r="H4" s="29"/>
      <c r="U4" t="s">
        <v>119</v>
      </c>
      <c r="V4" t="s">
        <v>350</v>
      </c>
      <c r="W4" t="s">
        <v>121</v>
      </c>
      <c r="X4">
        <v>1</v>
      </c>
      <c r="Y4" t="s">
        <v>122</v>
      </c>
      <c r="Z4" s="44" t="s">
        <v>156</v>
      </c>
      <c r="AA4" s="44"/>
      <c r="AB4" s="44"/>
      <c r="AC4" s="44"/>
      <c r="AD4" s="44"/>
      <c r="AE4" s="44"/>
      <c r="AF4" s="44"/>
      <c r="AG4" s="44"/>
    </row>
    <row r="5" spans="1:33" x14ac:dyDescent="0.25">
      <c r="A5" s="24"/>
      <c r="B5" s="25"/>
      <c r="C5" s="7"/>
      <c r="D5" s="8"/>
      <c r="E5" s="26"/>
      <c r="F5" s="27"/>
      <c r="G5" s="28"/>
      <c r="H5" s="29"/>
      <c r="U5" t="s">
        <v>119</v>
      </c>
      <c r="V5" t="s">
        <v>350</v>
      </c>
      <c r="W5" t="s">
        <v>121</v>
      </c>
      <c r="X5">
        <v>1</v>
      </c>
      <c r="Y5" t="s">
        <v>122</v>
      </c>
      <c r="Z5" s="44" t="s">
        <v>156</v>
      </c>
      <c r="AA5" s="44"/>
      <c r="AB5" s="44"/>
      <c r="AC5" s="44"/>
      <c r="AD5" s="44"/>
      <c r="AE5" s="44"/>
      <c r="AF5" s="44"/>
      <c r="AG5" s="44"/>
    </row>
    <row r="6" spans="1:33" x14ac:dyDescent="0.25">
      <c r="A6" s="24"/>
      <c r="B6" s="25"/>
      <c r="C6" s="9"/>
      <c r="D6" s="10"/>
      <c r="E6" s="26"/>
      <c r="F6" s="27"/>
      <c r="G6" s="28"/>
      <c r="H6" s="29"/>
      <c r="J6" s="39" t="s">
        <v>90</v>
      </c>
      <c r="K6" s="39"/>
      <c r="L6" s="39"/>
      <c r="M6" s="41">
        <f>COUNTIF(H2:H282,0)</f>
        <v>47</v>
      </c>
      <c r="U6" t="s">
        <v>119</v>
      </c>
      <c r="V6" t="s">
        <v>350</v>
      </c>
      <c r="W6" t="s">
        <v>121</v>
      </c>
      <c r="X6">
        <v>1</v>
      </c>
      <c r="Y6" t="s">
        <v>122</v>
      </c>
      <c r="Z6" s="44" t="s">
        <v>156</v>
      </c>
      <c r="AA6" s="44"/>
      <c r="AB6" s="44"/>
      <c r="AC6" s="44"/>
      <c r="AD6" s="44"/>
      <c r="AE6" s="44"/>
      <c r="AF6" s="44"/>
      <c r="AG6" s="44"/>
    </row>
    <row r="7" spans="1:33" ht="15" customHeight="1" x14ac:dyDescent="0.25">
      <c r="A7" s="24">
        <v>101</v>
      </c>
      <c r="B7" s="25" t="s">
        <v>15</v>
      </c>
      <c r="C7" s="5" t="s">
        <v>17</v>
      </c>
      <c r="D7" s="6" t="s">
        <v>16</v>
      </c>
      <c r="E7" s="26">
        <v>10</v>
      </c>
      <c r="F7" s="27" t="str">
        <f t="shared" ref="F7" si="0">(TEXT(1/E7,"0,000"))&amp;" seg"</f>
        <v>0,100 seg</v>
      </c>
      <c r="G7" s="28" t="s">
        <v>26</v>
      </c>
      <c r="H7" s="29">
        <v>1</v>
      </c>
      <c r="J7" s="40"/>
      <c r="K7" s="40"/>
      <c r="L7" s="40"/>
      <c r="M7" s="42"/>
      <c r="U7" t="s">
        <v>119</v>
      </c>
      <c r="V7" t="s">
        <v>198</v>
      </c>
      <c r="W7" t="s">
        <v>121</v>
      </c>
      <c r="X7">
        <v>8</v>
      </c>
      <c r="Y7" t="s">
        <v>122</v>
      </c>
      <c r="Z7" s="44" t="s">
        <v>140</v>
      </c>
      <c r="AA7" s="44" t="s">
        <v>140</v>
      </c>
      <c r="AB7" s="44" t="s">
        <v>140</v>
      </c>
      <c r="AC7" s="44" t="s">
        <v>140</v>
      </c>
      <c r="AD7" s="44" t="s">
        <v>140</v>
      </c>
      <c r="AE7" s="44" t="s">
        <v>199</v>
      </c>
      <c r="AF7" s="44" t="s">
        <v>135</v>
      </c>
      <c r="AG7" s="44" t="s">
        <v>200</v>
      </c>
    </row>
    <row r="8" spans="1:33" x14ac:dyDescent="0.25">
      <c r="A8" s="24"/>
      <c r="B8" s="25"/>
      <c r="C8" s="7" t="s">
        <v>19</v>
      </c>
      <c r="D8" s="8" t="s">
        <v>18</v>
      </c>
      <c r="E8" s="26"/>
      <c r="F8" s="27"/>
      <c r="G8" s="28"/>
      <c r="H8" s="29"/>
      <c r="U8" t="s">
        <v>119</v>
      </c>
      <c r="V8" t="s">
        <v>198</v>
      </c>
      <c r="W8" t="s">
        <v>121</v>
      </c>
      <c r="X8">
        <v>8</v>
      </c>
      <c r="Y8" t="s">
        <v>122</v>
      </c>
      <c r="Z8" s="44" t="s">
        <v>140</v>
      </c>
      <c r="AA8" s="44" t="s">
        <v>140</v>
      </c>
      <c r="AB8" s="44" t="s">
        <v>140</v>
      </c>
      <c r="AC8" s="44" t="s">
        <v>140</v>
      </c>
      <c r="AD8" s="44" t="s">
        <v>140</v>
      </c>
      <c r="AE8" s="44" t="s">
        <v>193</v>
      </c>
      <c r="AF8" s="44" t="s">
        <v>130</v>
      </c>
      <c r="AG8" s="44" t="s">
        <v>221</v>
      </c>
    </row>
    <row r="9" spans="1:33" x14ac:dyDescent="0.25">
      <c r="A9" s="24"/>
      <c r="B9" s="25"/>
      <c r="C9" s="7"/>
      <c r="D9" s="8"/>
      <c r="E9" s="26"/>
      <c r="F9" s="27"/>
      <c r="G9" s="28"/>
      <c r="H9" s="29"/>
      <c r="U9" t="s">
        <v>119</v>
      </c>
      <c r="V9" t="s">
        <v>198</v>
      </c>
      <c r="W9" t="s">
        <v>121</v>
      </c>
      <c r="X9">
        <v>8</v>
      </c>
      <c r="Y9" t="s">
        <v>122</v>
      </c>
      <c r="Z9" s="44" t="s">
        <v>140</v>
      </c>
      <c r="AA9" s="44" t="s">
        <v>140</v>
      </c>
      <c r="AB9" s="44" t="s">
        <v>140</v>
      </c>
      <c r="AC9" s="44" t="s">
        <v>140</v>
      </c>
      <c r="AD9" s="44" t="s">
        <v>140</v>
      </c>
      <c r="AE9" s="44" t="s">
        <v>156</v>
      </c>
      <c r="AF9" s="44" t="s">
        <v>123</v>
      </c>
      <c r="AG9" s="44" t="s">
        <v>266</v>
      </c>
    </row>
    <row r="10" spans="1:33" x14ac:dyDescent="0.25">
      <c r="A10" s="24"/>
      <c r="B10" s="25"/>
      <c r="C10" s="7"/>
      <c r="D10" s="8"/>
      <c r="E10" s="26"/>
      <c r="F10" s="27"/>
      <c r="G10" s="28"/>
      <c r="H10" s="29"/>
      <c r="U10" t="s">
        <v>119</v>
      </c>
      <c r="V10" t="s">
        <v>198</v>
      </c>
      <c r="W10" t="s">
        <v>121</v>
      </c>
      <c r="X10">
        <v>8</v>
      </c>
      <c r="Y10" t="s">
        <v>122</v>
      </c>
      <c r="Z10" s="44" t="s">
        <v>140</v>
      </c>
      <c r="AA10" s="44" t="s">
        <v>140</v>
      </c>
      <c r="AB10" s="44" t="s">
        <v>140</v>
      </c>
      <c r="AC10" s="44" t="s">
        <v>140</v>
      </c>
      <c r="AD10" s="44" t="s">
        <v>140</v>
      </c>
      <c r="AE10" s="44" t="s">
        <v>140</v>
      </c>
      <c r="AF10" s="44" t="s">
        <v>138</v>
      </c>
      <c r="AG10" s="44" t="s">
        <v>256</v>
      </c>
    </row>
    <row r="11" spans="1:33" x14ac:dyDescent="0.25">
      <c r="A11" s="24"/>
      <c r="B11" s="25"/>
      <c r="C11" s="9"/>
      <c r="D11" s="10"/>
      <c r="E11" s="26"/>
      <c r="F11" s="27"/>
      <c r="G11" s="28"/>
      <c r="H11" s="29"/>
      <c r="U11" t="s">
        <v>119</v>
      </c>
      <c r="V11" t="s">
        <v>198</v>
      </c>
      <c r="W11" t="s">
        <v>121</v>
      </c>
      <c r="X11">
        <v>8</v>
      </c>
      <c r="Y11" t="s">
        <v>122</v>
      </c>
      <c r="Z11" s="44" t="s">
        <v>140</v>
      </c>
      <c r="AA11" s="44" t="s">
        <v>140</v>
      </c>
      <c r="AB11" s="44" t="s">
        <v>140</v>
      </c>
      <c r="AC11" s="44" t="s">
        <v>140</v>
      </c>
      <c r="AD11" s="44" t="s">
        <v>140</v>
      </c>
      <c r="AE11" s="44" t="s">
        <v>193</v>
      </c>
      <c r="AF11" s="44" t="s">
        <v>138</v>
      </c>
      <c r="AG11" s="44" t="s">
        <v>293</v>
      </c>
    </row>
    <row r="12" spans="1:33" ht="15.75" thickBot="1" x14ac:dyDescent="0.3">
      <c r="A12" s="24">
        <v>119</v>
      </c>
      <c r="B12" s="30"/>
      <c r="C12" s="5"/>
      <c r="D12" s="6"/>
      <c r="E12" s="26"/>
      <c r="F12" s="27" t="e">
        <f t="shared" ref="F12" si="1">(TEXT(1/E12,"0,000"))&amp;" seg"</f>
        <v>#DIV/0!</v>
      </c>
      <c r="G12" s="28"/>
      <c r="H12" s="29">
        <v>0</v>
      </c>
      <c r="U12" t="s">
        <v>119</v>
      </c>
      <c r="V12" t="s">
        <v>198</v>
      </c>
      <c r="W12" t="s">
        <v>121</v>
      </c>
      <c r="X12">
        <v>8</v>
      </c>
      <c r="Y12" t="s">
        <v>122</v>
      </c>
      <c r="Z12" s="44" t="s">
        <v>140</v>
      </c>
      <c r="AA12" s="44" t="s">
        <v>140</v>
      </c>
      <c r="AB12" s="44" t="s">
        <v>140</v>
      </c>
      <c r="AC12" s="44" t="s">
        <v>140</v>
      </c>
      <c r="AD12" s="44" t="s">
        <v>140</v>
      </c>
      <c r="AE12" s="44" t="s">
        <v>141</v>
      </c>
      <c r="AF12" s="44" t="s">
        <v>205</v>
      </c>
      <c r="AG12" s="44" t="s">
        <v>317</v>
      </c>
    </row>
    <row r="13" spans="1:33" x14ac:dyDescent="0.25">
      <c r="A13" s="24"/>
      <c r="B13" s="30"/>
      <c r="C13" s="7"/>
      <c r="D13" s="8"/>
      <c r="E13" s="26"/>
      <c r="F13" s="27"/>
      <c r="G13" s="28"/>
      <c r="H13" s="29"/>
      <c r="J13" s="45" t="s">
        <v>240</v>
      </c>
      <c r="K13" s="46"/>
      <c r="L13" s="47" t="str">
        <f>RIGHT(AB94,2)&amp;RIGHT(AC95,2)</f>
        <v>615D</v>
      </c>
      <c r="M13" s="46">
        <f>HEX2DEC(L13)</f>
        <v>24925</v>
      </c>
      <c r="N13" s="48">
        <f>M13-$M$26</f>
        <v>349</v>
      </c>
      <c r="O13" s="53">
        <f>($N$26-N13)/$N$26</f>
        <v>0.21923937360178972</v>
      </c>
      <c r="P13" s="56" t="s">
        <v>370</v>
      </c>
      <c r="Q13" s="57"/>
      <c r="U13" t="s">
        <v>119</v>
      </c>
      <c r="V13" t="s">
        <v>198</v>
      </c>
      <c r="W13" t="s">
        <v>121</v>
      </c>
      <c r="X13">
        <v>8</v>
      </c>
      <c r="Y13" t="s">
        <v>122</v>
      </c>
      <c r="Z13" s="44" t="s">
        <v>140</v>
      </c>
      <c r="AA13" s="44" t="s">
        <v>140</v>
      </c>
      <c r="AB13" s="44" t="s">
        <v>140</v>
      </c>
      <c r="AC13" s="44" t="s">
        <v>140</v>
      </c>
      <c r="AD13" s="44" t="s">
        <v>140</v>
      </c>
      <c r="AE13" s="44" t="s">
        <v>141</v>
      </c>
      <c r="AF13" s="44" t="s">
        <v>193</v>
      </c>
      <c r="AG13" s="44" t="s">
        <v>246</v>
      </c>
    </row>
    <row r="14" spans="1:33" x14ac:dyDescent="0.25">
      <c r="A14" s="24"/>
      <c r="B14" s="30"/>
      <c r="C14" s="7"/>
      <c r="D14" s="8"/>
      <c r="E14" s="26"/>
      <c r="F14" s="27"/>
      <c r="G14" s="28"/>
      <c r="H14" s="29"/>
      <c r="J14" s="49" t="s">
        <v>240</v>
      </c>
      <c r="K14" s="50"/>
      <c r="L14" s="51" t="str">
        <f t="shared" ref="L14:L53" si="2">RIGHT(AB95,2)&amp;RIGHT(AC96,2)</f>
        <v>615C</v>
      </c>
      <c r="M14" s="50">
        <f t="shared" ref="M14:M27" si="3">HEX2DEC(L14)</f>
        <v>24924</v>
      </c>
      <c r="N14" s="52">
        <f t="shared" ref="N14:N25" si="4">M14-$M$26</f>
        <v>348</v>
      </c>
      <c r="O14" s="54">
        <f t="shared" ref="O14:O25" si="5">($N$26-N14)/$N$26</f>
        <v>0.22147651006711411</v>
      </c>
      <c r="P14" s="58"/>
      <c r="Q14" s="59"/>
      <c r="U14" t="s">
        <v>119</v>
      </c>
      <c r="V14" t="s">
        <v>198</v>
      </c>
      <c r="W14" t="s">
        <v>121</v>
      </c>
      <c r="X14">
        <v>8</v>
      </c>
      <c r="Y14" t="s">
        <v>122</v>
      </c>
      <c r="Z14" s="44" t="s">
        <v>140</v>
      </c>
      <c r="AA14" s="44" t="s">
        <v>140</v>
      </c>
      <c r="AB14" s="44" t="s">
        <v>140</v>
      </c>
      <c r="AC14" s="44" t="s">
        <v>140</v>
      </c>
      <c r="AD14" s="44" t="s">
        <v>140</v>
      </c>
      <c r="AE14" s="44" t="s">
        <v>193</v>
      </c>
      <c r="AF14" s="44" t="s">
        <v>138</v>
      </c>
      <c r="AG14" s="44" t="s">
        <v>293</v>
      </c>
    </row>
    <row r="15" spans="1:33" x14ac:dyDescent="0.25">
      <c r="A15" s="24"/>
      <c r="B15" s="30"/>
      <c r="C15" s="7"/>
      <c r="D15" s="8"/>
      <c r="E15" s="26"/>
      <c r="F15" s="27"/>
      <c r="G15" s="28"/>
      <c r="H15" s="29"/>
      <c r="J15" s="49" t="s">
        <v>240</v>
      </c>
      <c r="K15" s="50"/>
      <c r="L15" s="51" t="str">
        <f t="shared" si="2"/>
        <v>615C</v>
      </c>
      <c r="M15" s="50">
        <f t="shared" si="3"/>
        <v>24924</v>
      </c>
      <c r="N15" s="52">
        <f t="shared" si="4"/>
        <v>348</v>
      </c>
      <c r="O15" s="54">
        <f t="shared" si="5"/>
        <v>0.22147651006711411</v>
      </c>
      <c r="P15" s="58"/>
      <c r="Q15" s="59"/>
      <c r="U15" t="s">
        <v>119</v>
      </c>
      <c r="V15" t="s">
        <v>198</v>
      </c>
      <c r="W15" t="s">
        <v>121</v>
      </c>
      <c r="X15">
        <v>8</v>
      </c>
      <c r="Y15" t="s">
        <v>122</v>
      </c>
      <c r="Z15" s="44" t="s">
        <v>140</v>
      </c>
      <c r="AA15" s="44" t="s">
        <v>140</v>
      </c>
      <c r="AB15" s="44" t="s">
        <v>140</v>
      </c>
      <c r="AC15" s="44" t="s">
        <v>140</v>
      </c>
      <c r="AD15" s="44" t="s">
        <v>140</v>
      </c>
      <c r="AE15" s="44" t="s">
        <v>193</v>
      </c>
      <c r="AF15" s="44" t="s">
        <v>141</v>
      </c>
      <c r="AG15" s="44" t="s">
        <v>323</v>
      </c>
    </row>
    <row r="16" spans="1:33" x14ac:dyDescent="0.25">
      <c r="A16" s="24"/>
      <c r="B16" s="30"/>
      <c r="C16" s="9"/>
      <c r="D16" s="10"/>
      <c r="E16" s="26"/>
      <c r="F16" s="27"/>
      <c r="G16" s="28"/>
      <c r="H16" s="29"/>
      <c r="J16" s="49" t="s">
        <v>240</v>
      </c>
      <c r="K16" s="50"/>
      <c r="L16" s="51" t="str">
        <f t="shared" si="2"/>
        <v>6103</v>
      </c>
      <c r="M16" s="50">
        <f t="shared" si="3"/>
        <v>24835</v>
      </c>
      <c r="N16" s="52">
        <f t="shared" si="4"/>
        <v>259</v>
      </c>
      <c r="O16" s="54">
        <f t="shared" si="5"/>
        <v>0.42058165548098436</v>
      </c>
      <c r="P16" s="58"/>
      <c r="Q16" s="59"/>
      <c r="U16" t="s">
        <v>119</v>
      </c>
      <c r="V16" t="s">
        <v>198</v>
      </c>
      <c r="W16" t="s">
        <v>121</v>
      </c>
      <c r="X16">
        <v>8</v>
      </c>
      <c r="Y16" t="s">
        <v>122</v>
      </c>
      <c r="Z16" s="44" t="s">
        <v>140</v>
      </c>
      <c r="AA16" s="44" t="s">
        <v>140</v>
      </c>
      <c r="AB16" s="44" t="s">
        <v>140</v>
      </c>
      <c r="AC16" s="44" t="s">
        <v>140</v>
      </c>
      <c r="AD16" s="44" t="s">
        <v>140</v>
      </c>
      <c r="AE16" s="44" t="s">
        <v>140</v>
      </c>
      <c r="AF16" s="44" t="s">
        <v>237</v>
      </c>
      <c r="AG16" s="44" t="s">
        <v>324</v>
      </c>
    </row>
    <row r="17" spans="1:33" x14ac:dyDescent="0.25">
      <c r="A17" s="24">
        <v>149</v>
      </c>
      <c r="B17" s="30"/>
      <c r="C17" s="5"/>
      <c r="D17" s="6"/>
      <c r="E17" s="26"/>
      <c r="F17" s="27" t="e">
        <f t="shared" ref="F17" si="6">(TEXT(1/E17,"0,000"))&amp;" seg"</f>
        <v>#DIV/0!</v>
      </c>
      <c r="G17" s="28"/>
      <c r="H17" s="29">
        <v>0</v>
      </c>
      <c r="J17" s="49" t="s">
        <v>240</v>
      </c>
      <c r="K17" s="50"/>
      <c r="L17" s="51" t="str">
        <f t="shared" si="2"/>
        <v>6047</v>
      </c>
      <c r="M17" s="50">
        <f t="shared" si="3"/>
        <v>24647</v>
      </c>
      <c r="N17" s="52">
        <f t="shared" si="4"/>
        <v>71</v>
      </c>
      <c r="O17" s="54">
        <f t="shared" si="5"/>
        <v>0.84116331096196872</v>
      </c>
      <c r="P17" s="58"/>
      <c r="Q17" s="59"/>
      <c r="U17" t="s">
        <v>119</v>
      </c>
      <c r="V17" t="s">
        <v>198</v>
      </c>
      <c r="W17" t="s">
        <v>121</v>
      </c>
      <c r="X17">
        <v>8</v>
      </c>
      <c r="Y17" t="s">
        <v>122</v>
      </c>
      <c r="Z17" s="44" t="s">
        <v>140</v>
      </c>
      <c r="AA17" s="44" t="s">
        <v>140</v>
      </c>
      <c r="AB17" s="44" t="s">
        <v>140</v>
      </c>
      <c r="AC17" s="44" t="s">
        <v>140</v>
      </c>
      <c r="AD17" s="44" t="s">
        <v>140</v>
      </c>
      <c r="AE17" s="44" t="s">
        <v>182</v>
      </c>
      <c r="AF17" s="44" t="s">
        <v>193</v>
      </c>
      <c r="AG17" s="44" t="s">
        <v>336</v>
      </c>
    </row>
    <row r="18" spans="1:33" x14ac:dyDescent="0.25">
      <c r="A18" s="24"/>
      <c r="B18" s="30"/>
      <c r="C18" s="7"/>
      <c r="D18" s="8"/>
      <c r="E18" s="26"/>
      <c r="F18" s="27"/>
      <c r="G18" s="28"/>
      <c r="H18" s="29"/>
      <c r="J18" s="49" t="s">
        <v>240</v>
      </c>
      <c r="K18" s="50"/>
      <c r="L18" s="51" t="str">
        <f t="shared" si="2"/>
        <v>6142</v>
      </c>
      <c r="M18" s="50">
        <f t="shared" si="3"/>
        <v>24898</v>
      </c>
      <c r="N18" s="52">
        <f t="shared" si="4"/>
        <v>322</v>
      </c>
      <c r="O18" s="54">
        <f t="shared" si="5"/>
        <v>0.2796420581655481</v>
      </c>
      <c r="P18" s="58"/>
      <c r="Q18" s="59"/>
      <c r="U18" t="s">
        <v>119</v>
      </c>
      <c r="V18" t="s">
        <v>198</v>
      </c>
      <c r="W18" t="s">
        <v>121</v>
      </c>
      <c r="X18">
        <v>8</v>
      </c>
      <c r="Y18" t="s">
        <v>122</v>
      </c>
      <c r="Z18" s="44" t="s">
        <v>140</v>
      </c>
      <c r="AA18" s="44" t="s">
        <v>140</v>
      </c>
      <c r="AB18" s="44" t="s">
        <v>140</v>
      </c>
      <c r="AC18" s="44" t="s">
        <v>140</v>
      </c>
      <c r="AD18" s="44" t="s">
        <v>140</v>
      </c>
      <c r="AE18" s="44" t="s">
        <v>141</v>
      </c>
      <c r="AF18" s="44" t="s">
        <v>125</v>
      </c>
      <c r="AG18" s="44" t="s">
        <v>180</v>
      </c>
    </row>
    <row r="19" spans="1:33" x14ac:dyDescent="0.25">
      <c r="A19" s="24"/>
      <c r="B19" s="30"/>
      <c r="C19" s="7"/>
      <c r="D19" s="8"/>
      <c r="E19" s="26"/>
      <c r="F19" s="27"/>
      <c r="G19" s="28"/>
      <c r="H19" s="29"/>
      <c r="J19" s="49" t="s">
        <v>240</v>
      </c>
      <c r="K19" s="50"/>
      <c r="L19" s="51" t="str">
        <f t="shared" si="2"/>
        <v>6119</v>
      </c>
      <c r="M19" s="50">
        <f t="shared" si="3"/>
        <v>24857</v>
      </c>
      <c r="N19" s="52">
        <f t="shared" si="4"/>
        <v>281</v>
      </c>
      <c r="O19" s="54">
        <f t="shared" si="5"/>
        <v>0.37136465324384788</v>
      </c>
      <c r="P19" s="58"/>
      <c r="Q19" s="59"/>
      <c r="U19" t="s">
        <v>119</v>
      </c>
      <c r="V19" t="s">
        <v>198</v>
      </c>
      <c r="W19" t="s">
        <v>121</v>
      </c>
      <c r="X19">
        <v>8</v>
      </c>
      <c r="Y19" t="s">
        <v>122</v>
      </c>
      <c r="Z19" s="44" t="s">
        <v>140</v>
      </c>
      <c r="AA19" s="44" t="s">
        <v>140</v>
      </c>
      <c r="AB19" s="44" t="s">
        <v>140</v>
      </c>
      <c r="AC19" s="44" t="s">
        <v>140</v>
      </c>
      <c r="AD19" s="44" t="s">
        <v>140</v>
      </c>
      <c r="AE19" s="44" t="s">
        <v>193</v>
      </c>
      <c r="AF19" s="44" t="s">
        <v>138</v>
      </c>
      <c r="AG19" s="44" t="s">
        <v>293</v>
      </c>
    </row>
    <row r="20" spans="1:33" x14ac:dyDescent="0.25">
      <c r="A20" s="24"/>
      <c r="B20" s="30"/>
      <c r="C20" s="7"/>
      <c r="D20" s="8"/>
      <c r="E20" s="26"/>
      <c r="F20" s="27"/>
      <c r="G20" s="28"/>
      <c r="H20" s="29"/>
      <c r="J20" s="49" t="s">
        <v>240</v>
      </c>
      <c r="K20" s="50"/>
      <c r="L20" s="51" t="str">
        <f t="shared" si="2"/>
        <v>611A</v>
      </c>
      <c r="M20" s="50">
        <f t="shared" si="3"/>
        <v>24858</v>
      </c>
      <c r="N20" s="52">
        <f t="shared" si="4"/>
        <v>282</v>
      </c>
      <c r="O20" s="54">
        <f t="shared" si="5"/>
        <v>0.36912751677852351</v>
      </c>
      <c r="P20" s="58"/>
      <c r="Q20" s="59"/>
      <c r="U20" t="s">
        <v>119</v>
      </c>
      <c r="V20" t="s">
        <v>198</v>
      </c>
      <c r="W20" t="s">
        <v>121</v>
      </c>
      <c r="X20">
        <v>8</v>
      </c>
      <c r="Y20" t="s">
        <v>122</v>
      </c>
      <c r="Z20" s="44" t="s">
        <v>140</v>
      </c>
      <c r="AA20" s="44" t="s">
        <v>140</v>
      </c>
      <c r="AB20" s="44" t="s">
        <v>140</v>
      </c>
      <c r="AC20" s="44" t="s">
        <v>140</v>
      </c>
      <c r="AD20" s="44" t="s">
        <v>140</v>
      </c>
      <c r="AE20" s="44" t="s">
        <v>125</v>
      </c>
      <c r="AF20" s="44" t="s">
        <v>156</v>
      </c>
      <c r="AG20" s="44" t="s">
        <v>273</v>
      </c>
    </row>
    <row r="21" spans="1:33" x14ac:dyDescent="0.25">
      <c r="A21" s="24"/>
      <c r="B21" s="30"/>
      <c r="C21" s="9"/>
      <c r="D21" s="10"/>
      <c r="E21" s="26"/>
      <c r="F21" s="27"/>
      <c r="G21" s="28"/>
      <c r="H21" s="29"/>
      <c r="J21" s="49" t="s">
        <v>240</v>
      </c>
      <c r="K21" s="50"/>
      <c r="L21" s="51" t="str">
        <f t="shared" si="2"/>
        <v>6116</v>
      </c>
      <c r="M21" s="50">
        <f t="shared" si="3"/>
        <v>24854</v>
      </c>
      <c r="N21" s="52">
        <f t="shared" si="4"/>
        <v>278</v>
      </c>
      <c r="O21" s="54">
        <f t="shared" si="5"/>
        <v>0.37807606263982102</v>
      </c>
      <c r="P21" s="58"/>
      <c r="Q21" s="59"/>
      <c r="U21" t="s">
        <v>119</v>
      </c>
      <c r="V21" t="s">
        <v>198</v>
      </c>
      <c r="W21" t="s">
        <v>121</v>
      </c>
      <c r="X21">
        <v>8</v>
      </c>
      <c r="Y21" t="s">
        <v>122</v>
      </c>
      <c r="Z21" s="44" t="s">
        <v>140</v>
      </c>
      <c r="AA21" s="44" t="s">
        <v>140</v>
      </c>
      <c r="AB21" s="44" t="s">
        <v>140</v>
      </c>
      <c r="AC21" s="44" t="s">
        <v>140</v>
      </c>
      <c r="AD21" s="44" t="s">
        <v>140</v>
      </c>
      <c r="AE21" s="44" t="s">
        <v>193</v>
      </c>
      <c r="AF21" s="44" t="s">
        <v>193</v>
      </c>
      <c r="AG21" s="44" t="s">
        <v>353</v>
      </c>
    </row>
    <row r="22" spans="1:33" x14ac:dyDescent="0.25">
      <c r="A22" s="24">
        <v>156</v>
      </c>
      <c r="B22" s="30"/>
      <c r="C22" s="5"/>
      <c r="D22" s="6"/>
      <c r="E22" s="26"/>
      <c r="F22" s="27" t="e">
        <f t="shared" ref="F22" si="7">(TEXT(1/E22,"0,000"))&amp;" seg"</f>
        <v>#DIV/0!</v>
      </c>
      <c r="G22" s="28"/>
      <c r="H22" s="29">
        <v>0</v>
      </c>
      <c r="J22" s="49" t="s">
        <v>240</v>
      </c>
      <c r="K22" s="50"/>
      <c r="L22" s="51" t="str">
        <f t="shared" si="2"/>
        <v>6119</v>
      </c>
      <c r="M22" s="50">
        <f t="shared" si="3"/>
        <v>24857</v>
      </c>
      <c r="N22" s="52">
        <f t="shared" si="4"/>
        <v>281</v>
      </c>
      <c r="O22" s="54">
        <f t="shared" si="5"/>
        <v>0.37136465324384788</v>
      </c>
      <c r="P22" s="58"/>
      <c r="Q22" s="59"/>
      <c r="U22" t="s">
        <v>119</v>
      </c>
      <c r="V22" t="s">
        <v>198</v>
      </c>
      <c r="W22" t="s">
        <v>121</v>
      </c>
      <c r="X22">
        <v>8</v>
      </c>
      <c r="Y22" t="s">
        <v>122</v>
      </c>
      <c r="Z22" s="44" t="s">
        <v>140</v>
      </c>
      <c r="AA22" s="44" t="s">
        <v>140</v>
      </c>
      <c r="AB22" s="44" t="s">
        <v>140</v>
      </c>
      <c r="AC22" s="44" t="s">
        <v>140</v>
      </c>
      <c r="AD22" s="44" t="s">
        <v>140</v>
      </c>
      <c r="AE22" s="44" t="s">
        <v>199</v>
      </c>
      <c r="AF22" s="44" t="s">
        <v>130</v>
      </c>
      <c r="AG22" s="44" t="s">
        <v>357</v>
      </c>
    </row>
    <row r="23" spans="1:33" x14ac:dyDescent="0.25">
      <c r="A23" s="24"/>
      <c r="B23" s="30"/>
      <c r="C23" s="7"/>
      <c r="D23" s="8"/>
      <c r="E23" s="26"/>
      <c r="F23" s="27"/>
      <c r="G23" s="28"/>
      <c r="H23" s="29"/>
      <c r="J23" s="49" t="s">
        <v>240</v>
      </c>
      <c r="K23" s="50"/>
      <c r="L23" s="51" t="str">
        <f t="shared" si="2"/>
        <v>6119</v>
      </c>
      <c r="M23" s="50">
        <f t="shared" si="3"/>
        <v>24857</v>
      </c>
      <c r="N23" s="52">
        <f t="shared" si="4"/>
        <v>281</v>
      </c>
      <c r="O23" s="54">
        <f t="shared" si="5"/>
        <v>0.37136465324384788</v>
      </c>
      <c r="P23" s="58"/>
      <c r="Q23" s="59"/>
      <c r="U23" t="s">
        <v>119</v>
      </c>
      <c r="V23" t="s">
        <v>198</v>
      </c>
      <c r="W23" t="s">
        <v>121</v>
      </c>
      <c r="X23">
        <v>8</v>
      </c>
      <c r="Y23" t="s">
        <v>122</v>
      </c>
      <c r="Z23" s="44" t="s">
        <v>140</v>
      </c>
      <c r="AA23" s="44" t="s">
        <v>140</v>
      </c>
      <c r="AB23" s="44" t="s">
        <v>140</v>
      </c>
      <c r="AC23" s="44" t="s">
        <v>140</v>
      </c>
      <c r="AD23" s="44" t="s">
        <v>140</v>
      </c>
      <c r="AE23" s="44" t="s">
        <v>141</v>
      </c>
      <c r="AF23" s="44" t="s">
        <v>145</v>
      </c>
      <c r="AG23" s="44" t="s">
        <v>260</v>
      </c>
    </row>
    <row r="24" spans="1:33" x14ac:dyDescent="0.25">
      <c r="A24" s="24"/>
      <c r="B24" s="30"/>
      <c r="C24" s="7"/>
      <c r="D24" s="8"/>
      <c r="E24" s="26"/>
      <c r="F24" s="27"/>
      <c r="G24" s="28"/>
      <c r="H24" s="29"/>
      <c r="J24" s="49" t="s">
        <v>240</v>
      </c>
      <c r="K24" s="50"/>
      <c r="L24" s="51" t="str">
        <f t="shared" si="2"/>
        <v>610B</v>
      </c>
      <c r="M24" s="50">
        <f t="shared" si="3"/>
        <v>24843</v>
      </c>
      <c r="N24" s="52">
        <f t="shared" si="4"/>
        <v>267</v>
      </c>
      <c r="O24" s="54">
        <f t="shared" si="5"/>
        <v>0.40268456375838924</v>
      </c>
      <c r="P24" s="58"/>
      <c r="Q24" s="59"/>
      <c r="U24" t="s">
        <v>119</v>
      </c>
      <c r="V24" t="s">
        <v>243</v>
      </c>
      <c r="W24" t="s">
        <v>121</v>
      </c>
      <c r="X24">
        <v>8</v>
      </c>
      <c r="Y24" t="s">
        <v>122</v>
      </c>
      <c r="Z24" s="44" t="s">
        <v>178</v>
      </c>
      <c r="AA24" s="44" t="s">
        <v>194</v>
      </c>
      <c r="AB24" s="44" t="s">
        <v>140</v>
      </c>
      <c r="AC24" s="44" t="s">
        <v>143</v>
      </c>
      <c r="AD24" s="44" t="s">
        <v>195</v>
      </c>
      <c r="AE24" s="44" t="s">
        <v>137</v>
      </c>
      <c r="AF24" s="44" t="s">
        <v>123</v>
      </c>
      <c r="AG24" s="44" t="s">
        <v>244</v>
      </c>
    </row>
    <row r="25" spans="1:33" x14ac:dyDescent="0.25">
      <c r="A25" s="24"/>
      <c r="B25" s="30"/>
      <c r="C25" s="7"/>
      <c r="D25" s="8"/>
      <c r="E25" s="26"/>
      <c r="F25" s="27"/>
      <c r="G25" s="28"/>
      <c r="H25" s="29"/>
      <c r="J25" s="49" t="s">
        <v>240</v>
      </c>
      <c r="K25" s="50"/>
      <c r="L25" s="51" t="str">
        <f t="shared" si="2"/>
        <v>6199</v>
      </c>
      <c r="M25" s="50">
        <f t="shared" si="3"/>
        <v>24985</v>
      </c>
      <c r="N25" s="52">
        <f t="shared" si="4"/>
        <v>409</v>
      </c>
      <c r="O25" s="54">
        <f t="shared" si="5"/>
        <v>8.5011185682326629E-2</v>
      </c>
      <c r="P25" s="58"/>
      <c r="Q25" s="59"/>
      <c r="U25" t="s">
        <v>119</v>
      </c>
      <c r="V25" t="s">
        <v>243</v>
      </c>
      <c r="W25" t="s">
        <v>121</v>
      </c>
      <c r="X25">
        <v>8</v>
      </c>
      <c r="Y25" t="s">
        <v>122</v>
      </c>
      <c r="Z25" s="44" t="s">
        <v>247</v>
      </c>
      <c r="AA25" s="44" t="s">
        <v>194</v>
      </c>
      <c r="AB25" s="44" t="s">
        <v>140</v>
      </c>
      <c r="AC25" s="44" t="s">
        <v>143</v>
      </c>
      <c r="AD25" s="44" t="s">
        <v>179</v>
      </c>
      <c r="AE25" s="44" t="s">
        <v>137</v>
      </c>
      <c r="AF25" s="44" t="s">
        <v>166</v>
      </c>
      <c r="AG25" s="44" t="s">
        <v>163</v>
      </c>
    </row>
    <row r="26" spans="1:33" x14ac:dyDescent="0.25">
      <c r="A26" s="24"/>
      <c r="B26" s="30"/>
      <c r="C26" s="9"/>
      <c r="D26" s="10"/>
      <c r="E26" s="26"/>
      <c r="F26" s="27"/>
      <c r="G26" s="28"/>
      <c r="H26" s="29"/>
      <c r="J26" s="60"/>
      <c r="K26" s="61"/>
      <c r="L26" s="62" t="str">
        <f t="shared" si="2"/>
        <v>6000</v>
      </c>
      <c r="M26" s="61">
        <f t="shared" si="3"/>
        <v>24576</v>
      </c>
      <c r="N26" s="63">
        <f>M27-M26</f>
        <v>447</v>
      </c>
      <c r="O26" s="61"/>
      <c r="P26" s="61"/>
      <c r="Q26" s="64"/>
      <c r="U26" t="s">
        <v>119</v>
      </c>
      <c r="V26" t="s">
        <v>243</v>
      </c>
      <c r="W26" t="s">
        <v>121</v>
      </c>
      <c r="X26">
        <v>8</v>
      </c>
      <c r="Y26" t="s">
        <v>122</v>
      </c>
      <c r="Z26" s="44" t="s">
        <v>254</v>
      </c>
      <c r="AA26" s="44" t="s">
        <v>194</v>
      </c>
      <c r="AB26" s="44" t="s">
        <v>140</v>
      </c>
      <c r="AC26" s="44" t="s">
        <v>143</v>
      </c>
      <c r="AD26" s="44" t="s">
        <v>143</v>
      </c>
      <c r="AE26" s="44" t="s">
        <v>194</v>
      </c>
      <c r="AF26" s="44" t="s">
        <v>237</v>
      </c>
      <c r="AG26" s="44" t="s">
        <v>255</v>
      </c>
    </row>
    <row r="27" spans="1:33" x14ac:dyDescent="0.25">
      <c r="A27" s="24">
        <v>200</v>
      </c>
      <c r="B27" s="30"/>
      <c r="C27" s="5"/>
      <c r="D27" s="6"/>
      <c r="E27" s="26"/>
      <c r="F27" s="27" t="e">
        <f t="shared" ref="F27" si="8">(TEXT(1/E27,"0,000"))&amp;" seg"</f>
        <v>#DIV/0!</v>
      </c>
      <c r="G27" s="28"/>
      <c r="H27" s="29">
        <v>0</v>
      </c>
      <c r="J27" s="65"/>
      <c r="K27" s="66"/>
      <c r="L27" s="67" t="s">
        <v>369</v>
      </c>
      <c r="M27" s="66">
        <f t="shared" si="3"/>
        <v>25023</v>
      </c>
      <c r="N27" s="68"/>
      <c r="O27" s="66"/>
      <c r="P27" s="66"/>
      <c r="Q27" s="69"/>
      <c r="U27" t="s">
        <v>119</v>
      </c>
      <c r="V27" t="s">
        <v>243</v>
      </c>
      <c r="W27" t="s">
        <v>121</v>
      </c>
      <c r="X27">
        <v>8</v>
      </c>
      <c r="Y27" t="s">
        <v>122</v>
      </c>
      <c r="Z27" s="44" t="s">
        <v>287</v>
      </c>
      <c r="AA27" s="44" t="s">
        <v>194</v>
      </c>
      <c r="AB27" s="44" t="s">
        <v>140</v>
      </c>
      <c r="AC27" s="44" t="s">
        <v>143</v>
      </c>
      <c r="AD27" s="44" t="s">
        <v>288</v>
      </c>
      <c r="AE27" s="44" t="s">
        <v>194</v>
      </c>
      <c r="AF27" s="44" t="s">
        <v>199</v>
      </c>
      <c r="AG27" s="44" t="s">
        <v>289</v>
      </c>
    </row>
    <row r="28" spans="1:33" x14ac:dyDescent="0.25">
      <c r="A28" s="24"/>
      <c r="B28" s="30"/>
      <c r="C28" s="7"/>
      <c r="D28" s="8"/>
      <c r="E28" s="26"/>
      <c r="F28" s="27"/>
      <c r="G28" s="28"/>
      <c r="H28" s="29"/>
      <c r="L28" s="44"/>
      <c r="U28" t="s">
        <v>119</v>
      </c>
      <c r="V28" t="s">
        <v>243</v>
      </c>
      <c r="W28" t="s">
        <v>121</v>
      </c>
      <c r="X28">
        <v>8</v>
      </c>
      <c r="Y28" t="s">
        <v>122</v>
      </c>
      <c r="Z28" s="44" t="s">
        <v>134</v>
      </c>
      <c r="AA28" s="44" t="s">
        <v>194</v>
      </c>
      <c r="AB28" s="44" t="s">
        <v>140</v>
      </c>
      <c r="AC28" s="44" t="s">
        <v>143</v>
      </c>
      <c r="AD28" s="44" t="s">
        <v>295</v>
      </c>
      <c r="AE28" s="44" t="s">
        <v>137</v>
      </c>
      <c r="AF28" s="44" t="s">
        <v>199</v>
      </c>
      <c r="AG28" s="44" t="s">
        <v>296</v>
      </c>
    </row>
    <row r="29" spans="1:33" ht="15.75" thickBot="1" x14ac:dyDescent="0.3">
      <c r="A29" s="24"/>
      <c r="B29" s="30"/>
      <c r="C29" s="7"/>
      <c r="D29" s="8"/>
      <c r="E29" s="26"/>
      <c r="F29" s="27"/>
      <c r="G29" s="28"/>
      <c r="H29" s="29"/>
      <c r="L29" s="44"/>
      <c r="U29" t="s">
        <v>119</v>
      </c>
      <c r="V29" t="s">
        <v>243</v>
      </c>
      <c r="W29" t="s">
        <v>121</v>
      </c>
      <c r="X29">
        <v>8</v>
      </c>
      <c r="Y29" t="s">
        <v>122</v>
      </c>
      <c r="Z29" s="44" t="s">
        <v>310</v>
      </c>
      <c r="AA29" s="44" t="s">
        <v>194</v>
      </c>
      <c r="AB29" s="44" t="s">
        <v>140</v>
      </c>
      <c r="AC29" s="44" t="s">
        <v>143</v>
      </c>
      <c r="AD29" s="44" t="s">
        <v>179</v>
      </c>
      <c r="AE29" s="44" t="s">
        <v>137</v>
      </c>
      <c r="AF29" s="44" t="s">
        <v>199</v>
      </c>
      <c r="AG29" s="44" t="s">
        <v>311</v>
      </c>
    </row>
    <row r="30" spans="1:33" x14ac:dyDescent="0.25">
      <c r="A30" s="24"/>
      <c r="B30" s="30"/>
      <c r="C30" s="7"/>
      <c r="D30" s="8"/>
      <c r="E30" s="26"/>
      <c r="F30" s="27"/>
      <c r="G30" s="28"/>
      <c r="H30" s="29"/>
      <c r="J30" s="70" t="s">
        <v>155</v>
      </c>
      <c r="K30" s="71"/>
      <c r="L30" s="72">
        <f>(((HEX2DEC(RIGHT(Z257,2))*256)+(HEX2DEC(RIGHT(AA257,2))))-4096)/2</f>
        <v>2</v>
      </c>
      <c r="M30" s="79" t="s">
        <v>371</v>
      </c>
      <c r="U30" t="s">
        <v>119</v>
      </c>
      <c r="V30" t="s">
        <v>243</v>
      </c>
      <c r="W30" t="s">
        <v>121</v>
      </c>
      <c r="X30">
        <v>8</v>
      </c>
      <c r="Y30" t="s">
        <v>122</v>
      </c>
      <c r="Z30" s="44" t="s">
        <v>134</v>
      </c>
      <c r="AA30" s="44" t="s">
        <v>194</v>
      </c>
      <c r="AB30" s="44" t="s">
        <v>140</v>
      </c>
      <c r="AC30" s="44" t="s">
        <v>143</v>
      </c>
      <c r="AD30" s="44" t="s">
        <v>147</v>
      </c>
      <c r="AE30" s="44" t="s">
        <v>137</v>
      </c>
      <c r="AF30" s="44" t="s">
        <v>138</v>
      </c>
      <c r="AG30" s="44" t="s">
        <v>204</v>
      </c>
    </row>
    <row r="31" spans="1:33" x14ac:dyDescent="0.25">
      <c r="A31" s="24"/>
      <c r="B31" s="30"/>
      <c r="C31" s="9"/>
      <c r="D31" s="10"/>
      <c r="E31" s="26"/>
      <c r="F31" s="27"/>
      <c r="G31" s="28"/>
      <c r="H31" s="29"/>
      <c r="J31" s="73" t="s">
        <v>155</v>
      </c>
      <c r="K31" s="74"/>
      <c r="L31" s="75">
        <f t="shared" ref="L31:L94" si="9">(((HEX2DEC(RIGHT(Z258,2))*256)+(HEX2DEC(RIGHT(AA258,2))))-4096)/2</f>
        <v>2</v>
      </c>
      <c r="M31" s="80"/>
      <c r="U31" t="s">
        <v>119</v>
      </c>
      <c r="V31" t="s">
        <v>243</v>
      </c>
      <c r="W31" t="s">
        <v>121</v>
      </c>
      <c r="X31">
        <v>8</v>
      </c>
      <c r="Y31" t="s">
        <v>122</v>
      </c>
      <c r="Z31" s="44" t="s">
        <v>244</v>
      </c>
      <c r="AA31" s="44" t="s">
        <v>194</v>
      </c>
      <c r="AB31" s="44" t="s">
        <v>140</v>
      </c>
      <c r="AC31" s="44" t="s">
        <v>143</v>
      </c>
      <c r="AD31" s="44" t="s">
        <v>232</v>
      </c>
      <c r="AE31" s="44" t="s">
        <v>137</v>
      </c>
      <c r="AF31" s="44" t="s">
        <v>140</v>
      </c>
      <c r="AG31" s="44" t="s">
        <v>326</v>
      </c>
    </row>
    <row r="32" spans="1:33" x14ac:dyDescent="0.25">
      <c r="A32" s="24">
        <v>208</v>
      </c>
      <c r="B32" s="30" t="s">
        <v>24</v>
      </c>
      <c r="C32" s="5" t="s">
        <v>22</v>
      </c>
      <c r="D32" s="6" t="s">
        <v>20</v>
      </c>
      <c r="E32" s="26">
        <v>50</v>
      </c>
      <c r="F32" s="27" t="str">
        <f t="shared" ref="F32" si="10">(TEXT(1/E32,"0,000"))&amp;" seg"</f>
        <v>0,020 seg</v>
      </c>
      <c r="G32" s="28" t="s">
        <v>27</v>
      </c>
      <c r="H32" s="29">
        <v>1</v>
      </c>
      <c r="J32" s="73" t="s">
        <v>155</v>
      </c>
      <c r="K32" s="74"/>
      <c r="L32" s="75">
        <f t="shared" si="9"/>
        <v>2</v>
      </c>
      <c r="M32" s="80"/>
      <c r="O32" s="55"/>
      <c r="U32" t="s">
        <v>119</v>
      </c>
      <c r="V32" t="s">
        <v>243</v>
      </c>
      <c r="W32" t="s">
        <v>121</v>
      </c>
      <c r="X32">
        <v>8</v>
      </c>
      <c r="Y32" t="s">
        <v>122</v>
      </c>
      <c r="Z32" s="44" t="s">
        <v>134</v>
      </c>
      <c r="AA32" s="44" t="s">
        <v>194</v>
      </c>
      <c r="AB32" s="44" t="s">
        <v>140</v>
      </c>
      <c r="AC32" s="44" t="s">
        <v>143</v>
      </c>
      <c r="AD32" s="44" t="s">
        <v>224</v>
      </c>
      <c r="AE32" s="44" t="s">
        <v>194</v>
      </c>
      <c r="AF32" s="44" t="s">
        <v>156</v>
      </c>
      <c r="AG32" s="44" t="s">
        <v>337</v>
      </c>
    </row>
    <row r="33" spans="1:33" x14ac:dyDescent="0.25">
      <c r="A33" s="24"/>
      <c r="B33" s="30"/>
      <c r="C33" s="7" t="s">
        <v>23</v>
      </c>
      <c r="D33" s="8" t="s">
        <v>21</v>
      </c>
      <c r="E33" s="26"/>
      <c r="F33" s="27"/>
      <c r="G33" s="28"/>
      <c r="H33" s="29"/>
      <c r="J33" s="73" t="s">
        <v>155</v>
      </c>
      <c r="K33" s="74"/>
      <c r="L33" s="75">
        <f t="shared" si="9"/>
        <v>2</v>
      </c>
      <c r="M33" s="80"/>
      <c r="U33" t="s">
        <v>119</v>
      </c>
      <c r="V33" t="s">
        <v>243</v>
      </c>
      <c r="W33" t="s">
        <v>121</v>
      </c>
      <c r="X33">
        <v>8</v>
      </c>
      <c r="Y33" t="s">
        <v>122</v>
      </c>
      <c r="Z33" s="44" t="s">
        <v>162</v>
      </c>
      <c r="AA33" s="44" t="s">
        <v>194</v>
      </c>
      <c r="AB33" s="44" t="s">
        <v>140</v>
      </c>
      <c r="AC33" s="44" t="s">
        <v>143</v>
      </c>
      <c r="AD33" s="44" t="s">
        <v>306</v>
      </c>
      <c r="AE33" s="44" t="s">
        <v>137</v>
      </c>
      <c r="AF33" s="44" t="s">
        <v>199</v>
      </c>
      <c r="AG33" s="44" t="s">
        <v>348</v>
      </c>
    </row>
    <row r="34" spans="1:33" x14ac:dyDescent="0.25">
      <c r="A34" s="24"/>
      <c r="B34" s="30"/>
      <c r="C34" s="7"/>
      <c r="D34" s="8"/>
      <c r="E34" s="26"/>
      <c r="F34" s="27"/>
      <c r="G34" s="28"/>
      <c r="H34" s="29"/>
      <c r="J34" s="73" t="s">
        <v>155</v>
      </c>
      <c r="K34" s="74"/>
      <c r="L34" s="75">
        <f t="shared" si="9"/>
        <v>2</v>
      </c>
      <c r="M34" s="80"/>
      <c r="U34" t="s">
        <v>119</v>
      </c>
      <c r="V34" t="s">
        <v>243</v>
      </c>
      <c r="W34" t="s">
        <v>121</v>
      </c>
      <c r="X34">
        <v>8</v>
      </c>
      <c r="Y34" t="s">
        <v>122</v>
      </c>
      <c r="Z34" s="44" t="s">
        <v>305</v>
      </c>
      <c r="AA34" s="44" t="s">
        <v>194</v>
      </c>
      <c r="AB34" s="44" t="s">
        <v>140</v>
      </c>
      <c r="AC34" s="44" t="s">
        <v>143</v>
      </c>
      <c r="AD34" s="44" t="s">
        <v>138</v>
      </c>
      <c r="AE34" s="44" t="s">
        <v>137</v>
      </c>
      <c r="AF34" s="44" t="s">
        <v>123</v>
      </c>
      <c r="AG34" s="44" t="s">
        <v>262</v>
      </c>
    </row>
    <row r="35" spans="1:33" x14ac:dyDescent="0.25">
      <c r="A35" s="24"/>
      <c r="B35" s="30"/>
      <c r="C35" s="7"/>
      <c r="D35" s="8"/>
      <c r="E35" s="26"/>
      <c r="F35" s="27"/>
      <c r="G35" s="28"/>
      <c r="H35" s="29"/>
      <c r="J35" s="73" t="s">
        <v>155</v>
      </c>
      <c r="K35" s="74"/>
      <c r="L35" s="75">
        <f t="shared" si="9"/>
        <v>2</v>
      </c>
      <c r="M35" s="80"/>
      <c r="U35" t="s">
        <v>119</v>
      </c>
      <c r="V35" t="s">
        <v>243</v>
      </c>
      <c r="W35" t="s">
        <v>121</v>
      </c>
      <c r="X35">
        <v>8</v>
      </c>
      <c r="Y35" t="s">
        <v>122</v>
      </c>
      <c r="Z35" s="44" t="s">
        <v>354</v>
      </c>
      <c r="AA35" s="44" t="s">
        <v>194</v>
      </c>
      <c r="AB35" s="44" t="s">
        <v>140</v>
      </c>
      <c r="AC35" s="44" t="s">
        <v>143</v>
      </c>
      <c r="AD35" s="44" t="s">
        <v>227</v>
      </c>
      <c r="AE35" s="44" t="s">
        <v>137</v>
      </c>
      <c r="AF35" s="44" t="s">
        <v>193</v>
      </c>
      <c r="AG35" s="44" t="s">
        <v>355</v>
      </c>
    </row>
    <row r="36" spans="1:33" x14ac:dyDescent="0.25">
      <c r="A36" s="24"/>
      <c r="B36" s="30"/>
      <c r="C36" s="9"/>
      <c r="D36" s="10"/>
      <c r="E36" s="26"/>
      <c r="F36" s="27"/>
      <c r="G36" s="28"/>
      <c r="H36" s="29"/>
      <c r="J36" s="73" t="s">
        <v>155</v>
      </c>
      <c r="K36" s="74"/>
      <c r="L36" s="75">
        <f t="shared" si="9"/>
        <v>2</v>
      </c>
      <c r="M36" s="80"/>
      <c r="U36" t="s">
        <v>119</v>
      </c>
      <c r="V36" t="s">
        <v>243</v>
      </c>
      <c r="W36" t="s">
        <v>121</v>
      </c>
      <c r="X36">
        <v>8</v>
      </c>
      <c r="Y36" t="s">
        <v>122</v>
      </c>
      <c r="Z36" s="44" t="s">
        <v>305</v>
      </c>
      <c r="AA36" s="44" t="s">
        <v>194</v>
      </c>
      <c r="AB36" s="44" t="s">
        <v>140</v>
      </c>
      <c r="AC36" s="44" t="s">
        <v>143</v>
      </c>
      <c r="AD36" s="44" t="s">
        <v>183</v>
      </c>
      <c r="AE36" s="44" t="s">
        <v>137</v>
      </c>
      <c r="AF36" s="44" t="s">
        <v>199</v>
      </c>
      <c r="AG36" s="44" t="s">
        <v>228</v>
      </c>
    </row>
    <row r="37" spans="1:33" x14ac:dyDescent="0.25">
      <c r="A37" s="24">
        <v>210</v>
      </c>
      <c r="B37" s="30" t="s">
        <v>32</v>
      </c>
      <c r="C37" s="5" t="s">
        <v>22</v>
      </c>
      <c r="D37" s="6" t="s">
        <v>31</v>
      </c>
      <c r="E37" s="26">
        <v>50</v>
      </c>
      <c r="F37" s="27" t="str">
        <f t="shared" ref="F37" si="11">(TEXT(1/E37,"0,000"))&amp;" seg"</f>
        <v>0,020 seg</v>
      </c>
      <c r="G37" s="28" t="s">
        <v>27</v>
      </c>
      <c r="H37" s="29">
        <v>1</v>
      </c>
      <c r="J37" s="73" t="s">
        <v>155</v>
      </c>
      <c r="K37" s="74"/>
      <c r="L37" s="75">
        <f t="shared" si="9"/>
        <v>2</v>
      </c>
      <c r="M37" s="80"/>
      <c r="U37" t="s">
        <v>119</v>
      </c>
      <c r="V37" t="s">
        <v>243</v>
      </c>
      <c r="W37" t="s">
        <v>121</v>
      </c>
      <c r="X37">
        <v>8</v>
      </c>
      <c r="Y37" t="s">
        <v>122</v>
      </c>
      <c r="Z37" s="44" t="s">
        <v>140</v>
      </c>
      <c r="AA37" s="44" t="s">
        <v>140</v>
      </c>
      <c r="AB37" s="44" t="s">
        <v>215</v>
      </c>
      <c r="AC37" s="44" t="s">
        <v>143</v>
      </c>
      <c r="AD37" s="44" t="s">
        <v>140</v>
      </c>
      <c r="AE37" s="44" t="s">
        <v>140</v>
      </c>
      <c r="AF37" s="44" t="s">
        <v>321</v>
      </c>
      <c r="AG37" s="44" t="s">
        <v>258</v>
      </c>
    </row>
    <row r="38" spans="1:33" x14ac:dyDescent="0.25">
      <c r="A38" s="24"/>
      <c r="B38" s="30"/>
      <c r="C38" s="7" t="s">
        <v>23</v>
      </c>
      <c r="D38" s="8" t="s">
        <v>102</v>
      </c>
      <c r="E38" s="26"/>
      <c r="F38" s="27"/>
      <c r="G38" s="28"/>
      <c r="H38" s="29"/>
      <c r="J38" s="73" t="s">
        <v>155</v>
      </c>
      <c r="K38" s="74"/>
      <c r="L38" s="75">
        <f t="shared" si="9"/>
        <v>2</v>
      </c>
      <c r="M38" s="80"/>
      <c r="U38" t="s">
        <v>119</v>
      </c>
      <c r="V38" t="s">
        <v>342</v>
      </c>
      <c r="W38" t="s">
        <v>121</v>
      </c>
      <c r="X38">
        <v>8</v>
      </c>
      <c r="Y38" t="s">
        <v>122</v>
      </c>
      <c r="Z38" s="44" t="s">
        <v>140</v>
      </c>
      <c r="AA38" s="44" t="s">
        <v>140</v>
      </c>
      <c r="AB38" s="44" t="s">
        <v>140</v>
      </c>
      <c r="AC38" s="44" t="s">
        <v>140</v>
      </c>
      <c r="AD38" s="44" t="s">
        <v>140</v>
      </c>
      <c r="AE38" s="44" t="s">
        <v>140</v>
      </c>
      <c r="AF38" s="44" t="s">
        <v>140</v>
      </c>
      <c r="AG38" s="44" t="s">
        <v>140</v>
      </c>
    </row>
    <row r="39" spans="1:33" x14ac:dyDescent="0.25">
      <c r="A39" s="24"/>
      <c r="B39" s="30"/>
      <c r="C39" s="7"/>
      <c r="D39" s="8"/>
      <c r="E39" s="26"/>
      <c r="F39" s="27"/>
      <c r="G39" s="28"/>
      <c r="H39" s="29"/>
      <c r="J39" s="73" t="s">
        <v>155</v>
      </c>
      <c r="K39" s="74"/>
      <c r="L39" s="75">
        <f t="shared" si="9"/>
        <v>2</v>
      </c>
      <c r="M39" s="80"/>
      <c r="U39" t="s">
        <v>119</v>
      </c>
      <c r="V39" t="s">
        <v>231</v>
      </c>
      <c r="W39" t="s">
        <v>121</v>
      </c>
      <c r="X39">
        <v>8</v>
      </c>
      <c r="Y39" t="s">
        <v>122</v>
      </c>
      <c r="Z39" s="44" t="s">
        <v>140</v>
      </c>
      <c r="AA39" s="44" t="s">
        <v>140</v>
      </c>
      <c r="AB39" s="44" t="s">
        <v>140</v>
      </c>
      <c r="AC39" s="44" t="s">
        <v>140</v>
      </c>
      <c r="AD39" s="44" t="s">
        <v>232</v>
      </c>
      <c r="AE39" s="44" t="s">
        <v>140</v>
      </c>
      <c r="AF39" s="44" t="s">
        <v>168</v>
      </c>
      <c r="AG39" s="44" t="s">
        <v>195</v>
      </c>
    </row>
    <row r="40" spans="1:33" x14ac:dyDescent="0.25">
      <c r="A40" s="24"/>
      <c r="B40" s="30"/>
      <c r="C40" s="7"/>
      <c r="D40" s="8"/>
      <c r="E40" s="26"/>
      <c r="F40" s="27"/>
      <c r="G40" s="28"/>
      <c r="H40" s="29"/>
      <c r="J40" s="73" t="s">
        <v>155</v>
      </c>
      <c r="K40" s="74"/>
      <c r="L40" s="75">
        <f t="shared" si="9"/>
        <v>2</v>
      </c>
      <c r="M40" s="80"/>
      <c r="U40" t="s">
        <v>119</v>
      </c>
      <c r="V40" t="s">
        <v>231</v>
      </c>
      <c r="W40" t="s">
        <v>121</v>
      </c>
      <c r="X40">
        <v>8</v>
      </c>
      <c r="Y40" t="s">
        <v>122</v>
      </c>
      <c r="Z40" s="44" t="s">
        <v>140</v>
      </c>
      <c r="AA40" s="44" t="s">
        <v>140</v>
      </c>
      <c r="AB40" s="44" t="s">
        <v>140</v>
      </c>
      <c r="AC40" s="44" t="s">
        <v>140</v>
      </c>
      <c r="AD40" s="44" t="s">
        <v>130</v>
      </c>
      <c r="AE40" s="44" t="s">
        <v>140</v>
      </c>
      <c r="AF40" s="44" t="s">
        <v>228</v>
      </c>
      <c r="AG40" s="44" t="s">
        <v>179</v>
      </c>
    </row>
    <row r="41" spans="1:33" x14ac:dyDescent="0.25">
      <c r="A41" s="24"/>
      <c r="B41" s="30"/>
      <c r="C41" s="9"/>
      <c r="D41" s="10"/>
      <c r="E41" s="26"/>
      <c r="F41" s="27"/>
      <c r="G41" s="28"/>
      <c r="H41" s="29"/>
      <c r="J41" s="73" t="s">
        <v>155</v>
      </c>
      <c r="K41" s="74"/>
      <c r="L41" s="75">
        <f t="shared" si="9"/>
        <v>2</v>
      </c>
      <c r="M41" s="80"/>
      <c r="U41" t="s">
        <v>119</v>
      </c>
      <c r="V41" t="s">
        <v>231</v>
      </c>
      <c r="W41" t="s">
        <v>121</v>
      </c>
      <c r="X41">
        <v>8</v>
      </c>
      <c r="Y41" t="s">
        <v>122</v>
      </c>
      <c r="Z41" s="44" t="s">
        <v>140</v>
      </c>
      <c r="AA41" s="44" t="s">
        <v>140</v>
      </c>
      <c r="AB41" s="44" t="s">
        <v>140</v>
      </c>
      <c r="AC41" s="44" t="s">
        <v>140</v>
      </c>
      <c r="AD41" s="44" t="s">
        <v>138</v>
      </c>
      <c r="AE41" s="44" t="s">
        <v>179</v>
      </c>
      <c r="AF41" s="44" t="s">
        <v>293</v>
      </c>
      <c r="AG41" s="44" t="s">
        <v>150</v>
      </c>
    </row>
    <row r="42" spans="1:33" x14ac:dyDescent="0.25">
      <c r="A42" s="24">
        <v>212</v>
      </c>
      <c r="B42" s="30"/>
      <c r="C42" s="5"/>
      <c r="D42" s="6"/>
      <c r="E42" s="26"/>
      <c r="F42" s="27" t="e">
        <f t="shared" ref="F42" si="12">(TEXT(1/E42,"0,000"))&amp;" seg"</f>
        <v>#DIV/0!</v>
      </c>
      <c r="G42" s="28"/>
      <c r="H42" s="29">
        <v>0</v>
      </c>
      <c r="J42" s="73" t="s">
        <v>155</v>
      </c>
      <c r="K42" s="74"/>
      <c r="L42" s="75">
        <f t="shared" si="9"/>
        <v>2</v>
      </c>
      <c r="M42" s="80"/>
      <c r="U42" t="s">
        <v>119</v>
      </c>
      <c r="V42" t="s">
        <v>231</v>
      </c>
      <c r="W42" t="s">
        <v>121</v>
      </c>
      <c r="X42">
        <v>8</v>
      </c>
      <c r="Y42" t="s">
        <v>122</v>
      </c>
      <c r="Z42" s="44" t="s">
        <v>140</v>
      </c>
      <c r="AA42" s="44" t="s">
        <v>140</v>
      </c>
      <c r="AB42" s="44" t="s">
        <v>140</v>
      </c>
      <c r="AC42" s="44" t="s">
        <v>140</v>
      </c>
      <c r="AD42" s="44" t="s">
        <v>232</v>
      </c>
      <c r="AE42" s="44" t="s">
        <v>140</v>
      </c>
      <c r="AF42" s="44" t="s">
        <v>168</v>
      </c>
      <c r="AG42" s="44" t="s">
        <v>195</v>
      </c>
    </row>
    <row r="43" spans="1:33" x14ac:dyDescent="0.25">
      <c r="A43" s="24"/>
      <c r="B43" s="30"/>
      <c r="C43" s="7"/>
      <c r="D43" s="8"/>
      <c r="E43" s="26"/>
      <c r="F43" s="27"/>
      <c r="G43" s="28"/>
      <c r="H43" s="29"/>
      <c r="J43" s="73" t="s">
        <v>155</v>
      </c>
      <c r="K43" s="74"/>
      <c r="L43" s="75">
        <f t="shared" si="9"/>
        <v>2</v>
      </c>
      <c r="M43" s="80"/>
      <c r="U43" t="s">
        <v>119</v>
      </c>
      <c r="V43" t="s">
        <v>231</v>
      </c>
      <c r="W43" t="s">
        <v>121</v>
      </c>
      <c r="X43">
        <v>8</v>
      </c>
      <c r="Y43" t="s">
        <v>122</v>
      </c>
      <c r="Z43" s="44" t="s">
        <v>140</v>
      </c>
      <c r="AA43" s="44" t="s">
        <v>140</v>
      </c>
      <c r="AB43" s="44" t="s">
        <v>140</v>
      </c>
      <c r="AC43" s="44" t="s">
        <v>140</v>
      </c>
      <c r="AD43" s="44" t="s">
        <v>138</v>
      </c>
      <c r="AE43" s="44" t="s">
        <v>179</v>
      </c>
      <c r="AF43" s="44" t="s">
        <v>195</v>
      </c>
      <c r="AG43" s="44" t="s">
        <v>300</v>
      </c>
    </row>
    <row r="44" spans="1:33" x14ac:dyDescent="0.25">
      <c r="A44" s="24"/>
      <c r="B44" s="30"/>
      <c r="C44" s="7"/>
      <c r="D44" s="8"/>
      <c r="E44" s="26"/>
      <c r="F44" s="27"/>
      <c r="G44" s="28"/>
      <c r="H44" s="29"/>
      <c r="J44" s="73" t="s">
        <v>155</v>
      </c>
      <c r="K44" s="74"/>
      <c r="L44" s="75">
        <f t="shared" si="9"/>
        <v>2</v>
      </c>
      <c r="M44" s="80"/>
      <c r="U44" t="s">
        <v>119</v>
      </c>
      <c r="V44" t="s">
        <v>231</v>
      </c>
      <c r="W44" t="s">
        <v>121</v>
      </c>
      <c r="X44">
        <v>8</v>
      </c>
      <c r="Y44" t="s">
        <v>122</v>
      </c>
      <c r="Z44" s="44" t="s">
        <v>140</v>
      </c>
      <c r="AA44" s="44" t="s">
        <v>140</v>
      </c>
      <c r="AB44" s="44" t="s">
        <v>140</v>
      </c>
      <c r="AC44" s="44" t="s">
        <v>140</v>
      </c>
      <c r="AD44" s="44" t="s">
        <v>182</v>
      </c>
      <c r="AE44" s="44" t="s">
        <v>179</v>
      </c>
      <c r="AF44" s="44" t="s">
        <v>195</v>
      </c>
      <c r="AG44" s="44" t="s">
        <v>303</v>
      </c>
    </row>
    <row r="45" spans="1:33" x14ac:dyDescent="0.25">
      <c r="A45" s="24"/>
      <c r="B45" s="30"/>
      <c r="C45" s="7"/>
      <c r="D45" s="8"/>
      <c r="E45" s="26"/>
      <c r="F45" s="27"/>
      <c r="G45" s="28"/>
      <c r="H45" s="29"/>
      <c r="J45" s="73" t="s">
        <v>155</v>
      </c>
      <c r="K45" s="74"/>
      <c r="L45" s="75">
        <f t="shared" si="9"/>
        <v>2</v>
      </c>
      <c r="M45" s="80"/>
      <c r="U45" t="s">
        <v>119</v>
      </c>
      <c r="V45" t="s">
        <v>231</v>
      </c>
      <c r="W45" t="s">
        <v>121</v>
      </c>
      <c r="X45">
        <v>8</v>
      </c>
      <c r="Y45" t="s">
        <v>122</v>
      </c>
      <c r="Z45" s="44" t="s">
        <v>140</v>
      </c>
      <c r="AA45" s="44" t="s">
        <v>140</v>
      </c>
      <c r="AB45" s="44" t="s">
        <v>140</v>
      </c>
      <c r="AC45" s="44" t="s">
        <v>140</v>
      </c>
      <c r="AD45" s="44" t="s">
        <v>138</v>
      </c>
      <c r="AE45" s="44" t="s">
        <v>296</v>
      </c>
      <c r="AF45" s="44" t="s">
        <v>293</v>
      </c>
      <c r="AG45" s="44" t="s">
        <v>304</v>
      </c>
    </row>
    <row r="46" spans="1:33" x14ac:dyDescent="0.25">
      <c r="A46" s="24"/>
      <c r="B46" s="30"/>
      <c r="C46" s="9"/>
      <c r="D46" s="10"/>
      <c r="E46" s="26"/>
      <c r="F46" s="27"/>
      <c r="G46" s="28"/>
      <c r="H46" s="29"/>
      <c r="J46" s="73" t="s">
        <v>155</v>
      </c>
      <c r="K46" s="74"/>
      <c r="L46" s="75">
        <f t="shared" si="9"/>
        <v>2</v>
      </c>
      <c r="M46" s="80"/>
      <c r="U46" t="s">
        <v>119</v>
      </c>
      <c r="V46" t="s">
        <v>231</v>
      </c>
      <c r="W46" t="s">
        <v>121</v>
      </c>
      <c r="X46">
        <v>8</v>
      </c>
      <c r="Y46" t="s">
        <v>122</v>
      </c>
      <c r="Z46" s="44" t="s">
        <v>140</v>
      </c>
      <c r="AA46" s="44" t="s">
        <v>140</v>
      </c>
      <c r="AB46" s="44" t="s">
        <v>140</v>
      </c>
      <c r="AC46" s="44" t="s">
        <v>140</v>
      </c>
      <c r="AD46" s="44" t="s">
        <v>138</v>
      </c>
      <c r="AE46" s="44" t="s">
        <v>179</v>
      </c>
      <c r="AF46" s="44" t="s">
        <v>204</v>
      </c>
      <c r="AG46" s="44" t="s">
        <v>246</v>
      </c>
    </row>
    <row r="47" spans="1:33" x14ac:dyDescent="0.25">
      <c r="A47" s="24">
        <v>215</v>
      </c>
      <c r="B47" s="30"/>
      <c r="C47" s="5"/>
      <c r="D47" s="6"/>
      <c r="E47" s="26"/>
      <c r="F47" s="27" t="e">
        <f t="shared" ref="F47" si="13">(TEXT(1/E47,"0,000"))&amp;" seg"</f>
        <v>#DIV/0!</v>
      </c>
      <c r="G47" s="28"/>
      <c r="H47" s="29">
        <v>0</v>
      </c>
      <c r="J47" s="73" t="s">
        <v>155</v>
      </c>
      <c r="K47" s="74"/>
      <c r="L47" s="75">
        <f t="shared" si="9"/>
        <v>2</v>
      </c>
      <c r="M47" s="80"/>
      <c r="U47" t="s">
        <v>119</v>
      </c>
      <c r="V47" t="s">
        <v>231</v>
      </c>
      <c r="W47" t="s">
        <v>121</v>
      </c>
      <c r="X47">
        <v>8</v>
      </c>
      <c r="Y47" t="s">
        <v>122</v>
      </c>
      <c r="Z47" s="44" t="s">
        <v>140</v>
      </c>
      <c r="AA47" s="44" t="s">
        <v>140</v>
      </c>
      <c r="AB47" s="44" t="s">
        <v>140</v>
      </c>
      <c r="AC47" s="44" t="s">
        <v>140</v>
      </c>
      <c r="AD47" s="44" t="s">
        <v>166</v>
      </c>
      <c r="AE47" s="44" t="s">
        <v>315</v>
      </c>
      <c r="AF47" s="44" t="s">
        <v>289</v>
      </c>
      <c r="AG47" s="44" t="s">
        <v>156</v>
      </c>
    </row>
    <row r="48" spans="1:33" x14ac:dyDescent="0.25">
      <c r="A48" s="24"/>
      <c r="B48" s="30"/>
      <c r="C48" s="7"/>
      <c r="D48" s="8"/>
      <c r="E48" s="26"/>
      <c r="F48" s="27"/>
      <c r="G48" s="28"/>
      <c r="H48" s="29"/>
      <c r="J48" s="73" t="s">
        <v>155</v>
      </c>
      <c r="K48" s="74"/>
      <c r="L48" s="75">
        <f t="shared" si="9"/>
        <v>2</v>
      </c>
      <c r="M48" s="80"/>
      <c r="U48" t="s">
        <v>119</v>
      </c>
      <c r="V48" t="s">
        <v>231</v>
      </c>
      <c r="W48" t="s">
        <v>121</v>
      </c>
      <c r="X48">
        <v>8</v>
      </c>
      <c r="Y48" t="s">
        <v>122</v>
      </c>
      <c r="Z48" s="44" t="s">
        <v>140</v>
      </c>
      <c r="AA48" s="44" t="s">
        <v>140</v>
      </c>
      <c r="AB48" s="44" t="s">
        <v>140</v>
      </c>
      <c r="AC48" s="44" t="s">
        <v>140</v>
      </c>
      <c r="AD48" s="44" t="s">
        <v>225</v>
      </c>
      <c r="AE48" s="44" t="s">
        <v>318</v>
      </c>
      <c r="AF48" s="44" t="s">
        <v>148</v>
      </c>
      <c r="AG48" s="44" t="s">
        <v>319</v>
      </c>
    </row>
    <row r="49" spans="1:33" x14ac:dyDescent="0.25">
      <c r="A49" s="24"/>
      <c r="B49" s="30"/>
      <c r="C49" s="7"/>
      <c r="D49" s="8"/>
      <c r="E49" s="26"/>
      <c r="F49" s="27"/>
      <c r="G49" s="28"/>
      <c r="H49" s="29"/>
      <c r="J49" s="73" t="s">
        <v>155</v>
      </c>
      <c r="K49" s="74"/>
      <c r="L49" s="75">
        <f t="shared" si="9"/>
        <v>2</v>
      </c>
      <c r="M49" s="80"/>
      <c r="U49" t="s">
        <v>119</v>
      </c>
      <c r="V49" t="s">
        <v>231</v>
      </c>
      <c r="W49" t="s">
        <v>121</v>
      </c>
      <c r="X49">
        <v>8</v>
      </c>
      <c r="Y49" t="s">
        <v>122</v>
      </c>
      <c r="Z49" s="44" t="s">
        <v>140</v>
      </c>
      <c r="AA49" s="44" t="s">
        <v>140</v>
      </c>
      <c r="AB49" s="44" t="s">
        <v>140</v>
      </c>
      <c r="AC49" s="44" t="s">
        <v>140</v>
      </c>
      <c r="AD49" s="44" t="s">
        <v>156</v>
      </c>
      <c r="AE49" s="44" t="s">
        <v>179</v>
      </c>
      <c r="AF49" s="44" t="s">
        <v>230</v>
      </c>
      <c r="AG49" s="44" t="s">
        <v>321</v>
      </c>
    </row>
    <row r="50" spans="1:33" x14ac:dyDescent="0.25">
      <c r="A50" s="24"/>
      <c r="B50" s="30"/>
      <c r="C50" s="7"/>
      <c r="D50" s="8"/>
      <c r="E50" s="26"/>
      <c r="F50" s="27"/>
      <c r="G50" s="28"/>
      <c r="H50" s="29"/>
      <c r="J50" s="73" t="s">
        <v>155</v>
      </c>
      <c r="K50" s="74"/>
      <c r="L50" s="75">
        <f t="shared" si="9"/>
        <v>2</v>
      </c>
      <c r="M50" s="80"/>
      <c r="U50" t="s">
        <v>119</v>
      </c>
      <c r="V50" t="s">
        <v>231</v>
      </c>
      <c r="W50" t="s">
        <v>121</v>
      </c>
      <c r="X50">
        <v>8</v>
      </c>
      <c r="Y50" t="s">
        <v>122</v>
      </c>
      <c r="Z50" s="44" t="s">
        <v>140</v>
      </c>
      <c r="AA50" s="44" t="s">
        <v>140</v>
      </c>
      <c r="AB50" s="44" t="s">
        <v>140</v>
      </c>
      <c r="AC50" s="44" t="s">
        <v>140</v>
      </c>
      <c r="AD50" s="44" t="s">
        <v>193</v>
      </c>
      <c r="AE50" s="44" t="s">
        <v>183</v>
      </c>
      <c r="AF50" s="44" t="s">
        <v>169</v>
      </c>
      <c r="AG50" s="44" t="s">
        <v>286</v>
      </c>
    </row>
    <row r="51" spans="1:33" x14ac:dyDescent="0.25">
      <c r="A51" s="24"/>
      <c r="B51" s="30"/>
      <c r="C51" s="7"/>
      <c r="D51" s="8"/>
      <c r="E51" s="26"/>
      <c r="F51" s="27"/>
      <c r="G51" s="28"/>
      <c r="H51" s="29"/>
      <c r="J51" s="73" t="s">
        <v>155</v>
      </c>
      <c r="K51" s="74"/>
      <c r="L51" s="75">
        <f t="shared" si="9"/>
        <v>2</v>
      </c>
      <c r="M51" s="80"/>
      <c r="U51" t="s">
        <v>119</v>
      </c>
      <c r="V51" t="s">
        <v>231</v>
      </c>
      <c r="W51" t="s">
        <v>121</v>
      </c>
      <c r="X51">
        <v>8</v>
      </c>
      <c r="Y51" t="s">
        <v>122</v>
      </c>
      <c r="Z51" s="44" t="s">
        <v>140</v>
      </c>
      <c r="AA51" s="44" t="s">
        <v>140</v>
      </c>
      <c r="AB51" s="44" t="s">
        <v>140</v>
      </c>
      <c r="AC51" s="44" t="s">
        <v>140</v>
      </c>
      <c r="AD51" s="44" t="s">
        <v>182</v>
      </c>
      <c r="AE51" s="44" t="s">
        <v>147</v>
      </c>
      <c r="AF51" s="44" t="s">
        <v>293</v>
      </c>
      <c r="AG51" s="44" t="s">
        <v>247</v>
      </c>
    </row>
    <row r="52" spans="1:33" x14ac:dyDescent="0.25">
      <c r="A52" s="24">
        <v>231</v>
      </c>
      <c r="B52" s="30" t="s">
        <v>91</v>
      </c>
      <c r="C52" s="5" t="s">
        <v>17</v>
      </c>
      <c r="D52" s="6" t="s">
        <v>93</v>
      </c>
      <c r="E52" s="31">
        <v>50</v>
      </c>
      <c r="F52" s="27" t="str">
        <f t="shared" ref="F52" si="14">(TEXT(1/E52,"0,000"))&amp;" seg"</f>
        <v>0,020 seg</v>
      </c>
      <c r="G52" s="28" t="s">
        <v>27</v>
      </c>
      <c r="H52" s="29">
        <v>1</v>
      </c>
      <c r="J52" s="73" t="s">
        <v>155</v>
      </c>
      <c r="K52" s="74"/>
      <c r="L52" s="75">
        <f t="shared" si="9"/>
        <v>2</v>
      </c>
      <c r="M52" s="80"/>
      <c r="U52" t="s">
        <v>119</v>
      </c>
      <c r="V52" t="s">
        <v>231</v>
      </c>
      <c r="W52" t="s">
        <v>121</v>
      </c>
      <c r="X52">
        <v>8</v>
      </c>
      <c r="Y52" t="s">
        <v>122</v>
      </c>
      <c r="Z52" s="44" t="s">
        <v>140</v>
      </c>
      <c r="AA52" s="44" t="s">
        <v>140</v>
      </c>
      <c r="AB52" s="44" t="s">
        <v>140</v>
      </c>
      <c r="AC52" s="44" t="s">
        <v>140</v>
      </c>
      <c r="AD52" s="44" t="s">
        <v>182</v>
      </c>
      <c r="AE52" s="44" t="s">
        <v>289</v>
      </c>
      <c r="AF52" s="44" t="s">
        <v>168</v>
      </c>
      <c r="AG52" s="44" t="s">
        <v>337</v>
      </c>
    </row>
    <row r="53" spans="1:33" x14ac:dyDescent="0.25">
      <c r="A53" s="24"/>
      <c r="B53" s="30"/>
      <c r="C53" s="7" t="s">
        <v>92</v>
      </c>
      <c r="D53" s="8" t="s">
        <v>94</v>
      </c>
      <c r="E53" s="31"/>
      <c r="F53" s="27"/>
      <c r="G53" s="28"/>
      <c r="H53" s="29"/>
      <c r="J53" s="73" t="s">
        <v>155</v>
      </c>
      <c r="K53" s="74"/>
      <c r="L53" s="75">
        <f t="shared" si="9"/>
        <v>2</v>
      </c>
      <c r="M53" s="80"/>
      <c r="U53" t="s">
        <v>119</v>
      </c>
      <c r="V53" t="s">
        <v>216</v>
      </c>
      <c r="W53" t="s">
        <v>121</v>
      </c>
      <c r="X53">
        <v>8</v>
      </c>
      <c r="Y53" t="s">
        <v>122</v>
      </c>
      <c r="Z53" s="44" t="s">
        <v>140</v>
      </c>
      <c r="AA53" s="44" t="s">
        <v>142</v>
      </c>
      <c r="AB53" s="44" t="s">
        <v>143</v>
      </c>
      <c r="AC53" s="44" t="s">
        <v>142</v>
      </c>
      <c r="AD53" s="44" t="s">
        <v>143</v>
      </c>
      <c r="AE53" s="44" t="s">
        <v>142</v>
      </c>
      <c r="AF53" s="44" t="s">
        <v>143</v>
      </c>
      <c r="AG53" s="44" t="s">
        <v>125</v>
      </c>
    </row>
    <row r="54" spans="1:33" x14ac:dyDescent="0.25">
      <c r="A54" s="24"/>
      <c r="B54" s="30"/>
      <c r="C54" s="7"/>
      <c r="D54" s="8"/>
      <c r="E54" s="31"/>
      <c r="F54" s="27"/>
      <c r="G54" s="28"/>
      <c r="H54" s="29"/>
      <c r="J54" s="73" t="s">
        <v>155</v>
      </c>
      <c r="K54" s="74"/>
      <c r="L54" s="75">
        <f t="shared" si="9"/>
        <v>2</v>
      </c>
      <c r="M54" s="80"/>
      <c r="U54" t="s">
        <v>119</v>
      </c>
      <c r="V54" t="s">
        <v>216</v>
      </c>
      <c r="W54" t="s">
        <v>121</v>
      </c>
      <c r="X54">
        <v>8</v>
      </c>
      <c r="Y54" t="s">
        <v>122</v>
      </c>
      <c r="Z54" s="44" t="s">
        <v>140</v>
      </c>
      <c r="AA54" s="44" t="s">
        <v>142</v>
      </c>
      <c r="AB54" s="44" t="s">
        <v>143</v>
      </c>
      <c r="AC54" s="44" t="s">
        <v>142</v>
      </c>
      <c r="AD54" s="44" t="s">
        <v>143</v>
      </c>
      <c r="AE54" s="44" t="s">
        <v>142</v>
      </c>
      <c r="AF54" s="44" t="s">
        <v>143</v>
      </c>
      <c r="AG54" s="44" t="s">
        <v>125</v>
      </c>
    </row>
    <row r="55" spans="1:33" x14ac:dyDescent="0.25">
      <c r="A55" s="24"/>
      <c r="B55" s="30"/>
      <c r="C55" s="7"/>
      <c r="D55" s="8"/>
      <c r="E55" s="31"/>
      <c r="F55" s="27"/>
      <c r="G55" s="28"/>
      <c r="H55" s="29"/>
      <c r="J55" s="73" t="s">
        <v>155</v>
      </c>
      <c r="K55" s="74"/>
      <c r="L55" s="75">
        <f t="shared" si="9"/>
        <v>2</v>
      </c>
      <c r="M55" s="80"/>
      <c r="U55" t="s">
        <v>119</v>
      </c>
      <c r="V55" t="s">
        <v>216</v>
      </c>
      <c r="W55" t="s">
        <v>121</v>
      </c>
      <c r="X55">
        <v>8</v>
      </c>
      <c r="Y55" t="s">
        <v>122</v>
      </c>
      <c r="Z55" s="44" t="s">
        <v>140</v>
      </c>
      <c r="AA55" s="44" t="s">
        <v>142</v>
      </c>
      <c r="AB55" s="44" t="s">
        <v>143</v>
      </c>
      <c r="AC55" s="44" t="s">
        <v>142</v>
      </c>
      <c r="AD55" s="44" t="s">
        <v>143</v>
      </c>
      <c r="AE55" s="44" t="s">
        <v>142</v>
      </c>
      <c r="AF55" s="44" t="s">
        <v>143</v>
      </c>
      <c r="AG55" s="44" t="s">
        <v>125</v>
      </c>
    </row>
    <row r="56" spans="1:33" x14ac:dyDescent="0.25">
      <c r="A56" s="24"/>
      <c r="B56" s="30"/>
      <c r="C56" s="9"/>
      <c r="D56" s="10"/>
      <c r="E56" s="31"/>
      <c r="F56" s="27"/>
      <c r="G56" s="28"/>
      <c r="H56" s="29"/>
      <c r="J56" s="73" t="s">
        <v>155</v>
      </c>
      <c r="K56" s="74"/>
      <c r="L56" s="75">
        <f t="shared" si="9"/>
        <v>2</v>
      </c>
      <c r="M56" s="80"/>
      <c r="U56" t="s">
        <v>119</v>
      </c>
      <c r="V56" t="s">
        <v>216</v>
      </c>
      <c r="W56" t="s">
        <v>121</v>
      </c>
      <c r="X56">
        <v>8</v>
      </c>
      <c r="Y56" t="s">
        <v>122</v>
      </c>
      <c r="Z56" s="44" t="s">
        <v>140</v>
      </c>
      <c r="AA56" s="44" t="s">
        <v>142</v>
      </c>
      <c r="AB56" s="44" t="s">
        <v>143</v>
      </c>
      <c r="AC56" s="44" t="s">
        <v>142</v>
      </c>
      <c r="AD56" s="44" t="s">
        <v>143</v>
      </c>
      <c r="AE56" s="44" t="s">
        <v>142</v>
      </c>
      <c r="AF56" s="44" t="s">
        <v>143</v>
      </c>
      <c r="AG56" s="44" t="s">
        <v>125</v>
      </c>
    </row>
    <row r="57" spans="1:33" x14ac:dyDescent="0.25">
      <c r="A57" s="24">
        <v>236</v>
      </c>
      <c r="B57" s="30" t="s">
        <v>99</v>
      </c>
      <c r="C57" s="5" t="s">
        <v>97</v>
      </c>
      <c r="D57" s="6" t="s">
        <v>98</v>
      </c>
      <c r="E57" s="31">
        <v>100</v>
      </c>
      <c r="F57" s="27" t="str">
        <f t="shared" ref="F57" si="15">(TEXT(1/E57,"0,000"))&amp;" seg"</f>
        <v>0,010 seg</v>
      </c>
      <c r="G57" s="28" t="s">
        <v>27</v>
      </c>
      <c r="H57" s="29">
        <v>1</v>
      </c>
      <c r="J57" s="73" t="s">
        <v>155</v>
      </c>
      <c r="K57" s="74"/>
      <c r="L57" s="75">
        <f t="shared" si="9"/>
        <v>2</v>
      </c>
      <c r="M57" s="80"/>
      <c r="U57" t="s">
        <v>119</v>
      </c>
      <c r="V57" t="s">
        <v>216</v>
      </c>
      <c r="W57" t="s">
        <v>121</v>
      </c>
      <c r="X57">
        <v>8</v>
      </c>
      <c r="Y57" t="s">
        <v>122</v>
      </c>
      <c r="Z57" s="44" t="s">
        <v>140</v>
      </c>
      <c r="AA57" s="44" t="s">
        <v>142</v>
      </c>
      <c r="AB57" s="44" t="s">
        <v>143</v>
      </c>
      <c r="AC57" s="44" t="s">
        <v>142</v>
      </c>
      <c r="AD57" s="44" t="s">
        <v>143</v>
      </c>
      <c r="AE57" s="44" t="s">
        <v>142</v>
      </c>
      <c r="AF57" s="44" t="s">
        <v>143</v>
      </c>
      <c r="AG57" s="44" t="s">
        <v>125</v>
      </c>
    </row>
    <row r="58" spans="1:33" x14ac:dyDescent="0.25">
      <c r="A58" s="24"/>
      <c r="B58" s="30"/>
      <c r="C58" s="7" t="s">
        <v>101</v>
      </c>
      <c r="D58" s="8" t="s">
        <v>100</v>
      </c>
      <c r="E58" s="31"/>
      <c r="F58" s="27"/>
      <c r="G58" s="28"/>
      <c r="H58" s="29"/>
      <c r="J58" s="73" t="s">
        <v>155</v>
      </c>
      <c r="K58" s="74"/>
      <c r="L58" s="75">
        <f t="shared" si="9"/>
        <v>2</v>
      </c>
      <c r="M58" s="80"/>
      <c r="U58" t="s">
        <v>119</v>
      </c>
      <c r="V58" t="s">
        <v>216</v>
      </c>
      <c r="W58" t="s">
        <v>121</v>
      </c>
      <c r="X58">
        <v>8</v>
      </c>
      <c r="Y58" t="s">
        <v>122</v>
      </c>
      <c r="Z58" s="44" t="s">
        <v>140</v>
      </c>
      <c r="AA58" s="44" t="s">
        <v>142</v>
      </c>
      <c r="AB58" s="44" t="s">
        <v>143</v>
      </c>
      <c r="AC58" s="44" t="s">
        <v>142</v>
      </c>
      <c r="AD58" s="44" t="s">
        <v>143</v>
      </c>
      <c r="AE58" s="44" t="s">
        <v>142</v>
      </c>
      <c r="AF58" s="44" t="s">
        <v>143</v>
      </c>
      <c r="AG58" s="44" t="s">
        <v>125</v>
      </c>
    </row>
    <row r="59" spans="1:33" x14ac:dyDescent="0.25">
      <c r="A59" s="24"/>
      <c r="B59" s="30"/>
      <c r="C59" s="7"/>
      <c r="D59" s="8"/>
      <c r="E59" s="31"/>
      <c r="F59" s="27"/>
      <c r="G59" s="28"/>
      <c r="H59" s="29"/>
      <c r="J59" s="73" t="s">
        <v>155</v>
      </c>
      <c r="K59" s="74"/>
      <c r="L59" s="75">
        <f t="shared" si="9"/>
        <v>2</v>
      </c>
      <c r="M59" s="80"/>
      <c r="U59" t="s">
        <v>119</v>
      </c>
      <c r="V59" t="s">
        <v>216</v>
      </c>
      <c r="W59" t="s">
        <v>121</v>
      </c>
      <c r="X59">
        <v>8</v>
      </c>
      <c r="Y59" t="s">
        <v>122</v>
      </c>
      <c r="Z59" s="44" t="s">
        <v>140</v>
      </c>
      <c r="AA59" s="44" t="s">
        <v>142</v>
      </c>
      <c r="AB59" s="44" t="s">
        <v>143</v>
      </c>
      <c r="AC59" s="44" t="s">
        <v>142</v>
      </c>
      <c r="AD59" s="44" t="s">
        <v>143</v>
      </c>
      <c r="AE59" s="44" t="s">
        <v>142</v>
      </c>
      <c r="AF59" s="44" t="s">
        <v>143</v>
      </c>
      <c r="AG59" s="44" t="s">
        <v>125</v>
      </c>
    </row>
    <row r="60" spans="1:33" x14ac:dyDescent="0.25">
      <c r="A60" s="24"/>
      <c r="B60" s="30"/>
      <c r="C60" s="7"/>
      <c r="D60" s="8"/>
      <c r="E60" s="31"/>
      <c r="F60" s="27"/>
      <c r="G60" s="28"/>
      <c r="H60" s="29"/>
      <c r="J60" s="73" t="s">
        <v>155</v>
      </c>
      <c r="K60" s="74"/>
      <c r="L60" s="75">
        <f t="shared" si="9"/>
        <v>2</v>
      </c>
      <c r="M60" s="80"/>
      <c r="U60" t="s">
        <v>119</v>
      </c>
      <c r="V60" t="s">
        <v>216</v>
      </c>
      <c r="W60" t="s">
        <v>121</v>
      </c>
      <c r="X60">
        <v>8</v>
      </c>
      <c r="Y60" t="s">
        <v>122</v>
      </c>
      <c r="Z60" s="44" t="s">
        <v>140</v>
      </c>
      <c r="AA60" s="44" t="s">
        <v>142</v>
      </c>
      <c r="AB60" s="44" t="s">
        <v>143</v>
      </c>
      <c r="AC60" s="44" t="s">
        <v>142</v>
      </c>
      <c r="AD60" s="44" t="s">
        <v>143</v>
      </c>
      <c r="AE60" s="44" t="s">
        <v>142</v>
      </c>
      <c r="AF60" s="44" t="s">
        <v>143</v>
      </c>
      <c r="AG60" s="44" t="s">
        <v>125</v>
      </c>
    </row>
    <row r="61" spans="1:33" x14ac:dyDescent="0.25">
      <c r="A61" s="24"/>
      <c r="B61" s="30"/>
      <c r="C61" s="9"/>
      <c r="D61" s="10"/>
      <c r="E61" s="31"/>
      <c r="F61" s="27"/>
      <c r="G61" s="28"/>
      <c r="H61" s="29"/>
      <c r="J61" s="73" t="s">
        <v>155</v>
      </c>
      <c r="K61" s="74"/>
      <c r="L61" s="75">
        <f t="shared" si="9"/>
        <v>2</v>
      </c>
      <c r="M61" s="80"/>
      <c r="U61" t="s">
        <v>119</v>
      </c>
      <c r="V61" t="s">
        <v>216</v>
      </c>
      <c r="W61" t="s">
        <v>121</v>
      </c>
      <c r="X61">
        <v>8</v>
      </c>
      <c r="Y61" t="s">
        <v>122</v>
      </c>
      <c r="Z61" s="44" t="s">
        <v>140</v>
      </c>
      <c r="AA61" s="44" t="s">
        <v>142</v>
      </c>
      <c r="AB61" s="44" t="s">
        <v>143</v>
      </c>
      <c r="AC61" s="44" t="s">
        <v>142</v>
      </c>
      <c r="AD61" s="44" t="s">
        <v>143</v>
      </c>
      <c r="AE61" s="44" t="s">
        <v>142</v>
      </c>
      <c r="AF61" s="44" t="s">
        <v>143</v>
      </c>
      <c r="AG61" s="44" t="s">
        <v>125</v>
      </c>
    </row>
    <row r="62" spans="1:33" x14ac:dyDescent="0.25">
      <c r="A62" s="24">
        <v>285</v>
      </c>
      <c r="B62" s="30" t="s">
        <v>112</v>
      </c>
      <c r="C62" s="5" t="s">
        <v>104</v>
      </c>
      <c r="D62" s="6" t="s">
        <v>110</v>
      </c>
      <c r="E62" s="26">
        <v>100</v>
      </c>
      <c r="F62" s="27" t="str">
        <f t="shared" ref="F62" si="16">(TEXT(1/E62,"0,000"))&amp;" seg"</f>
        <v>0,010 seg</v>
      </c>
      <c r="G62" s="28" t="s">
        <v>26</v>
      </c>
      <c r="H62" s="29">
        <v>1</v>
      </c>
      <c r="J62" s="73" t="s">
        <v>155</v>
      </c>
      <c r="K62" s="74"/>
      <c r="L62" s="75">
        <f t="shared" si="9"/>
        <v>2</v>
      </c>
      <c r="M62" s="80"/>
      <c r="U62" t="s">
        <v>119</v>
      </c>
      <c r="V62" t="s">
        <v>216</v>
      </c>
      <c r="W62" t="s">
        <v>121</v>
      </c>
      <c r="X62">
        <v>8</v>
      </c>
      <c r="Y62" t="s">
        <v>122</v>
      </c>
      <c r="Z62" s="44" t="s">
        <v>140</v>
      </c>
      <c r="AA62" s="44" t="s">
        <v>142</v>
      </c>
      <c r="AB62" s="44" t="s">
        <v>143</v>
      </c>
      <c r="AC62" s="44" t="s">
        <v>142</v>
      </c>
      <c r="AD62" s="44" t="s">
        <v>143</v>
      </c>
      <c r="AE62" s="44" t="s">
        <v>142</v>
      </c>
      <c r="AF62" s="44" t="s">
        <v>143</v>
      </c>
      <c r="AG62" s="44" t="s">
        <v>125</v>
      </c>
    </row>
    <row r="63" spans="1:33" x14ac:dyDescent="0.25">
      <c r="A63" s="24"/>
      <c r="B63" s="30"/>
      <c r="C63" s="7" t="s">
        <v>105</v>
      </c>
      <c r="D63" s="6" t="s">
        <v>111</v>
      </c>
      <c r="E63" s="26"/>
      <c r="F63" s="27"/>
      <c r="G63" s="28"/>
      <c r="H63" s="29"/>
      <c r="J63" s="73" t="s">
        <v>155</v>
      </c>
      <c r="K63" s="74"/>
      <c r="L63" s="75">
        <f t="shared" si="9"/>
        <v>2</v>
      </c>
      <c r="M63" s="80"/>
      <c r="U63" t="s">
        <v>119</v>
      </c>
      <c r="V63" t="s">
        <v>139</v>
      </c>
      <c r="W63" t="s">
        <v>121</v>
      </c>
      <c r="X63">
        <v>8</v>
      </c>
      <c r="Y63" t="s">
        <v>122</v>
      </c>
      <c r="Z63" s="44" t="s">
        <v>140</v>
      </c>
      <c r="AA63" s="44" t="s">
        <v>141</v>
      </c>
      <c r="AB63" s="44" t="s">
        <v>142</v>
      </c>
      <c r="AC63" s="44" t="s">
        <v>140</v>
      </c>
      <c r="AD63" s="44" t="s">
        <v>142</v>
      </c>
      <c r="AE63" s="44" t="s">
        <v>140</v>
      </c>
      <c r="AF63" s="44" t="s">
        <v>143</v>
      </c>
      <c r="AG63" s="44" t="s">
        <v>143</v>
      </c>
    </row>
    <row r="64" spans="1:33" x14ac:dyDescent="0.25">
      <c r="A64" s="24"/>
      <c r="B64" s="30"/>
      <c r="C64" s="7" t="s">
        <v>106</v>
      </c>
      <c r="D64" s="6" t="s">
        <v>110</v>
      </c>
      <c r="E64" s="26"/>
      <c r="F64" s="27"/>
      <c r="G64" s="28"/>
      <c r="H64" s="29"/>
      <c r="J64" s="73" t="s">
        <v>155</v>
      </c>
      <c r="K64" s="74"/>
      <c r="L64" s="75">
        <f t="shared" si="9"/>
        <v>2</v>
      </c>
      <c r="M64" s="80"/>
      <c r="U64" t="s">
        <v>119</v>
      </c>
      <c r="V64" t="s">
        <v>139</v>
      </c>
      <c r="W64" t="s">
        <v>121</v>
      </c>
      <c r="X64">
        <v>8</v>
      </c>
      <c r="Y64" t="s">
        <v>122</v>
      </c>
      <c r="Z64" s="44" t="s">
        <v>140</v>
      </c>
      <c r="AA64" s="44" t="s">
        <v>141</v>
      </c>
      <c r="AB64" s="44" t="s">
        <v>142</v>
      </c>
      <c r="AC64" s="44" t="s">
        <v>140</v>
      </c>
      <c r="AD64" s="44" t="s">
        <v>142</v>
      </c>
      <c r="AE64" s="44" t="s">
        <v>140</v>
      </c>
      <c r="AF64" s="44" t="s">
        <v>143</v>
      </c>
      <c r="AG64" s="44" t="s">
        <v>143</v>
      </c>
    </row>
    <row r="65" spans="1:33" x14ac:dyDescent="0.25">
      <c r="A65" s="24"/>
      <c r="B65" s="30"/>
      <c r="C65" s="7" t="s">
        <v>107</v>
      </c>
      <c r="D65" s="6" t="s">
        <v>113</v>
      </c>
      <c r="E65" s="26"/>
      <c r="F65" s="27"/>
      <c r="G65" s="28"/>
      <c r="H65" s="29"/>
      <c r="J65" s="73" t="s">
        <v>155</v>
      </c>
      <c r="K65" s="74"/>
      <c r="L65" s="75">
        <f t="shared" si="9"/>
        <v>2</v>
      </c>
      <c r="M65" s="80"/>
      <c r="U65" t="s">
        <v>119</v>
      </c>
      <c r="V65" t="s">
        <v>139</v>
      </c>
      <c r="W65" t="s">
        <v>121</v>
      </c>
      <c r="X65">
        <v>8</v>
      </c>
      <c r="Y65" t="s">
        <v>122</v>
      </c>
      <c r="Z65" s="44" t="s">
        <v>140</v>
      </c>
      <c r="AA65" s="44" t="s">
        <v>141</v>
      </c>
      <c r="AB65" s="44" t="s">
        <v>142</v>
      </c>
      <c r="AC65" s="44" t="s">
        <v>140</v>
      </c>
      <c r="AD65" s="44" t="s">
        <v>142</v>
      </c>
      <c r="AE65" s="44" t="s">
        <v>140</v>
      </c>
      <c r="AF65" s="44" t="s">
        <v>143</v>
      </c>
      <c r="AG65" s="44" t="s">
        <v>143</v>
      </c>
    </row>
    <row r="66" spans="1:33" x14ac:dyDescent="0.25">
      <c r="A66" s="24"/>
      <c r="B66" s="30"/>
      <c r="C66" s="7" t="s">
        <v>108</v>
      </c>
      <c r="D66" s="6" t="s">
        <v>114</v>
      </c>
      <c r="E66" s="26"/>
      <c r="F66" s="27"/>
      <c r="G66" s="28"/>
      <c r="H66" s="29"/>
      <c r="J66" s="73" t="s">
        <v>155</v>
      </c>
      <c r="K66" s="74"/>
      <c r="L66" s="75">
        <f t="shared" si="9"/>
        <v>2</v>
      </c>
      <c r="M66" s="80"/>
      <c r="U66" t="s">
        <v>119</v>
      </c>
      <c r="V66" t="s">
        <v>139</v>
      </c>
      <c r="W66" t="s">
        <v>121</v>
      </c>
      <c r="X66">
        <v>8</v>
      </c>
      <c r="Y66" t="s">
        <v>122</v>
      </c>
      <c r="Z66" s="44" t="s">
        <v>140</v>
      </c>
      <c r="AA66" s="44" t="s">
        <v>141</v>
      </c>
      <c r="AB66" s="44" t="s">
        <v>142</v>
      </c>
      <c r="AC66" s="44" t="s">
        <v>140</v>
      </c>
      <c r="AD66" s="44" t="s">
        <v>142</v>
      </c>
      <c r="AE66" s="44" t="s">
        <v>140</v>
      </c>
      <c r="AF66" s="44" t="s">
        <v>143</v>
      </c>
      <c r="AG66" s="44" t="s">
        <v>143</v>
      </c>
    </row>
    <row r="67" spans="1:33" x14ac:dyDescent="0.25">
      <c r="A67" s="24"/>
      <c r="B67" s="30"/>
      <c r="C67" s="9" t="s">
        <v>109</v>
      </c>
      <c r="D67" s="6" t="s">
        <v>115</v>
      </c>
      <c r="E67" s="26"/>
      <c r="F67" s="27"/>
      <c r="G67" s="28"/>
      <c r="H67" s="29"/>
      <c r="J67" s="73" t="s">
        <v>155</v>
      </c>
      <c r="K67" s="74"/>
      <c r="L67" s="75">
        <f t="shared" si="9"/>
        <v>2</v>
      </c>
      <c r="M67" s="80"/>
      <c r="U67" t="s">
        <v>119</v>
      </c>
      <c r="V67" t="s">
        <v>139</v>
      </c>
      <c r="W67" t="s">
        <v>121</v>
      </c>
      <c r="X67">
        <v>8</v>
      </c>
      <c r="Y67" t="s">
        <v>122</v>
      </c>
      <c r="Z67" s="44" t="s">
        <v>140</v>
      </c>
      <c r="AA67" s="44" t="s">
        <v>141</v>
      </c>
      <c r="AB67" s="44" t="s">
        <v>142</v>
      </c>
      <c r="AC67" s="44" t="s">
        <v>140</v>
      </c>
      <c r="AD67" s="44" t="s">
        <v>142</v>
      </c>
      <c r="AE67" s="44" t="s">
        <v>140</v>
      </c>
      <c r="AF67" s="44" t="s">
        <v>143</v>
      </c>
      <c r="AG67" s="44" t="s">
        <v>143</v>
      </c>
    </row>
    <row r="68" spans="1:33" x14ac:dyDescent="0.25">
      <c r="A68" s="24">
        <v>286</v>
      </c>
      <c r="B68" s="30" t="s">
        <v>95</v>
      </c>
      <c r="C68" s="5" t="s">
        <v>117</v>
      </c>
      <c r="D68" s="6" t="s">
        <v>96</v>
      </c>
      <c r="E68" s="26">
        <v>10</v>
      </c>
      <c r="F68" s="27" t="str">
        <f t="shared" ref="F68" si="17">(TEXT(1/E68,"0,000"))&amp;" seg"</f>
        <v>0,100 seg</v>
      </c>
      <c r="G68" s="28"/>
      <c r="H68" s="29">
        <v>1</v>
      </c>
      <c r="J68" s="73" t="s">
        <v>155</v>
      </c>
      <c r="K68" s="74"/>
      <c r="L68" s="75">
        <f t="shared" si="9"/>
        <v>2</v>
      </c>
      <c r="M68" s="80"/>
      <c r="U68" t="s">
        <v>119</v>
      </c>
      <c r="V68" t="s">
        <v>139</v>
      </c>
      <c r="W68" t="s">
        <v>121</v>
      </c>
      <c r="X68">
        <v>8</v>
      </c>
      <c r="Y68" t="s">
        <v>122</v>
      </c>
      <c r="Z68" s="44" t="s">
        <v>140</v>
      </c>
      <c r="AA68" s="44" t="s">
        <v>141</v>
      </c>
      <c r="AB68" s="44" t="s">
        <v>142</v>
      </c>
      <c r="AC68" s="44" t="s">
        <v>140</v>
      </c>
      <c r="AD68" s="44" t="s">
        <v>142</v>
      </c>
      <c r="AE68" s="44" t="s">
        <v>140</v>
      </c>
      <c r="AF68" s="44" t="s">
        <v>143</v>
      </c>
      <c r="AG68" s="44" t="s">
        <v>143</v>
      </c>
    </row>
    <row r="69" spans="1:33" x14ac:dyDescent="0.25">
      <c r="A69" s="24"/>
      <c r="B69" s="30"/>
      <c r="C69" s="7"/>
      <c r="D69" s="8"/>
      <c r="E69" s="26"/>
      <c r="F69" s="27"/>
      <c r="G69" s="28"/>
      <c r="H69" s="29"/>
      <c r="J69" s="73" t="s">
        <v>155</v>
      </c>
      <c r="K69" s="74"/>
      <c r="L69" s="75">
        <f t="shared" si="9"/>
        <v>2</v>
      </c>
      <c r="M69" s="80"/>
      <c r="U69" t="s">
        <v>119</v>
      </c>
      <c r="V69" t="s">
        <v>139</v>
      </c>
      <c r="W69" t="s">
        <v>121</v>
      </c>
      <c r="X69">
        <v>8</v>
      </c>
      <c r="Y69" t="s">
        <v>122</v>
      </c>
      <c r="Z69" s="44" t="s">
        <v>140</v>
      </c>
      <c r="AA69" s="44" t="s">
        <v>141</v>
      </c>
      <c r="AB69" s="44" t="s">
        <v>142</v>
      </c>
      <c r="AC69" s="44" t="s">
        <v>140</v>
      </c>
      <c r="AD69" s="44" t="s">
        <v>142</v>
      </c>
      <c r="AE69" s="44" t="s">
        <v>140</v>
      </c>
      <c r="AF69" s="44" t="s">
        <v>143</v>
      </c>
      <c r="AG69" s="44" t="s">
        <v>143</v>
      </c>
    </row>
    <row r="70" spans="1:33" x14ac:dyDescent="0.25">
      <c r="A70" s="24"/>
      <c r="B70" s="30"/>
      <c r="C70" s="7"/>
      <c r="D70" s="8"/>
      <c r="E70" s="26"/>
      <c r="F70" s="27"/>
      <c r="G70" s="28"/>
      <c r="H70" s="29"/>
      <c r="J70" s="73" t="s">
        <v>155</v>
      </c>
      <c r="K70" s="74"/>
      <c r="L70" s="75">
        <f t="shared" si="9"/>
        <v>2</v>
      </c>
      <c r="M70" s="80"/>
      <c r="U70" t="s">
        <v>119</v>
      </c>
      <c r="V70" t="s">
        <v>139</v>
      </c>
      <c r="W70" t="s">
        <v>121</v>
      </c>
      <c r="X70">
        <v>8</v>
      </c>
      <c r="Y70" t="s">
        <v>122</v>
      </c>
      <c r="Z70" s="44" t="s">
        <v>140</v>
      </c>
      <c r="AA70" s="44" t="s">
        <v>141</v>
      </c>
      <c r="AB70" s="44" t="s">
        <v>142</v>
      </c>
      <c r="AC70" s="44" t="s">
        <v>140</v>
      </c>
      <c r="AD70" s="44" t="s">
        <v>142</v>
      </c>
      <c r="AE70" s="44" t="s">
        <v>140</v>
      </c>
      <c r="AF70" s="44" t="s">
        <v>143</v>
      </c>
      <c r="AG70" s="44" t="s">
        <v>143</v>
      </c>
    </row>
    <row r="71" spans="1:33" x14ac:dyDescent="0.25">
      <c r="A71" s="24"/>
      <c r="B71" s="30"/>
      <c r="C71" s="7"/>
      <c r="D71" s="8"/>
      <c r="E71" s="26"/>
      <c r="F71" s="27"/>
      <c r="G71" s="28"/>
      <c r="H71" s="29"/>
      <c r="J71" s="73" t="s">
        <v>155</v>
      </c>
      <c r="K71" s="74"/>
      <c r="L71" s="75">
        <f t="shared" si="9"/>
        <v>2</v>
      </c>
      <c r="M71" s="80"/>
      <c r="U71" t="s">
        <v>119</v>
      </c>
      <c r="V71" t="s">
        <v>139</v>
      </c>
      <c r="W71" t="s">
        <v>121</v>
      </c>
      <c r="X71">
        <v>8</v>
      </c>
      <c r="Y71" t="s">
        <v>122</v>
      </c>
      <c r="Z71" s="44" t="s">
        <v>140</v>
      </c>
      <c r="AA71" s="44" t="s">
        <v>141</v>
      </c>
      <c r="AB71" s="44" t="s">
        <v>142</v>
      </c>
      <c r="AC71" s="44" t="s">
        <v>140</v>
      </c>
      <c r="AD71" s="44" t="s">
        <v>142</v>
      </c>
      <c r="AE71" s="44" t="s">
        <v>140</v>
      </c>
      <c r="AF71" s="44" t="s">
        <v>143</v>
      </c>
      <c r="AG71" s="44" t="s">
        <v>143</v>
      </c>
    </row>
    <row r="72" spans="1:33" x14ac:dyDescent="0.25">
      <c r="A72" s="24"/>
      <c r="B72" s="30"/>
      <c r="C72" s="9"/>
      <c r="D72" s="10"/>
      <c r="E72" s="26"/>
      <c r="F72" s="27"/>
      <c r="G72" s="28"/>
      <c r="H72" s="29"/>
      <c r="J72" s="73" t="s">
        <v>155</v>
      </c>
      <c r="K72" s="74"/>
      <c r="L72" s="75">
        <f t="shared" si="9"/>
        <v>2</v>
      </c>
      <c r="M72" s="80"/>
      <c r="U72" t="s">
        <v>119</v>
      </c>
      <c r="V72" t="s">
        <v>139</v>
      </c>
      <c r="W72" t="s">
        <v>121</v>
      </c>
      <c r="X72">
        <v>8</v>
      </c>
      <c r="Y72" t="s">
        <v>122</v>
      </c>
      <c r="Z72" s="44" t="s">
        <v>140</v>
      </c>
      <c r="AA72" s="44" t="s">
        <v>141</v>
      </c>
      <c r="AB72" s="44" t="s">
        <v>142</v>
      </c>
      <c r="AC72" s="44" t="s">
        <v>140</v>
      </c>
      <c r="AD72" s="44" t="s">
        <v>142</v>
      </c>
      <c r="AE72" s="44" t="s">
        <v>140</v>
      </c>
      <c r="AF72" s="44" t="s">
        <v>143</v>
      </c>
      <c r="AG72" s="44" t="s">
        <v>143</v>
      </c>
    </row>
    <row r="73" spans="1:33" x14ac:dyDescent="0.25">
      <c r="A73" s="24">
        <v>298</v>
      </c>
      <c r="B73" s="30" t="s">
        <v>116</v>
      </c>
      <c r="C73" s="5" t="s">
        <v>117</v>
      </c>
      <c r="D73" s="6" t="s">
        <v>118</v>
      </c>
      <c r="E73" s="26">
        <v>10</v>
      </c>
      <c r="F73" s="27" t="str">
        <f t="shared" ref="F73" si="18">(TEXT(1/E73,"0,000"))&amp;" seg"</f>
        <v>0,100 seg</v>
      </c>
      <c r="G73" s="28"/>
      <c r="H73" s="29">
        <v>1</v>
      </c>
      <c r="J73" s="73" t="s">
        <v>155</v>
      </c>
      <c r="K73" s="74"/>
      <c r="L73" s="75">
        <f t="shared" si="9"/>
        <v>2</v>
      </c>
      <c r="M73" s="80"/>
      <c r="U73" t="s">
        <v>119</v>
      </c>
      <c r="V73" t="s">
        <v>139</v>
      </c>
      <c r="W73" t="s">
        <v>121</v>
      </c>
      <c r="X73">
        <v>8</v>
      </c>
      <c r="Y73" t="s">
        <v>122</v>
      </c>
      <c r="Z73" s="44" t="s">
        <v>140</v>
      </c>
      <c r="AA73" s="44" t="s">
        <v>141</v>
      </c>
      <c r="AB73" s="44" t="s">
        <v>142</v>
      </c>
      <c r="AC73" s="44" t="s">
        <v>140</v>
      </c>
      <c r="AD73" s="44" t="s">
        <v>142</v>
      </c>
      <c r="AE73" s="44" t="s">
        <v>140</v>
      </c>
      <c r="AF73" s="44" t="s">
        <v>143</v>
      </c>
      <c r="AG73" s="44" t="s">
        <v>143</v>
      </c>
    </row>
    <row r="74" spans="1:33" x14ac:dyDescent="0.25">
      <c r="A74" s="24"/>
      <c r="B74" s="30"/>
      <c r="C74" s="7"/>
      <c r="D74" s="8"/>
      <c r="E74" s="26"/>
      <c r="F74" s="27"/>
      <c r="G74" s="28"/>
      <c r="H74" s="29"/>
      <c r="J74" s="73" t="s">
        <v>155</v>
      </c>
      <c r="K74" s="74"/>
      <c r="L74" s="75">
        <f t="shared" si="9"/>
        <v>2</v>
      </c>
      <c r="M74" s="80"/>
      <c r="U74" t="s">
        <v>119</v>
      </c>
      <c r="V74" t="s">
        <v>139</v>
      </c>
      <c r="W74" t="s">
        <v>121</v>
      </c>
      <c r="X74">
        <v>8</v>
      </c>
      <c r="Y74" t="s">
        <v>122</v>
      </c>
      <c r="Z74" s="44" t="s">
        <v>140</v>
      </c>
      <c r="AA74" s="44" t="s">
        <v>141</v>
      </c>
      <c r="AB74" s="44" t="s">
        <v>142</v>
      </c>
      <c r="AC74" s="44" t="s">
        <v>140</v>
      </c>
      <c r="AD74" s="44" t="s">
        <v>142</v>
      </c>
      <c r="AE74" s="44" t="s">
        <v>140</v>
      </c>
      <c r="AF74" s="44" t="s">
        <v>143</v>
      </c>
      <c r="AG74" s="44" t="s">
        <v>143</v>
      </c>
    </row>
    <row r="75" spans="1:33" x14ac:dyDescent="0.25">
      <c r="A75" s="24"/>
      <c r="B75" s="30"/>
      <c r="C75" s="7"/>
      <c r="D75" s="8"/>
      <c r="E75" s="26"/>
      <c r="F75" s="27"/>
      <c r="G75" s="28"/>
      <c r="H75" s="29"/>
      <c r="J75" s="73" t="s">
        <v>155</v>
      </c>
      <c r="K75" s="74"/>
      <c r="L75" s="75">
        <f t="shared" si="9"/>
        <v>2</v>
      </c>
      <c r="M75" s="80"/>
      <c r="U75" t="s">
        <v>119</v>
      </c>
      <c r="V75" t="s">
        <v>139</v>
      </c>
      <c r="W75" t="s">
        <v>121</v>
      </c>
      <c r="X75">
        <v>8</v>
      </c>
      <c r="Y75" t="s">
        <v>122</v>
      </c>
      <c r="Z75" s="44" t="s">
        <v>140</v>
      </c>
      <c r="AA75" s="44" t="s">
        <v>141</v>
      </c>
      <c r="AB75" s="44" t="s">
        <v>142</v>
      </c>
      <c r="AC75" s="44" t="s">
        <v>140</v>
      </c>
      <c r="AD75" s="44" t="s">
        <v>142</v>
      </c>
      <c r="AE75" s="44" t="s">
        <v>140</v>
      </c>
      <c r="AF75" s="44" t="s">
        <v>143</v>
      </c>
      <c r="AG75" s="44" t="s">
        <v>143</v>
      </c>
    </row>
    <row r="76" spans="1:33" x14ac:dyDescent="0.25">
      <c r="A76" s="24"/>
      <c r="B76" s="30"/>
      <c r="C76" s="7"/>
      <c r="D76" s="8"/>
      <c r="E76" s="26"/>
      <c r="F76" s="27"/>
      <c r="G76" s="28"/>
      <c r="H76" s="29"/>
      <c r="J76" s="73" t="s">
        <v>155</v>
      </c>
      <c r="K76" s="74"/>
      <c r="L76" s="75">
        <f t="shared" si="9"/>
        <v>2</v>
      </c>
      <c r="M76" s="80"/>
      <c r="U76" t="s">
        <v>119</v>
      </c>
      <c r="V76" t="s">
        <v>139</v>
      </c>
      <c r="W76" t="s">
        <v>121</v>
      </c>
      <c r="X76">
        <v>8</v>
      </c>
      <c r="Y76" t="s">
        <v>122</v>
      </c>
      <c r="Z76" s="44" t="s">
        <v>140</v>
      </c>
      <c r="AA76" s="44" t="s">
        <v>141</v>
      </c>
      <c r="AB76" s="44" t="s">
        <v>142</v>
      </c>
      <c r="AC76" s="44" t="s">
        <v>140</v>
      </c>
      <c r="AD76" s="44" t="s">
        <v>142</v>
      </c>
      <c r="AE76" s="44" t="s">
        <v>140</v>
      </c>
      <c r="AF76" s="44" t="s">
        <v>143</v>
      </c>
      <c r="AG76" s="44" t="s">
        <v>143</v>
      </c>
    </row>
    <row r="77" spans="1:33" x14ac:dyDescent="0.25">
      <c r="A77" s="24"/>
      <c r="B77" s="30"/>
      <c r="C77" s="9"/>
      <c r="D77" s="10"/>
      <c r="E77" s="26"/>
      <c r="F77" s="27"/>
      <c r="G77" s="28"/>
      <c r="H77" s="29"/>
      <c r="J77" s="73" t="s">
        <v>155</v>
      </c>
      <c r="K77" s="74"/>
      <c r="L77" s="75">
        <f t="shared" si="9"/>
        <v>2</v>
      </c>
      <c r="M77" s="80"/>
      <c r="U77" t="s">
        <v>119</v>
      </c>
      <c r="V77" t="s">
        <v>139</v>
      </c>
      <c r="W77" t="s">
        <v>121</v>
      </c>
      <c r="X77">
        <v>8</v>
      </c>
      <c r="Y77" t="s">
        <v>122</v>
      </c>
      <c r="Z77" s="44" t="s">
        <v>140</v>
      </c>
      <c r="AA77" s="44" t="s">
        <v>141</v>
      </c>
      <c r="AB77" s="44" t="s">
        <v>142</v>
      </c>
      <c r="AC77" s="44" t="s">
        <v>140</v>
      </c>
      <c r="AD77" s="44" t="s">
        <v>142</v>
      </c>
      <c r="AE77" s="44" t="s">
        <v>140</v>
      </c>
      <c r="AF77" s="44" t="s">
        <v>143</v>
      </c>
      <c r="AG77" s="44" t="s">
        <v>143</v>
      </c>
    </row>
    <row r="78" spans="1:33" x14ac:dyDescent="0.25">
      <c r="A78" s="24" t="s">
        <v>37</v>
      </c>
      <c r="B78" s="30"/>
      <c r="C78" s="5"/>
      <c r="D78" s="6"/>
      <c r="E78" s="26"/>
      <c r="F78" s="27" t="e">
        <f t="shared" ref="F78" si="19">(TEXT(1/E78,"0,000"))&amp;" seg"</f>
        <v>#DIV/0!</v>
      </c>
      <c r="G78" s="28"/>
      <c r="H78" s="29">
        <v>0</v>
      </c>
      <c r="J78" s="73" t="s">
        <v>155</v>
      </c>
      <c r="K78" s="74"/>
      <c r="L78" s="75">
        <f t="shared" si="9"/>
        <v>2</v>
      </c>
      <c r="M78" s="80"/>
      <c r="U78" t="s">
        <v>119</v>
      </c>
      <c r="V78" t="s">
        <v>139</v>
      </c>
      <c r="W78" t="s">
        <v>121</v>
      </c>
      <c r="X78">
        <v>8</v>
      </c>
      <c r="Y78" t="s">
        <v>122</v>
      </c>
      <c r="Z78" s="44" t="s">
        <v>140</v>
      </c>
      <c r="AA78" s="44" t="s">
        <v>141</v>
      </c>
      <c r="AB78" s="44" t="s">
        <v>142</v>
      </c>
      <c r="AC78" s="44" t="s">
        <v>140</v>
      </c>
      <c r="AD78" s="44" t="s">
        <v>142</v>
      </c>
      <c r="AE78" s="44" t="s">
        <v>140</v>
      </c>
      <c r="AF78" s="44" t="s">
        <v>143</v>
      </c>
      <c r="AG78" s="44" t="s">
        <v>143</v>
      </c>
    </row>
    <row r="79" spans="1:33" x14ac:dyDescent="0.25">
      <c r="A79" s="24"/>
      <c r="B79" s="30"/>
      <c r="C79" s="7"/>
      <c r="D79" s="8"/>
      <c r="E79" s="26"/>
      <c r="F79" s="27"/>
      <c r="G79" s="28"/>
      <c r="H79" s="29"/>
      <c r="J79" s="73" t="s">
        <v>155</v>
      </c>
      <c r="K79" s="74"/>
      <c r="L79" s="75">
        <f t="shared" si="9"/>
        <v>2</v>
      </c>
      <c r="M79" s="80"/>
      <c r="U79" t="s">
        <v>119</v>
      </c>
      <c r="V79" t="s">
        <v>139</v>
      </c>
      <c r="W79" t="s">
        <v>121</v>
      </c>
      <c r="X79">
        <v>8</v>
      </c>
      <c r="Y79" t="s">
        <v>122</v>
      </c>
      <c r="Z79" s="44" t="s">
        <v>140</v>
      </c>
      <c r="AA79" s="44" t="s">
        <v>141</v>
      </c>
      <c r="AB79" s="44" t="s">
        <v>142</v>
      </c>
      <c r="AC79" s="44" t="s">
        <v>140</v>
      </c>
      <c r="AD79" s="44" t="s">
        <v>142</v>
      </c>
      <c r="AE79" s="44" t="s">
        <v>140</v>
      </c>
      <c r="AF79" s="44" t="s">
        <v>143</v>
      </c>
      <c r="AG79" s="44" t="s">
        <v>143</v>
      </c>
    </row>
    <row r="80" spans="1:33" x14ac:dyDescent="0.25">
      <c r="A80" s="24"/>
      <c r="B80" s="30"/>
      <c r="C80" s="7"/>
      <c r="D80" s="8"/>
      <c r="E80" s="26"/>
      <c r="F80" s="27"/>
      <c r="G80" s="28"/>
      <c r="H80" s="29"/>
      <c r="J80" s="73" t="s">
        <v>155</v>
      </c>
      <c r="K80" s="74"/>
      <c r="L80" s="75">
        <f t="shared" si="9"/>
        <v>2</v>
      </c>
      <c r="M80" s="80"/>
      <c r="U80" t="s">
        <v>119</v>
      </c>
      <c r="V80" t="s">
        <v>139</v>
      </c>
      <c r="W80" t="s">
        <v>121</v>
      </c>
      <c r="X80">
        <v>8</v>
      </c>
      <c r="Y80" t="s">
        <v>122</v>
      </c>
      <c r="Z80" s="44" t="s">
        <v>140</v>
      </c>
      <c r="AA80" s="44" t="s">
        <v>141</v>
      </c>
      <c r="AB80" s="44" t="s">
        <v>142</v>
      </c>
      <c r="AC80" s="44" t="s">
        <v>140</v>
      </c>
      <c r="AD80" s="44" t="s">
        <v>142</v>
      </c>
      <c r="AE80" s="44" t="s">
        <v>140</v>
      </c>
      <c r="AF80" s="44" t="s">
        <v>143</v>
      </c>
      <c r="AG80" s="44" t="s">
        <v>143</v>
      </c>
    </row>
    <row r="81" spans="1:33" x14ac:dyDescent="0.25">
      <c r="A81" s="24"/>
      <c r="B81" s="30"/>
      <c r="C81" s="7"/>
      <c r="D81" s="8"/>
      <c r="E81" s="26"/>
      <c r="F81" s="27"/>
      <c r="G81" s="28"/>
      <c r="H81" s="29"/>
      <c r="J81" s="73" t="s">
        <v>155</v>
      </c>
      <c r="K81" s="74"/>
      <c r="L81" s="75">
        <f t="shared" si="9"/>
        <v>2</v>
      </c>
      <c r="M81" s="80"/>
      <c r="U81" t="s">
        <v>119</v>
      </c>
      <c r="V81" t="s">
        <v>139</v>
      </c>
      <c r="W81" t="s">
        <v>121</v>
      </c>
      <c r="X81">
        <v>8</v>
      </c>
      <c r="Y81" t="s">
        <v>122</v>
      </c>
      <c r="Z81" s="44" t="s">
        <v>140</v>
      </c>
      <c r="AA81" s="44" t="s">
        <v>141</v>
      </c>
      <c r="AB81" s="44" t="s">
        <v>142</v>
      </c>
      <c r="AC81" s="44" t="s">
        <v>140</v>
      </c>
      <c r="AD81" s="44" t="s">
        <v>142</v>
      </c>
      <c r="AE81" s="44" t="s">
        <v>140</v>
      </c>
      <c r="AF81" s="44" t="s">
        <v>143</v>
      </c>
      <c r="AG81" s="44" t="s">
        <v>143</v>
      </c>
    </row>
    <row r="82" spans="1:33" x14ac:dyDescent="0.25">
      <c r="A82" s="24"/>
      <c r="B82" s="30"/>
      <c r="C82" s="9"/>
      <c r="D82" s="10"/>
      <c r="E82" s="26"/>
      <c r="F82" s="27"/>
      <c r="G82" s="28"/>
      <c r="H82" s="29"/>
      <c r="J82" s="73" t="s">
        <v>155</v>
      </c>
      <c r="K82" s="74"/>
      <c r="L82" s="75">
        <f t="shared" si="9"/>
        <v>2</v>
      </c>
      <c r="M82" s="80"/>
      <c r="U82" t="s">
        <v>119</v>
      </c>
      <c r="V82" t="s">
        <v>139</v>
      </c>
      <c r="W82" t="s">
        <v>121</v>
      </c>
      <c r="X82">
        <v>8</v>
      </c>
      <c r="Y82" t="s">
        <v>122</v>
      </c>
      <c r="Z82" s="44" t="s">
        <v>140</v>
      </c>
      <c r="AA82" s="44" t="s">
        <v>141</v>
      </c>
      <c r="AB82" s="44" t="s">
        <v>142</v>
      </c>
      <c r="AC82" s="44" t="s">
        <v>140</v>
      </c>
      <c r="AD82" s="44" t="s">
        <v>142</v>
      </c>
      <c r="AE82" s="44" t="s">
        <v>140</v>
      </c>
      <c r="AF82" s="44" t="s">
        <v>143</v>
      </c>
      <c r="AG82" s="44" t="s">
        <v>143</v>
      </c>
    </row>
    <row r="83" spans="1:33" x14ac:dyDescent="0.25">
      <c r="A83" s="24" t="s">
        <v>38</v>
      </c>
      <c r="B83" s="30"/>
      <c r="C83" s="5"/>
      <c r="D83" s="6"/>
      <c r="E83" s="26"/>
      <c r="F83" s="27" t="e">
        <f t="shared" ref="F83" si="20">(TEXT(1/E83,"0,000"))&amp;" seg"</f>
        <v>#DIV/0!</v>
      </c>
      <c r="G83" s="28"/>
      <c r="H83" s="29">
        <v>0</v>
      </c>
      <c r="J83" s="73" t="s">
        <v>155</v>
      </c>
      <c r="K83" s="74"/>
      <c r="L83" s="75">
        <f t="shared" si="9"/>
        <v>2</v>
      </c>
      <c r="M83" s="80"/>
      <c r="U83" t="s">
        <v>119</v>
      </c>
      <c r="V83" t="s">
        <v>139</v>
      </c>
      <c r="W83" t="s">
        <v>121</v>
      </c>
      <c r="X83">
        <v>8</v>
      </c>
      <c r="Y83" t="s">
        <v>122</v>
      </c>
      <c r="Z83" s="44" t="s">
        <v>140</v>
      </c>
      <c r="AA83" s="44" t="s">
        <v>141</v>
      </c>
      <c r="AB83" s="44" t="s">
        <v>142</v>
      </c>
      <c r="AC83" s="44" t="s">
        <v>140</v>
      </c>
      <c r="AD83" s="44" t="s">
        <v>142</v>
      </c>
      <c r="AE83" s="44" t="s">
        <v>140</v>
      </c>
      <c r="AF83" s="44" t="s">
        <v>143</v>
      </c>
      <c r="AG83" s="44" t="s">
        <v>143</v>
      </c>
    </row>
    <row r="84" spans="1:33" x14ac:dyDescent="0.25">
      <c r="A84" s="24"/>
      <c r="B84" s="30"/>
      <c r="C84" s="7"/>
      <c r="D84" s="8"/>
      <c r="E84" s="26"/>
      <c r="F84" s="27"/>
      <c r="G84" s="28"/>
      <c r="H84" s="29"/>
      <c r="J84" s="73" t="s">
        <v>155</v>
      </c>
      <c r="K84" s="74"/>
      <c r="L84" s="75">
        <f t="shared" si="9"/>
        <v>2</v>
      </c>
      <c r="M84" s="80"/>
      <c r="U84" t="s">
        <v>119</v>
      </c>
      <c r="V84" t="s">
        <v>139</v>
      </c>
      <c r="W84" t="s">
        <v>121</v>
      </c>
      <c r="X84">
        <v>8</v>
      </c>
      <c r="Y84" t="s">
        <v>122</v>
      </c>
      <c r="Z84" s="44" t="s">
        <v>140</v>
      </c>
      <c r="AA84" s="44" t="s">
        <v>141</v>
      </c>
      <c r="AB84" s="44" t="s">
        <v>142</v>
      </c>
      <c r="AC84" s="44" t="s">
        <v>140</v>
      </c>
      <c r="AD84" s="44" t="s">
        <v>142</v>
      </c>
      <c r="AE84" s="44" t="s">
        <v>140</v>
      </c>
      <c r="AF84" s="44" t="s">
        <v>143</v>
      </c>
      <c r="AG84" s="44" t="s">
        <v>143</v>
      </c>
    </row>
    <row r="85" spans="1:33" x14ac:dyDescent="0.25">
      <c r="A85" s="24"/>
      <c r="B85" s="30"/>
      <c r="C85" s="7"/>
      <c r="D85" s="8"/>
      <c r="E85" s="26"/>
      <c r="F85" s="27"/>
      <c r="G85" s="28"/>
      <c r="H85" s="29"/>
      <c r="J85" s="73" t="s">
        <v>155</v>
      </c>
      <c r="K85" s="74"/>
      <c r="L85" s="75">
        <f t="shared" si="9"/>
        <v>4.5</v>
      </c>
      <c r="M85" s="80"/>
      <c r="U85" t="s">
        <v>119</v>
      </c>
      <c r="V85" t="s">
        <v>139</v>
      </c>
      <c r="W85" t="s">
        <v>121</v>
      </c>
      <c r="X85">
        <v>8</v>
      </c>
      <c r="Y85" t="s">
        <v>122</v>
      </c>
      <c r="Z85" s="44" t="s">
        <v>140</v>
      </c>
      <c r="AA85" s="44" t="s">
        <v>141</v>
      </c>
      <c r="AB85" s="44" t="s">
        <v>142</v>
      </c>
      <c r="AC85" s="44" t="s">
        <v>140</v>
      </c>
      <c r="AD85" s="44" t="s">
        <v>142</v>
      </c>
      <c r="AE85" s="44" t="s">
        <v>140</v>
      </c>
      <c r="AF85" s="44" t="s">
        <v>143</v>
      </c>
      <c r="AG85" s="44" t="s">
        <v>143</v>
      </c>
    </row>
    <row r="86" spans="1:33" x14ac:dyDescent="0.25">
      <c r="A86" s="24"/>
      <c r="B86" s="30"/>
      <c r="C86" s="7"/>
      <c r="D86" s="8"/>
      <c r="E86" s="26"/>
      <c r="F86" s="27"/>
      <c r="G86" s="28"/>
      <c r="H86" s="29"/>
      <c r="J86" s="73" t="s">
        <v>155</v>
      </c>
      <c r="K86" s="74"/>
      <c r="L86" s="75">
        <f t="shared" si="9"/>
        <v>74</v>
      </c>
      <c r="M86" s="80"/>
      <c r="U86" t="s">
        <v>119</v>
      </c>
      <c r="V86" t="s">
        <v>139</v>
      </c>
      <c r="W86" t="s">
        <v>121</v>
      </c>
      <c r="X86">
        <v>8</v>
      </c>
      <c r="Y86" t="s">
        <v>122</v>
      </c>
      <c r="Z86" s="44" t="s">
        <v>140</v>
      </c>
      <c r="AA86" s="44" t="s">
        <v>141</v>
      </c>
      <c r="AB86" s="44" t="s">
        <v>142</v>
      </c>
      <c r="AC86" s="44" t="s">
        <v>140</v>
      </c>
      <c r="AD86" s="44" t="s">
        <v>142</v>
      </c>
      <c r="AE86" s="44" t="s">
        <v>140</v>
      </c>
      <c r="AF86" s="44" t="s">
        <v>143</v>
      </c>
      <c r="AG86" s="44" t="s">
        <v>143</v>
      </c>
    </row>
    <row r="87" spans="1:33" x14ac:dyDescent="0.25">
      <c r="A87" s="24"/>
      <c r="B87" s="30"/>
      <c r="C87" s="9"/>
      <c r="D87" s="10"/>
      <c r="E87" s="26"/>
      <c r="F87" s="27"/>
      <c r="G87" s="28"/>
      <c r="H87" s="29"/>
      <c r="J87" s="73" t="s">
        <v>155</v>
      </c>
      <c r="K87" s="74"/>
      <c r="L87" s="75">
        <f t="shared" si="9"/>
        <v>450</v>
      </c>
      <c r="M87" s="80"/>
      <c r="U87" t="s">
        <v>119</v>
      </c>
      <c r="V87" t="s">
        <v>139</v>
      </c>
      <c r="W87" t="s">
        <v>121</v>
      </c>
      <c r="X87">
        <v>8</v>
      </c>
      <c r="Y87" t="s">
        <v>122</v>
      </c>
      <c r="Z87" s="44" t="s">
        <v>140</v>
      </c>
      <c r="AA87" s="44" t="s">
        <v>141</v>
      </c>
      <c r="AB87" s="44" t="s">
        <v>142</v>
      </c>
      <c r="AC87" s="44" t="s">
        <v>140</v>
      </c>
      <c r="AD87" s="44" t="s">
        <v>142</v>
      </c>
      <c r="AE87" s="44" t="s">
        <v>140</v>
      </c>
      <c r="AF87" s="44" t="s">
        <v>143</v>
      </c>
      <c r="AG87" s="44" t="s">
        <v>143</v>
      </c>
    </row>
    <row r="88" spans="1:33" x14ac:dyDescent="0.25">
      <c r="A88" s="24">
        <v>300</v>
      </c>
      <c r="B88" s="30"/>
      <c r="C88" s="5"/>
      <c r="D88" s="6"/>
      <c r="E88" s="26"/>
      <c r="F88" s="27" t="e">
        <f t="shared" ref="F88" si="21">(TEXT(1/E88,"0,000"))&amp;" seg"</f>
        <v>#DIV/0!</v>
      </c>
      <c r="G88" s="28"/>
      <c r="H88" s="29">
        <v>0</v>
      </c>
      <c r="J88" s="73" t="s">
        <v>155</v>
      </c>
      <c r="K88" s="74"/>
      <c r="L88" s="75">
        <f t="shared" si="9"/>
        <v>277.5</v>
      </c>
      <c r="M88" s="80"/>
      <c r="U88" t="s">
        <v>119</v>
      </c>
      <c r="V88" t="s">
        <v>139</v>
      </c>
      <c r="W88" t="s">
        <v>121</v>
      </c>
      <c r="X88">
        <v>8</v>
      </c>
      <c r="Y88" t="s">
        <v>122</v>
      </c>
      <c r="Z88" s="44" t="s">
        <v>140</v>
      </c>
      <c r="AA88" s="44" t="s">
        <v>141</v>
      </c>
      <c r="AB88" s="44" t="s">
        <v>142</v>
      </c>
      <c r="AC88" s="44" t="s">
        <v>140</v>
      </c>
      <c r="AD88" s="44" t="s">
        <v>142</v>
      </c>
      <c r="AE88" s="44" t="s">
        <v>140</v>
      </c>
      <c r="AF88" s="44" t="s">
        <v>143</v>
      </c>
      <c r="AG88" s="44" t="s">
        <v>143</v>
      </c>
    </row>
    <row r="89" spans="1:33" x14ac:dyDescent="0.25">
      <c r="A89" s="24"/>
      <c r="B89" s="30"/>
      <c r="C89" s="7"/>
      <c r="D89" s="8"/>
      <c r="E89" s="26"/>
      <c r="F89" s="27"/>
      <c r="G89" s="28"/>
      <c r="H89" s="29"/>
      <c r="J89" s="73" t="s">
        <v>155</v>
      </c>
      <c r="K89" s="74"/>
      <c r="L89" s="75">
        <f t="shared" si="9"/>
        <v>23.5</v>
      </c>
      <c r="M89" s="80"/>
      <c r="U89" t="s">
        <v>119</v>
      </c>
      <c r="V89" t="s">
        <v>139</v>
      </c>
      <c r="W89" t="s">
        <v>121</v>
      </c>
      <c r="X89">
        <v>8</v>
      </c>
      <c r="Y89" t="s">
        <v>122</v>
      </c>
      <c r="Z89" s="44" t="s">
        <v>140</v>
      </c>
      <c r="AA89" s="44" t="s">
        <v>141</v>
      </c>
      <c r="AB89" s="44" t="s">
        <v>142</v>
      </c>
      <c r="AC89" s="44" t="s">
        <v>140</v>
      </c>
      <c r="AD89" s="44" t="s">
        <v>142</v>
      </c>
      <c r="AE89" s="44" t="s">
        <v>140</v>
      </c>
      <c r="AF89" s="44" t="s">
        <v>143</v>
      </c>
      <c r="AG89" s="44" t="s">
        <v>143</v>
      </c>
    </row>
    <row r="90" spans="1:33" x14ac:dyDescent="0.25">
      <c r="A90" s="24"/>
      <c r="B90" s="30"/>
      <c r="C90" s="7"/>
      <c r="D90" s="8"/>
      <c r="E90" s="26"/>
      <c r="F90" s="27"/>
      <c r="G90" s="28"/>
      <c r="H90" s="29"/>
      <c r="J90" s="73" t="s">
        <v>155</v>
      </c>
      <c r="K90" s="74"/>
      <c r="L90" s="75">
        <f t="shared" si="9"/>
        <v>-101.5</v>
      </c>
      <c r="M90" s="80"/>
      <c r="U90" t="s">
        <v>119</v>
      </c>
      <c r="V90" t="s">
        <v>139</v>
      </c>
      <c r="W90" t="s">
        <v>121</v>
      </c>
      <c r="X90">
        <v>8</v>
      </c>
      <c r="Y90" t="s">
        <v>122</v>
      </c>
      <c r="Z90" s="44" t="s">
        <v>140</v>
      </c>
      <c r="AA90" s="44" t="s">
        <v>141</v>
      </c>
      <c r="AB90" s="44" t="s">
        <v>142</v>
      </c>
      <c r="AC90" s="44" t="s">
        <v>140</v>
      </c>
      <c r="AD90" s="44" t="s">
        <v>142</v>
      </c>
      <c r="AE90" s="44" t="s">
        <v>140</v>
      </c>
      <c r="AF90" s="44" t="s">
        <v>143</v>
      </c>
      <c r="AG90" s="44" t="s">
        <v>143</v>
      </c>
    </row>
    <row r="91" spans="1:33" x14ac:dyDescent="0.25">
      <c r="A91" s="24"/>
      <c r="B91" s="30"/>
      <c r="C91" s="7"/>
      <c r="D91" s="8"/>
      <c r="E91" s="26"/>
      <c r="F91" s="27"/>
      <c r="G91" s="28"/>
      <c r="H91" s="29"/>
      <c r="J91" s="73" t="s">
        <v>155</v>
      </c>
      <c r="K91" s="74"/>
      <c r="L91" s="75">
        <f t="shared" si="9"/>
        <v>-535</v>
      </c>
      <c r="M91" s="80"/>
      <c r="U91" t="s">
        <v>119</v>
      </c>
      <c r="V91" t="s">
        <v>139</v>
      </c>
      <c r="W91" t="s">
        <v>121</v>
      </c>
      <c r="X91">
        <v>8</v>
      </c>
      <c r="Y91" t="s">
        <v>122</v>
      </c>
      <c r="Z91" s="44" t="s">
        <v>140</v>
      </c>
      <c r="AA91" s="44" t="s">
        <v>141</v>
      </c>
      <c r="AB91" s="44" t="s">
        <v>142</v>
      </c>
      <c r="AC91" s="44" t="s">
        <v>140</v>
      </c>
      <c r="AD91" s="44" t="s">
        <v>142</v>
      </c>
      <c r="AE91" s="44" t="s">
        <v>140</v>
      </c>
      <c r="AF91" s="44" t="s">
        <v>143</v>
      </c>
      <c r="AG91" s="44" t="s">
        <v>143</v>
      </c>
    </row>
    <row r="92" spans="1:33" x14ac:dyDescent="0.25">
      <c r="A92" s="24"/>
      <c r="B92" s="30"/>
      <c r="C92" s="9"/>
      <c r="D92" s="10"/>
      <c r="E92" s="26"/>
      <c r="F92" s="27"/>
      <c r="G92" s="28"/>
      <c r="H92" s="29"/>
      <c r="J92" s="73" t="s">
        <v>155</v>
      </c>
      <c r="K92" s="74"/>
      <c r="L92" s="75">
        <f t="shared" si="9"/>
        <v>-262</v>
      </c>
      <c r="M92" s="80"/>
      <c r="U92" t="s">
        <v>119</v>
      </c>
      <c r="V92" t="s">
        <v>139</v>
      </c>
      <c r="W92" t="s">
        <v>121</v>
      </c>
      <c r="X92">
        <v>8</v>
      </c>
      <c r="Y92" t="s">
        <v>122</v>
      </c>
      <c r="Z92" s="44" t="s">
        <v>140</v>
      </c>
      <c r="AA92" s="44" t="s">
        <v>141</v>
      </c>
      <c r="AB92" s="44" t="s">
        <v>142</v>
      </c>
      <c r="AC92" s="44" t="s">
        <v>140</v>
      </c>
      <c r="AD92" s="44" t="s">
        <v>142</v>
      </c>
      <c r="AE92" s="44" t="s">
        <v>140</v>
      </c>
      <c r="AF92" s="44" t="s">
        <v>143</v>
      </c>
      <c r="AG92" s="44" t="s">
        <v>143</v>
      </c>
    </row>
    <row r="93" spans="1:33" x14ac:dyDescent="0.25">
      <c r="A93" s="24">
        <v>308</v>
      </c>
      <c r="B93" s="30"/>
      <c r="C93" s="5"/>
      <c r="D93" s="6"/>
      <c r="E93" s="26"/>
      <c r="F93" s="27" t="e">
        <f t="shared" ref="F93" si="22">(TEXT(1/E93,"0,000"))&amp;" seg"</f>
        <v>#DIV/0!</v>
      </c>
      <c r="G93" s="28"/>
      <c r="H93" s="29">
        <v>0</v>
      </c>
      <c r="J93" s="73" t="s">
        <v>155</v>
      </c>
      <c r="K93" s="74"/>
      <c r="L93" s="75">
        <f t="shared" si="9"/>
        <v>13.5</v>
      </c>
      <c r="M93" s="80"/>
      <c r="U93" t="s">
        <v>119</v>
      </c>
      <c r="V93" t="s">
        <v>139</v>
      </c>
      <c r="W93" t="s">
        <v>121</v>
      </c>
      <c r="X93">
        <v>8</v>
      </c>
      <c r="Y93" t="s">
        <v>122</v>
      </c>
      <c r="Z93" s="44" t="s">
        <v>140</v>
      </c>
      <c r="AA93" s="44" t="s">
        <v>141</v>
      </c>
      <c r="AB93" s="44" t="s">
        <v>142</v>
      </c>
      <c r="AC93" s="44" t="s">
        <v>140</v>
      </c>
      <c r="AD93" s="44" t="s">
        <v>142</v>
      </c>
      <c r="AE93" s="44" t="s">
        <v>140</v>
      </c>
      <c r="AF93" s="44" t="s">
        <v>143</v>
      </c>
      <c r="AG93" s="44" t="s">
        <v>143</v>
      </c>
    </row>
    <row r="94" spans="1:33" x14ac:dyDescent="0.25">
      <c r="A94" s="24"/>
      <c r="B94" s="30"/>
      <c r="C94" s="7"/>
      <c r="D94" s="8"/>
      <c r="E94" s="26"/>
      <c r="F94" s="27"/>
      <c r="G94" s="28"/>
      <c r="H94" s="29"/>
      <c r="J94" s="73" t="s">
        <v>155</v>
      </c>
      <c r="K94" s="74"/>
      <c r="L94" s="75">
        <f t="shared" si="9"/>
        <v>4</v>
      </c>
      <c r="M94" s="80"/>
      <c r="U94" t="s">
        <v>119</v>
      </c>
      <c r="V94" t="s">
        <v>240</v>
      </c>
      <c r="W94" t="s">
        <v>121</v>
      </c>
      <c r="X94">
        <v>8</v>
      </c>
      <c r="Y94" t="s">
        <v>122</v>
      </c>
      <c r="Z94" s="44" t="s">
        <v>140</v>
      </c>
      <c r="AA94" s="44" t="s">
        <v>179</v>
      </c>
      <c r="AB94" s="44" t="s">
        <v>241</v>
      </c>
      <c r="AC94" s="44" t="s">
        <v>242</v>
      </c>
      <c r="AD94" s="44" t="s">
        <v>142</v>
      </c>
      <c r="AE94" s="44" t="s">
        <v>140</v>
      </c>
      <c r="AF94" s="44" t="s">
        <v>142</v>
      </c>
      <c r="AG94" s="44" t="s">
        <v>140</v>
      </c>
    </row>
    <row r="95" spans="1:33" x14ac:dyDescent="0.25">
      <c r="A95" s="24"/>
      <c r="B95" s="30"/>
      <c r="C95" s="7"/>
      <c r="D95" s="8"/>
      <c r="E95" s="26"/>
      <c r="F95" s="27"/>
      <c r="G95" s="28"/>
      <c r="H95" s="29"/>
      <c r="J95" s="73" t="s">
        <v>155</v>
      </c>
      <c r="K95" s="74"/>
      <c r="L95" s="75">
        <f t="shared" ref="L95:L105" si="23">(((HEX2DEC(RIGHT(Z322,2))*256)+(HEX2DEC(RIGHT(AA322,2))))-4096)/2</f>
        <v>4</v>
      </c>
      <c r="M95" s="80"/>
      <c r="U95" t="s">
        <v>119</v>
      </c>
      <c r="V95" t="s">
        <v>240</v>
      </c>
      <c r="W95" t="s">
        <v>121</v>
      </c>
      <c r="X95">
        <v>8</v>
      </c>
      <c r="Y95" t="s">
        <v>122</v>
      </c>
      <c r="Z95" s="44" t="s">
        <v>140</v>
      </c>
      <c r="AA95" s="44" t="s">
        <v>179</v>
      </c>
      <c r="AB95" s="44" t="s">
        <v>241</v>
      </c>
      <c r="AC95" s="44" t="s">
        <v>210</v>
      </c>
      <c r="AD95" s="44" t="s">
        <v>142</v>
      </c>
      <c r="AE95" s="44" t="s">
        <v>140</v>
      </c>
      <c r="AF95" s="44" t="s">
        <v>142</v>
      </c>
      <c r="AG95" s="44" t="s">
        <v>140</v>
      </c>
    </row>
    <row r="96" spans="1:33" x14ac:dyDescent="0.25">
      <c r="A96" s="24"/>
      <c r="B96" s="30"/>
      <c r="C96" s="7"/>
      <c r="D96" s="8"/>
      <c r="E96" s="26"/>
      <c r="F96" s="27"/>
      <c r="G96" s="28"/>
      <c r="H96" s="29"/>
      <c r="J96" s="73" t="s">
        <v>155</v>
      </c>
      <c r="K96" s="74"/>
      <c r="L96" s="75">
        <f t="shared" si="23"/>
        <v>4</v>
      </c>
      <c r="M96" s="80"/>
      <c r="U96" t="s">
        <v>119</v>
      </c>
      <c r="V96" t="s">
        <v>240</v>
      </c>
      <c r="W96" t="s">
        <v>121</v>
      </c>
      <c r="X96">
        <v>8</v>
      </c>
      <c r="Y96" t="s">
        <v>122</v>
      </c>
      <c r="Z96" s="44" t="s">
        <v>140</v>
      </c>
      <c r="AA96" s="44" t="s">
        <v>179</v>
      </c>
      <c r="AB96" s="44" t="s">
        <v>241</v>
      </c>
      <c r="AC96" s="44" t="s">
        <v>263</v>
      </c>
      <c r="AD96" s="44" t="s">
        <v>142</v>
      </c>
      <c r="AE96" s="44" t="s">
        <v>140</v>
      </c>
      <c r="AF96" s="44" t="s">
        <v>142</v>
      </c>
      <c r="AG96" s="44" t="s">
        <v>140</v>
      </c>
    </row>
    <row r="97" spans="1:33" x14ac:dyDescent="0.25">
      <c r="A97" s="24"/>
      <c r="B97" s="30"/>
      <c r="C97" s="9"/>
      <c r="D97" s="10"/>
      <c r="E97" s="26"/>
      <c r="F97" s="27"/>
      <c r="G97" s="28"/>
      <c r="H97" s="29"/>
      <c r="J97" s="73" t="s">
        <v>155</v>
      </c>
      <c r="K97" s="74"/>
      <c r="L97" s="75">
        <f t="shared" si="23"/>
        <v>4</v>
      </c>
      <c r="M97" s="80"/>
      <c r="U97" t="s">
        <v>119</v>
      </c>
      <c r="V97" t="s">
        <v>240</v>
      </c>
      <c r="W97" t="s">
        <v>121</v>
      </c>
      <c r="X97">
        <v>8</v>
      </c>
      <c r="Y97" t="s">
        <v>122</v>
      </c>
      <c r="Z97" s="44" t="s">
        <v>140</v>
      </c>
      <c r="AA97" s="44" t="s">
        <v>179</v>
      </c>
      <c r="AB97" s="44" t="s">
        <v>241</v>
      </c>
      <c r="AC97" s="44" t="s">
        <v>263</v>
      </c>
      <c r="AD97" s="44" t="s">
        <v>142</v>
      </c>
      <c r="AE97" s="44" t="s">
        <v>140</v>
      </c>
      <c r="AF97" s="44" t="s">
        <v>142</v>
      </c>
      <c r="AG97" s="44" t="s">
        <v>140</v>
      </c>
    </row>
    <row r="98" spans="1:33" x14ac:dyDescent="0.25">
      <c r="A98" s="24">
        <v>325</v>
      </c>
      <c r="B98" s="30"/>
      <c r="C98" s="5"/>
      <c r="D98" s="6"/>
      <c r="E98" s="26"/>
      <c r="F98" s="27" t="e">
        <f t="shared" ref="F98" si="24">(TEXT(1/E98,"0,000"))&amp;" seg"</f>
        <v>#DIV/0!</v>
      </c>
      <c r="G98" s="28"/>
      <c r="H98" s="29">
        <v>0</v>
      </c>
      <c r="J98" s="73" t="s">
        <v>155</v>
      </c>
      <c r="K98" s="74"/>
      <c r="L98" s="75">
        <f t="shared" si="23"/>
        <v>4</v>
      </c>
      <c r="M98" s="80"/>
      <c r="U98" t="s">
        <v>119</v>
      </c>
      <c r="V98" t="s">
        <v>240</v>
      </c>
      <c r="W98" t="s">
        <v>121</v>
      </c>
      <c r="X98">
        <v>8</v>
      </c>
      <c r="Y98" t="s">
        <v>122</v>
      </c>
      <c r="Z98" s="44" t="s">
        <v>140</v>
      </c>
      <c r="AA98" s="44" t="s">
        <v>179</v>
      </c>
      <c r="AB98" s="44" t="s">
        <v>192</v>
      </c>
      <c r="AC98" s="44" t="s">
        <v>141</v>
      </c>
      <c r="AD98" s="44" t="s">
        <v>142</v>
      </c>
      <c r="AE98" s="44" t="s">
        <v>140</v>
      </c>
      <c r="AF98" s="44" t="s">
        <v>142</v>
      </c>
      <c r="AG98" s="44" t="s">
        <v>140</v>
      </c>
    </row>
    <row r="99" spans="1:33" x14ac:dyDescent="0.25">
      <c r="A99" s="24"/>
      <c r="B99" s="30"/>
      <c r="C99" s="7"/>
      <c r="D99" s="8"/>
      <c r="E99" s="26"/>
      <c r="F99" s="27"/>
      <c r="G99" s="28"/>
      <c r="H99" s="29"/>
      <c r="J99" s="73" t="s">
        <v>155</v>
      </c>
      <c r="K99" s="74"/>
      <c r="L99" s="75">
        <f t="shared" si="23"/>
        <v>4</v>
      </c>
      <c r="M99" s="80"/>
      <c r="U99" t="s">
        <v>119</v>
      </c>
      <c r="V99" t="s">
        <v>240</v>
      </c>
      <c r="W99" t="s">
        <v>121</v>
      </c>
      <c r="X99">
        <v>8</v>
      </c>
      <c r="Y99" t="s">
        <v>122</v>
      </c>
      <c r="Z99" s="44" t="s">
        <v>140</v>
      </c>
      <c r="AA99" s="44" t="s">
        <v>179</v>
      </c>
      <c r="AB99" s="44" t="s">
        <v>241</v>
      </c>
      <c r="AC99" s="44" t="s">
        <v>316</v>
      </c>
      <c r="AD99" s="44" t="s">
        <v>142</v>
      </c>
      <c r="AE99" s="44" t="s">
        <v>140</v>
      </c>
      <c r="AF99" s="44" t="s">
        <v>142</v>
      </c>
      <c r="AG99" s="44" t="s">
        <v>140</v>
      </c>
    </row>
    <row r="100" spans="1:33" x14ac:dyDescent="0.25">
      <c r="A100" s="24"/>
      <c r="B100" s="30"/>
      <c r="C100" s="7"/>
      <c r="D100" s="8"/>
      <c r="E100" s="26"/>
      <c r="F100" s="27"/>
      <c r="G100" s="28"/>
      <c r="H100" s="29"/>
      <c r="J100" s="73" t="s">
        <v>155</v>
      </c>
      <c r="K100" s="74"/>
      <c r="L100" s="75">
        <f t="shared" si="23"/>
        <v>4</v>
      </c>
      <c r="M100" s="80"/>
      <c r="U100" t="s">
        <v>119</v>
      </c>
      <c r="V100" t="s">
        <v>240</v>
      </c>
      <c r="W100" t="s">
        <v>121</v>
      </c>
      <c r="X100">
        <v>8</v>
      </c>
      <c r="Y100" t="s">
        <v>122</v>
      </c>
      <c r="Z100" s="44" t="s">
        <v>140</v>
      </c>
      <c r="AA100" s="44" t="s">
        <v>179</v>
      </c>
      <c r="AB100" s="44" t="s">
        <v>241</v>
      </c>
      <c r="AC100" s="44" t="s">
        <v>174</v>
      </c>
      <c r="AD100" s="44" t="s">
        <v>142</v>
      </c>
      <c r="AE100" s="44" t="s">
        <v>140</v>
      </c>
      <c r="AF100" s="44" t="s">
        <v>142</v>
      </c>
      <c r="AG100" s="44" t="s">
        <v>140</v>
      </c>
    </row>
    <row r="101" spans="1:33" x14ac:dyDescent="0.25">
      <c r="A101" s="24"/>
      <c r="B101" s="30"/>
      <c r="C101" s="7"/>
      <c r="D101" s="8"/>
      <c r="E101" s="26"/>
      <c r="F101" s="27"/>
      <c r="G101" s="28"/>
      <c r="H101" s="29"/>
      <c r="J101" s="73" t="s">
        <v>155</v>
      </c>
      <c r="K101" s="74"/>
      <c r="L101" s="75">
        <f t="shared" si="23"/>
        <v>4</v>
      </c>
      <c r="M101" s="80"/>
      <c r="U101" t="s">
        <v>119</v>
      </c>
      <c r="V101" t="s">
        <v>240</v>
      </c>
      <c r="W101" t="s">
        <v>121</v>
      </c>
      <c r="X101">
        <v>8</v>
      </c>
      <c r="Y101" t="s">
        <v>122</v>
      </c>
      <c r="Z101" s="44" t="s">
        <v>140</v>
      </c>
      <c r="AA101" s="44" t="s">
        <v>179</v>
      </c>
      <c r="AB101" s="44" t="s">
        <v>241</v>
      </c>
      <c r="AC101" s="44" t="s">
        <v>230</v>
      </c>
      <c r="AD101" s="44" t="s">
        <v>142</v>
      </c>
      <c r="AE101" s="44" t="s">
        <v>140</v>
      </c>
      <c r="AF101" s="44" t="s">
        <v>142</v>
      </c>
      <c r="AG101" s="44" t="s">
        <v>140</v>
      </c>
    </row>
    <row r="102" spans="1:33" x14ac:dyDescent="0.25">
      <c r="A102" s="24"/>
      <c r="B102" s="30"/>
      <c r="C102" s="9"/>
      <c r="D102" s="10"/>
      <c r="E102" s="26"/>
      <c r="F102" s="27"/>
      <c r="G102" s="28"/>
      <c r="H102" s="29"/>
      <c r="J102" s="73" t="s">
        <v>155</v>
      </c>
      <c r="K102" s="74"/>
      <c r="L102" s="75">
        <f t="shared" si="23"/>
        <v>4</v>
      </c>
      <c r="M102" s="80"/>
      <c r="U102" t="s">
        <v>119</v>
      </c>
      <c r="V102" t="s">
        <v>240</v>
      </c>
      <c r="W102" t="s">
        <v>121</v>
      </c>
      <c r="X102">
        <v>8</v>
      </c>
      <c r="Y102" t="s">
        <v>122</v>
      </c>
      <c r="Z102" s="44" t="s">
        <v>140</v>
      </c>
      <c r="AA102" s="44" t="s">
        <v>179</v>
      </c>
      <c r="AB102" s="44" t="s">
        <v>241</v>
      </c>
      <c r="AC102" s="44" t="s">
        <v>225</v>
      </c>
      <c r="AD102" s="44" t="s">
        <v>142</v>
      </c>
      <c r="AE102" s="44" t="s">
        <v>140</v>
      </c>
      <c r="AF102" s="44" t="s">
        <v>142</v>
      </c>
      <c r="AG102" s="44" t="s">
        <v>140</v>
      </c>
    </row>
    <row r="103" spans="1:33" x14ac:dyDescent="0.25">
      <c r="A103" s="24">
        <v>346</v>
      </c>
      <c r="B103" s="30"/>
      <c r="C103" s="5"/>
      <c r="D103" s="6"/>
      <c r="E103" s="26"/>
      <c r="F103" s="27" t="e">
        <f t="shared" ref="F103" si="25">(TEXT(1/E103,"0,000"))&amp;" seg"</f>
        <v>#DIV/0!</v>
      </c>
      <c r="G103" s="28"/>
      <c r="H103" s="29">
        <v>0</v>
      </c>
      <c r="J103" s="73" t="s">
        <v>155</v>
      </c>
      <c r="K103" s="74"/>
      <c r="L103" s="75">
        <f t="shared" si="23"/>
        <v>4</v>
      </c>
      <c r="M103" s="80"/>
      <c r="U103" t="s">
        <v>119</v>
      </c>
      <c r="V103" t="s">
        <v>240</v>
      </c>
      <c r="W103" t="s">
        <v>121</v>
      </c>
      <c r="X103">
        <v>8</v>
      </c>
      <c r="Y103" t="s">
        <v>122</v>
      </c>
      <c r="Z103" s="44" t="s">
        <v>140</v>
      </c>
      <c r="AA103" s="44" t="s">
        <v>179</v>
      </c>
      <c r="AB103" s="44" t="s">
        <v>241</v>
      </c>
      <c r="AC103" s="44" t="s">
        <v>232</v>
      </c>
      <c r="AD103" s="44" t="s">
        <v>142</v>
      </c>
      <c r="AE103" s="44" t="s">
        <v>140</v>
      </c>
      <c r="AF103" s="44" t="s">
        <v>142</v>
      </c>
      <c r="AG103" s="44" t="s">
        <v>140</v>
      </c>
    </row>
    <row r="104" spans="1:33" x14ac:dyDescent="0.25">
      <c r="A104" s="24"/>
      <c r="B104" s="30"/>
      <c r="C104" s="7"/>
      <c r="D104" s="8"/>
      <c r="E104" s="26"/>
      <c r="F104" s="27"/>
      <c r="G104" s="28"/>
      <c r="H104" s="29"/>
      <c r="J104" s="73" t="s">
        <v>155</v>
      </c>
      <c r="K104" s="74"/>
      <c r="L104" s="75">
        <f t="shared" si="23"/>
        <v>4</v>
      </c>
      <c r="M104" s="80"/>
      <c r="U104" t="s">
        <v>119</v>
      </c>
      <c r="V104" t="s">
        <v>240</v>
      </c>
      <c r="W104" t="s">
        <v>121</v>
      </c>
      <c r="X104">
        <v>8</v>
      </c>
      <c r="Y104" t="s">
        <v>122</v>
      </c>
      <c r="Z104" s="44" t="s">
        <v>140</v>
      </c>
      <c r="AA104" s="44" t="s">
        <v>179</v>
      </c>
      <c r="AB104" s="44" t="s">
        <v>241</v>
      </c>
      <c r="AC104" s="44" t="s">
        <v>230</v>
      </c>
      <c r="AD104" s="44" t="s">
        <v>142</v>
      </c>
      <c r="AE104" s="44" t="s">
        <v>140</v>
      </c>
      <c r="AF104" s="44" t="s">
        <v>142</v>
      </c>
      <c r="AG104" s="44" t="s">
        <v>140</v>
      </c>
    </row>
    <row r="105" spans="1:33" ht="15.75" thickBot="1" x14ac:dyDescent="0.3">
      <c r="A105" s="24"/>
      <c r="B105" s="30"/>
      <c r="C105" s="7"/>
      <c r="D105" s="8"/>
      <c r="E105" s="26"/>
      <c r="F105" s="27"/>
      <c r="G105" s="28"/>
      <c r="H105" s="29"/>
      <c r="J105" s="76" t="s">
        <v>155</v>
      </c>
      <c r="K105" s="77"/>
      <c r="L105" s="78">
        <f t="shared" si="23"/>
        <v>-1048</v>
      </c>
      <c r="M105" s="81"/>
      <c r="U105" t="s">
        <v>119</v>
      </c>
      <c r="V105" t="s">
        <v>240</v>
      </c>
      <c r="W105" t="s">
        <v>121</v>
      </c>
      <c r="X105">
        <v>8</v>
      </c>
      <c r="Y105" t="s">
        <v>122</v>
      </c>
      <c r="Z105" s="44" t="s">
        <v>140</v>
      </c>
      <c r="AA105" s="44" t="s">
        <v>179</v>
      </c>
      <c r="AB105" s="44" t="s">
        <v>241</v>
      </c>
      <c r="AC105" s="44" t="s">
        <v>230</v>
      </c>
      <c r="AD105" s="44" t="s">
        <v>142</v>
      </c>
      <c r="AE105" s="44" t="s">
        <v>140</v>
      </c>
      <c r="AF105" s="44" t="s">
        <v>142</v>
      </c>
      <c r="AG105" s="44" t="s">
        <v>140</v>
      </c>
    </row>
    <row r="106" spans="1:33" x14ac:dyDescent="0.25">
      <c r="A106" s="24"/>
      <c r="B106" s="30"/>
      <c r="C106" s="7"/>
      <c r="D106" s="8"/>
      <c r="E106" s="26"/>
      <c r="F106" s="27"/>
      <c r="G106" s="28"/>
      <c r="H106" s="29"/>
      <c r="U106" t="s">
        <v>119</v>
      </c>
      <c r="V106" t="s">
        <v>240</v>
      </c>
      <c r="W106" t="s">
        <v>121</v>
      </c>
      <c r="X106">
        <v>8</v>
      </c>
      <c r="Y106" t="s">
        <v>122</v>
      </c>
      <c r="Z106" s="44" t="s">
        <v>140</v>
      </c>
      <c r="AA106" s="44" t="s">
        <v>179</v>
      </c>
      <c r="AB106" s="44" t="s">
        <v>241</v>
      </c>
      <c r="AC106" s="44" t="s">
        <v>306</v>
      </c>
      <c r="AD106" s="44" t="s">
        <v>142</v>
      </c>
      <c r="AE106" s="44" t="s">
        <v>140</v>
      </c>
      <c r="AF106" s="44" t="s">
        <v>142</v>
      </c>
      <c r="AG106" s="44" t="s">
        <v>140</v>
      </c>
    </row>
    <row r="107" spans="1:33" x14ac:dyDescent="0.25">
      <c r="A107" s="24"/>
      <c r="B107" s="30"/>
      <c r="C107" s="9"/>
      <c r="D107" s="10"/>
      <c r="E107" s="26"/>
      <c r="F107" s="27"/>
      <c r="G107" s="28"/>
      <c r="H107" s="29"/>
      <c r="U107" t="s">
        <v>119</v>
      </c>
      <c r="V107" t="s">
        <v>240</v>
      </c>
      <c r="W107" t="s">
        <v>121</v>
      </c>
      <c r="X107">
        <v>8</v>
      </c>
      <c r="Y107" t="s">
        <v>122</v>
      </c>
      <c r="Z107" s="44" t="s">
        <v>140</v>
      </c>
      <c r="AA107" s="44" t="s">
        <v>179</v>
      </c>
      <c r="AB107" s="44" t="s">
        <v>192</v>
      </c>
      <c r="AC107" s="44" t="s">
        <v>359</v>
      </c>
      <c r="AD107" s="44" t="s">
        <v>142</v>
      </c>
      <c r="AE107" s="44" t="s">
        <v>140</v>
      </c>
      <c r="AF107" s="44" t="s">
        <v>142</v>
      </c>
      <c r="AG107" s="44" t="s">
        <v>140</v>
      </c>
    </row>
    <row r="108" spans="1:33" x14ac:dyDescent="0.25">
      <c r="A108" s="24">
        <v>373</v>
      </c>
      <c r="B108" s="30"/>
      <c r="C108" s="5"/>
      <c r="D108" s="6"/>
      <c r="E108" s="26"/>
      <c r="F108" s="27" t="e">
        <f t="shared" ref="F108" si="26">(TEXT(1/E108,"0,000"))&amp;" seg"</f>
        <v>#DIV/0!</v>
      </c>
      <c r="G108" s="28"/>
      <c r="H108" s="29">
        <v>0</v>
      </c>
      <c r="U108" t="s">
        <v>119</v>
      </c>
      <c r="V108" t="s">
        <v>153</v>
      </c>
      <c r="W108" t="s">
        <v>121</v>
      </c>
      <c r="X108">
        <v>7</v>
      </c>
      <c r="Y108" t="s">
        <v>122</v>
      </c>
      <c r="Z108" s="44" t="s">
        <v>140</v>
      </c>
      <c r="AA108" s="44" t="s">
        <v>140</v>
      </c>
      <c r="AB108" s="44" t="s">
        <v>140</v>
      </c>
      <c r="AC108" s="44" t="s">
        <v>140</v>
      </c>
      <c r="AD108" s="44" t="s">
        <v>140</v>
      </c>
      <c r="AE108" s="44" t="s">
        <v>140</v>
      </c>
      <c r="AF108" s="44" t="s">
        <v>140</v>
      </c>
      <c r="AG108" s="44"/>
    </row>
    <row r="109" spans="1:33" x14ac:dyDescent="0.25">
      <c r="A109" s="24"/>
      <c r="B109" s="30"/>
      <c r="C109" s="7"/>
      <c r="D109" s="8"/>
      <c r="E109" s="26"/>
      <c r="F109" s="27"/>
      <c r="G109" s="28"/>
      <c r="H109" s="29"/>
      <c r="U109" t="s">
        <v>119</v>
      </c>
      <c r="V109" t="s">
        <v>153</v>
      </c>
      <c r="W109" t="s">
        <v>121</v>
      </c>
      <c r="X109">
        <v>7</v>
      </c>
      <c r="Y109" t="s">
        <v>122</v>
      </c>
      <c r="Z109" s="44" t="s">
        <v>140</v>
      </c>
      <c r="AA109" s="44" t="s">
        <v>140</v>
      </c>
      <c r="AB109" s="44" t="s">
        <v>140</v>
      </c>
      <c r="AC109" s="44" t="s">
        <v>140</v>
      </c>
      <c r="AD109" s="44" t="s">
        <v>137</v>
      </c>
      <c r="AE109" s="44" t="s">
        <v>140</v>
      </c>
      <c r="AF109" s="44" t="s">
        <v>140</v>
      </c>
      <c r="AG109" s="44"/>
    </row>
    <row r="110" spans="1:33" x14ac:dyDescent="0.25">
      <c r="A110" s="24"/>
      <c r="B110" s="30"/>
      <c r="C110" s="7"/>
      <c r="D110" s="8"/>
      <c r="E110" s="26"/>
      <c r="F110" s="27"/>
      <c r="G110" s="28"/>
      <c r="H110" s="29"/>
      <c r="U110" t="s">
        <v>119</v>
      </c>
      <c r="V110" t="s">
        <v>153</v>
      </c>
      <c r="W110" t="s">
        <v>121</v>
      </c>
      <c r="X110">
        <v>7</v>
      </c>
      <c r="Y110" t="s">
        <v>122</v>
      </c>
      <c r="Z110" s="44" t="s">
        <v>140</v>
      </c>
      <c r="AA110" s="44" t="s">
        <v>140</v>
      </c>
      <c r="AB110" s="44" t="s">
        <v>140</v>
      </c>
      <c r="AC110" s="44" t="s">
        <v>140</v>
      </c>
      <c r="AD110" s="44" t="s">
        <v>140</v>
      </c>
      <c r="AE110" s="44" t="s">
        <v>140</v>
      </c>
      <c r="AF110" s="44" t="s">
        <v>140</v>
      </c>
      <c r="AG110" s="44"/>
    </row>
    <row r="111" spans="1:33" x14ac:dyDescent="0.25">
      <c r="A111" s="24"/>
      <c r="B111" s="30"/>
      <c r="C111" s="7"/>
      <c r="D111" s="8"/>
      <c r="E111" s="26"/>
      <c r="F111" s="27"/>
      <c r="G111" s="28"/>
      <c r="H111" s="29"/>
      <c r="U111" t="s">
        <v>119</v>
      </c>
      <c r="V111" t="s">
        <v>153</v>
      </c>
      <c r="W111" t="s">
        <v>121</v>
      </c>
      <c r="X111">
        <v>7</v>
      </c>
      <c r="Y111" t="s">
        <v>122</v>
      </c>
      <c r="Z111" s="44" t="s">
        <v>140</v>
      </c>
      <c r="AA111" s="44" t="s">
        <v>140</v>
      </c>
      <c r="AB111" s="44" t="s">
        <v>140</v>
      </c>
      <c r="AC111" s="44" t="s">
        <v>140</v>
      </c>
      <c r="AD111" s="44" t="s">
        <v>137</v>
      </c>
      <c r="AE111" s="44" t="s">
        <v>140</v>
      </c>
      <c r="AF111" s="44" t="s">
        <v>140</v>
      </c>
      <c r="AG111" s="44"/>
    </row>
    <row r="112" spans="1:33" x14ac:dyDescent="0.25">
      <c r="A112" s="24"/>
      <c r="B112" s="30"/>
      <c r="C112" s="9"/>
      <c r="D112" s="10"/>
      <c r="E112" s="26"/>
      <c r="F112" s="27"/>
      <c r="G112" s="28"/>
      <c r="H112" s="29"/>
      <c r="U112" t="s">
        <v>119</v>
      </c>
      <c r="V112" t="s">
        <v>153</v>
      </c>
      <c r="W112" t="s">
        <v>121</v>
      </c>
      <c r="X112">
        <v>7</v>
      </c>
      <c r="Y112" t="s">
        <v>122</v>
      </c>
      <c r="Z112" s="44" t="s">
        <v>140</v>
      </c>
      <c r="AA112" s="44" t="s">
        <v>140</v>
      </c>
      <c r="AB112" s="44" t="s">
        <v>140</v>
      </c>
      <c r="AC112" s="44" t="s">
        <v>140</v>
      </c>
      <c r="AD112" s="44" t="s">
        <v>140</v>
      </c>
      <c r="AE112" s="44" t="s">
        <v>140</v>
      </c>
      <c r="AF112" s="44" t="s">
        <v>140</v>
      </c>
      <c r="AG112" s="44"/>
    </row>
    <row r="113" spans="1:33" x14ac:dyDescent="0.25">
      <c r="A113" s="24">
        <v>374</v>
      </c>
      <c r="B113" s="30"/>
      <c r="C113" s="5"/>
      <c r="D113" s="6"/>
      <c r="E113" s="26"/>
      <c r="F113" s="27" t="e">
        <f t="shared" ref="F113" si="27">(TEXT(1/E113,"0,000"))&amp;" seg"</f>
        <v>#DIV/0!</v>
      </c>
      <c r="G113" s="28"/>
      <c r="H113" s="29">
        <v>0</v>
      </c>
      <c r="U113" t="s">
        <v>119</v>
      </c>
      <c r="V113" t="s">
        <v>153</v>
      </c>
      <c r="W113" t="s">
        <v>121</v>
      </c>
      <c r="X113">
        <v>7</v>
      </c>
      <c r="Y113" t="s">
        <v>122</v>
      </c>
      <c r="Z113" s="44" t="s">
        <v>140</v>
      </c>
      <c r="AA113" s="44" t="s">
        <v>140</v>
      </c>
      <c r="AB113" s="44" t="s">
        <v>140</v>
      </c>
      <c r="AC113" s="44" t="s">
        <v>140</v>
      </c>
      <c r="AD113" s="44" t="s">
        <v>137</v>
      </c>
      <c r="AE113" s="44" t="s">
        <v>140</v>
      </c>
      <c r="AF113" s="44" t="s">
        <v>140</v>
      </c>
      <c r="AG113" s="44"/>
    </row>
    <row r="114" spans="1:33" x14ac:dyDescent="0.25">
      <c r="A114" s="24"/>
      <c r="B114" s="30"/>
      <c r="C114" s="7"/>
      <c r="D114" s="8"/>
      <c r="E114" s="26"/>
      <c r="F114" s="27"/>
      <c r="G114" s="28"/>
      <c r="H114" s="29"/>
      <c r="U114" t="s">
        <v>119</v>
      </c>
      <c r="V114" t="s">
        <v>153</v>
      </c>
      <c r="W114" t="s">
        <v>121</v>
      </c>
      <c r="X114">
        <v>7</v>
      </c>
      <c r="Y114" t="s">
        <v>122</v>
      </c>
      <c r="Z114" s="44" t="s">
        <v>140</v>
      </c>
      <c r="AA114" s="44" t="s">
        <v>140</v>
      </c>
      <c r="AB114" s="44" t="s">
        <v>140</v>
      </c>
      <c r="AC114" s="44" t="s">
        <v>140</v>
      </c>
      <c r="AD114" s="44" t="s">
        <v>140</v>
      </c>
      <c r="AE114" s="44" t="s">
        <v>140</v>
      </c>
      <c r="AF114" s="44" t="s">
        <v>140</v>
      </c>
      <c r="AG114" s="44"/>
    </row>
    <row r="115" spans="1:33" x14ac:dyDescent="0.25">
      <c r="A115" s="24"/>
      <c r="B115" s="30"/>
      <c r="C115" s="7"/>
      <c r="D115" s="8"/>
      <c r="E115" s="26"/>
      <c r="F115" s="27"/>
      <c r="G115" s="28"/>
      <c r="H115" s="29"/>
      <c r="U115" t="s">
        <v>119</v>
      </c>
      <c r="V115" t="s">
        <v>153</v>
      </c>
      <c r="W115" t="s">
        <v>121</v>
      </c>
      <c r="X115">
        <v>7</v>
      </c>
      <c r="Y115" t="s">
        <v>122</v>
      </c>
      <c r="Z115" s="44" t="s">
        <v>140</v>
      </c>
      <c r="AA115" s="44" t="s">
        <v>140</v>
      </c>
      <c r="AB115" s="44" t="s">
        <v>140</v>
      </c>
      <c r="AC115" s="44" t="s">
        <v>140</v>
      </c>
      <c r="AD115" s="44" t="s">
        <v>137</v>
      </c>
      <c r="AE115" s="44" t="s">
        <v>140</v>
      </c>
      <c r="AF115" s="44" t="s">
        <v>140</v>
      </c>
      <c r="AG115" s="44"/>
    </row>
    <row r="116" spans="1:33" x14ac:dyDescent="0.25">
      <c r="A116" s="24"/>
      <c r="B116" s="30"/>
      <c r="C116" s="7"/>
      <c r="D116" s="8"/>
      <c r="E116" s="26"/>
      <c r="F116" s="27"/>
      <c r="G116" s="28"/>
      <c r="H116" s="29"/>
      <c r="U116" t="s">
        <v>119</v>
      </c>
      <c r="V116" t="s">
        <v>153</v>
      </c>
      <c r="W116" t="s">
        <v>121</v>
      </c>
      <c r="X116">
        <v>7</v>
      </c>
      <c r="Y116" t="s">
        <v>122</v>
      </c>
      <c r="Z116" s="44" t="s">
        <v>140</v>
      </c>
      <c r="AA116" s="44" t="s">
        <v>140</v>
      </c>
      <c r="AB116" s="44" t="s">
        <v>140</v>
      </c>
      <c r="AC116" s="44" t="s">
        <v>140</v>
      </c>
      <c r="AD116" s="44" t="s">
        <v>137</v>
      </c>
      <c r="AE116" s="44" t="s">
        <v>140</v>
      </c>
      <c r="AF116" s="44" t="s">
        <v>140</v>
      </c>
      <c r="AG116" s="44"/>
    </row>
    <row r="117" spans="1:33" x14ac:dyDescent="0.25">
      <c r="A117" s="24"/>
      <c r="B117" s="30"/>
      <c r="C117" s="9"/>
      <c r="D117" s="10"/>
      <c r="E117" s="26"/>
      <c r="F117" s="27"/>
      <c r="G117" s="28"/>
      <c r="H117" s="29"/>
      <c r="U117" t="s">
        <v>119</v>
      </c>
      <c r="V117" t="s">
        <v>153</v>
      </c>
      <c r="W117" t="s">
        <v>121</v>
      </c>
      <c r="X117">
        <v>7</v>
      </c>
      <c r="Y117" t="s">
        <v>122</v>
      </c>
      <c r="Z117" s="44" t="s">
        <v>140</v>
      </c>
      <c r="AA117" s="44" t="s">
        <v>140</v>
      </c>
      <c r="AB117" s="44" t="s">
        <v>140</v>
      </c>
      <c r="AC117" s="44" t="s">
        <v>140</v>
      </c>
      <c r="AD117" s="44" t="s">
        <v>137</v>
      </c>
      <c r="AE117" s="44" t="s">
        <v>140</v>
      </c>
      <c r="AF117" s="44" t="s">
        <v>140</v>
      </c>
      <c r="AG117" s="44"/>
    </row>
    <row r="118" spans="1:33" x14ac:dyDescent="0.25">
      <c r="A118" s="24">
        <v>375</v>
      </c>
      <c r="B118" s="30"/>
      <c r="C118" s="5"/>
      <c r="D118" s="6"/>
      <c r="E118" s="26"/>
      <c r="F118" s="27" t="e">
        <f t="shared" ref="F118" si="28">(TEXT(1/E118,"0,000"))&amp;" seg"</f>
        <v>#DIV/0!</v>
      </c>
      <c r="G118" s="28"/>
      <c r="H118" s="29">
        <v>0</v>
      </c>
      <c r="U118" t="s">
        <v>119</v>
      </c>
      <c r="V118" t="s">
        <v>153</v>
      </c>
      <c r="W118" t="s">
        <v>121</v>
      </c>
      <c r="X118">
        <v>7</v>
      </c>
      <c r="Y118" t="s">
        <v>122</v>
      </c>
      <c r="Z118" s="44" t="s">
        <v>140</v>
      </c>
      <c r="AA118" s="44" t="s">
        <v>140</v>
      </c>
      <c r="AB118" s="44" t="s">
        <v>140</v>
      </c>
      <c r="AC118" s="44" t="s">
        <v>140</v>
      </c>
      <c r="AD118" s="44" t="s">
        <v>140</v>
      </c>
      <c r="AE118" s="44" t="s">
        <v>140</v>
      </c>
      <c r="AF118" s="44" t="s">
        <v>140</v>
      </c>
      <c r="AG118" s="44"/>
    </row>
    <row r="119" spans="1:33" x14ac:dyDescent="0.25">
      <c r="A119" s="24"/>
      <c r="B119" s="30"/>
      <c r="C119" s="7"/>
      <c r="D119" s="8"/>
      <c r="E119" s="26"/>
      <c r="F119" s="27"/>
      <c r="G119" s="28"/>
      <c r="H119" s="29"/>
      <c r="U119" t="s">
        <v>119</v>
      </c>
      <c r="V119" t="s">
        <v>153</v>
      </c>
      <c r="W119" t="s">
        <v>121</v>
      </c>
      <c r="X119">
        <v>7</v>
      </c>
      <c r="Y119" t="s">
        <v>122</v>
      </c>
      <c r="Z119" s="44" t="s">
        <v>140</v>
      </c>
      <c r="AA119" s="44" t="s">
        <v>140</v>
      </c>
      <c r="AB119" s="44" t="s">
        <v>140</v>
      </c>
      <c r="AC119" s="44" t="s">
        <v>140</v>
      </c>
      <c r="AD119" s="44" t="s">
        <v>137</v>
      </c>
      <c r="AE119" s="44" t="s">
        <v>140</v>
      </c>
      <c r="AF119" s="44" t="s">
        <v>140</v>
      </c>
      <c r="AG119" s="44"/>
    </row>
    <row r="120" spans="1:33" x14ac:dyDescent="0.25">
      <c r="A120" s="24"/>
      <c r="B120" s="30"/>
      <c r="C120" s="7"/>
      <c r="D120" s="8"/>
      <c r="E120" s="26"/>
      <c r="F120" s="27"/>
      <c r="G120" s="28"/>
      <c r="H120" s="29"/>
      <c r="U120" t="s">
        <v>119</v>
      </c>
      <c r="V120" t="s">
        <v>153</v>
      </c>
      <c r="W120" t="s">
        <v>121</v>
      </c>
      <c r="X120">
        <v>7</v>
      </c>
      <c r="Y120" t="s">
        <v>122</v>
      </c>
      <c r="Z120" s="44" t="s">
        <v>140</v>
      </c>
      <c r="AA120" s="44" t="s">
        <v>140</v>
      </c>
      <c r="AB120" s="44" t="s">
        <v>140</v>
      </c>
      <c r="AC120" s="44" t="s">
        <v>140</v>
      </c>
      <c r="AD120" s="44" t="s">
        <v>140</v>
      </c>
      <c r="AE120" s="44" t="s">
        <v>140</v>
      </c>
      <c r="AF120" s="44" t="s">
        <v>140</v>
      </c>
      <c r="AG120" s="44"/>
    </row>
    <row r="121" spans="1:33" x14ac:dyDescent="0.25">
      <c r="A121" s="24"/>
      <c r="B121" s="30"/>
      <c r="C121" s="7"/>
      <c r="D121" s="8"/>
      <c r="E121" s="26"/>
      <c r="F121" s="27"/>
      <c r="G121" s="28"/>
      <c r="H121" s="29"/>
      <c r="U121" t="s">
        <v>119</v>
      </c>
      <c r="V121" t="s">
        <v>153</v>
      </c>
      <c r="W121" t="s">
        <v>121</v>
      </c>
      <c r="X121">
        <v>7</v>
      </c>
      <c r="Y121" t="s">
        <v>122</v>
      </c>
      <c r="Z121" s="44" t="s">
        <v>140</v>
      </c>
      <c r="AA121" s="44" t="s">
        <v>140</v>
      </c>
      <c r="AB121" s="44" t="s">
        <v>140</v>
      </c>
      <c r="AC121" s="44" t="s">
        <v>140</v>
      </c>
      <c r="AD121" s="44" t="s">
        <v>137</v>
      </c>
      <c r="AE121" s="44" t="s">
        <v>140</v>
      </c>
      <c r="AF121" s="44" t="s">
        <v>140</v>
      </c>
      <c r="AG121" s="44"/>
    </row>
    <row r="122" spans="1:33" x14ac:dyDescent="0.25">
      <c r="A122" s="24"/>
      <c r="B122" s="30"/>
      <c r="C122" s="9"/>
      <c r="D122" s="10"/>
      <c r="E122" s="26"/>
      <c r="F122" s="27"/>
      <c r="G122" s="28"/>
      <c r="H122" s="29"/>
      <c r="U122" t="s">
        <v>119</v>
      </c>
      <c r="V122" t="s">
        <v>153</v>
      </c>
      <c r="W122" t="s">
        <v>121</v>
      </c>
      <c r="X122">
        <v>7</v>
      </c>
      <c r="Y122" t="s">
        <v>122</v>
      </c>
      <c r="Z122" s="44" t="s">
        <v>140</v>
      </c>
      <c r="AA122" s="44" t="s">
        <v>140</v>
      </c>
      <c r="AB122" s="44" t="s">
        <v>140</v>
      </c>
      <c r="AC122" s="44" t="s">
        <v>140</v>
      </c>
      <c r="AD122" s="44" t="s">
        <v>140</v>
      </c>
      <c r="AE122" s="44" t="s">
        <v>140</v>
      </c>
      <c r="AF122" s="44" t="s">
        <v>140</v>
      </c>
      <c r="AG122" s="44"/>
    </row>
    <row r="123" spans="1:33" x14ac:dyDescent="0.25">
      <c r="A123" s="24">
        <v>384</v>
      </c>
      <c r="B123" s="30"/>
      <c r="C123" s="5"/>
      <c r="D123" s="6"/>
      <c r="E123" s="26"/>
      <c r="F123" s="27" t="e">
        <f t="shared" ref="F123" si="29">(TEXT(1/E123,"0,000"))&amp;" seg"</f>
        <v>#DIV/0!</v>
      </c>
      <c r="G123" s="28"/>
      <c r="H123" s="29">
        <v>0</v>
      </c>
      <c r="U123" t="s">
        <v>119</v>
      </c>
      <c r="V123" t="s">
        <v>153</v>
      </c>
      <c r="W123" t="s">
        <v>121</v>
      </c>
      <c r="X123">
        <v>7</v>
      </c>
      <c r="Y123" t="s">
        <v>122</v>
      </c>
      <c r="Z123" s="44" t="s">
        <v>140</v>
      </c>
      <c r="AA123" s="44" t="s">
        <v>140</v>
      </c>
      <c r="AB123" s="44" t="s">
        <v>140</v>
      </c>
      <c r="AC123" s="44" t="s">
        <v>140</v>
      </c>
      <c r="AD123" s="44" t="s">
        <v>137</v>
      </c>
      <c r="AE123" s="44" t="s">
        <v>140</v>
      </c>
      <c r="AF123" s="44" t="s">
        <v>140</v>
      </c>
      <c r="AG123" s="44"/>
    </row>
    <row r="124" spans="1:33" x14ac:dyDescent="0.25">
      <c r="A124" s="24"/>
      <c r="B124" s="30"/>
      <c r="C124" s="7"/>
      <c r="D124" s="8"/>
      <c r="E124" s="26"/>
      <c r="F124" s="27"/>
      <c r="G124" s="28"/>
      <c r="H124" s="29"/>
      <c r="U124" t="s">
        <v>119</v>
      </c>
      <c r="V124" t="s">
        <v>153</v>
      </c>
      <c r="W124" t="s">
        <v>121</v>
      </c>
      <c r="X124">
        <v>7</v>
      </c>
      <c r="Y124" t="s">
        <v>122</v>
      </c>
      <c r="Z124" s="44" t="s">
        <v>140</v>
      </c>
      <c r="AA124" s="44" t="s">
        <v>140</v>
      </c>
      <c r="AB124" s="44" t="s">
        <v>140</v>
      </c>
      <c r="AC124" s="44" t="s">
        <v>140</v>
      </c>
      <c r="AD124" s="44" t="s">
        <v>140</v>
      </c>
      <c r="AE124" s="44" t="s">
        <v>140</v>
      </c>
      <c r="AF124" s="44" t="s">
        <v>140</v>
      </c>
      <c r="AG124" s="44"/>
    </row>
    <row r="125" spans="1:33" x14ac:dyDescent="0.25">
      <c r="A125" s="24"/>
      <c r="B125" s="30"/>
      <c r="C125" s="7"/>
      <c r="D125" s="8"/>
      <c r="E125" s="26"/>
      <c r="F125" s="27"/>
      <c r="G125" s="28"/>
      <c r="H125" s="29"/>
      <c r="U125" t="s">
        <v>119</v>
      </c>
      <c r="V125" t="s">
        <v>153</v>
      </c>
      <c r="W125" t="s">
        <v>121</v>
      </c>
      <c r="X125">
        <v>7</v>
      </c>
      <c r="Y125" t="s">
        <v>122</v>
      </c>
      <c r="Z125" s="44" t="s">
        <v>140</v>
      </c>
      <c r="AA125" s="44" t="s">
        <v>140</v>
      </c>
      <c r="AB125" s="44" t="s">
        <v>140</v>
      </c>
      <c r="AC125" s="44" t="s">
        <v>140</v>
      </c>
      <c r="AD125" s="44" t="s">
        <v>137</v>
      </c>
      <c r="AE125" s="44" t="s">
        <v>140</v>
      </c>
      <c r="AF125" s="44" t="s">
        <v>140</v>
      </c>
      <c r="AG125" s="44"/>
    </row>
    <row r="126" spans="1:33" x14ac:dyDescent="0.25">
      <c r="A126" s="24"/>
      <c r="B126" s="30"/>
      <c r="C126" s="7"/>
      <c r="D126" s="8"/>
      <c r="E126" s="26"/>
      <c r="F126" s="27"/>
      <c r="G126" s="28"/>
      <c r="H126" s="29"/>
      <c r="U126" t="s">
        <v>119</v>
      </c>
      <c r="V126" t="s">
        <v>153</v>
      </c>
      <c r="W126" t="s">
        <v>121</v>
      </c>
      <c r="X126">
        <v>7</v>
      </c>
      <c r="Y126" t="s">
        <v>122</v>
      </c>
      <c r="Z126" s="44" t="s">
        <v>140</v>
      </c>
      <c r="AA126" s="44" t="s">
        <v>140</v>
      </c>
      <c r="AB126" s="44" t="s">
        <v>241</v>
      </c>
      <c r="AC126" s="44" t="s">
        <v>137</v>
      </c>
      <c r="AD126" s="44" t="s">
        <v>137</v>
      </c>
      <c r="AE126" s="44" t="s">
        <v>140</v>
      </c>
      <c r="AF126" s="44" t="s">
        <v>140</v>
      </c>
      <c r="AG126" s="44"/>
    </row>
    <row r="127" spans="1:33" x14ac:dyDescent="0.25">
      <c r="A127" s="24"/>
      <c r="B127" s="30"/>
      <c r="C127" s="9"/>
      <c r="D127" s="10"/>
      <c r="E127" s="26"/>
      <c r="F127" s="27"/>
      <c r="G127" s="28"/>
      <c r="H127" s="29"/>
      <c r="U127" t="s">
        <v>119</v>
      </c>
      <c r="V127" t="s">
        <v>153</v>
      </c>
      <c r="W127" t="s">
        <v>121</v>
      </c>
      <c r="X127">
        <v>7</v>
      </c>
      <c r="Y127" t="s">
        <v>122</v>
      </c>
      <c r="Z127" s="44" t="s">
        <v>140</v>
      </c>
      <c r="AA127" s="44" t="s">
        <v>140</v>
      </c>
      <c r="AB127" s="44" t="s">
        <v>309</v>
      </c>
      <c r="AC127" s="44" t="s">
        <v>140</v>
      </c>
      <c r="AD127" s="44" t="s">
        <v>137</v>
      </c>
      <c r="AE127" s="44" t="s">
        <v>140</v>
      </c>
      <c r="AF127" s="44" t="s">
        <v>140</v>
      </c>
      <c r="AG127" s="44"/>
    </row>
    <row r="128" spans="1:33" x14ac:dyDescent="0.25">
      <c r="A128" s="24">
        <v>385</v>
      </c>
      <c r="B128" s="30"/>
      <c r="C128" s="5"/>
      <c r="D128" s="6"/>
      <c r="E128" s="26"/>
      <c r="F128" s="27" t="e">
        <f t="shared" ref="F128" si="30">(TEXT(1/E128,"0,000"))&amp;" seg"</f>
        <v>#DIV/0!</v>
      </c>
      <c r="G128" s="28"/>
      <c r="H128" s="29">
        <v>0</v>
      </c>
      <c r="U128" t="s">
        <v>119</v>
      </c>
      <c r="V128" t="s">
        <v>153</v>
      </c>
      <c r="W128" t="s">
        <v>121</v>
      </c>
      <c r="X128">
        <v>7</v>
      </c>
      <c r="Y128" t="s">
        <v>122</v>
      </c>
      <c r="Z128" s="44" t="s">
        <v>140</v>
      </c>
      <c r="AA128" s="44" t="s">
        <v>140</v>
      </c>
      <c r="AB128" s="44" t="s">
        <v>309</v>
      </c>
      <c r="AC128" s="44" t="s">
        <v>140</v>
      </c>
      <c r="AD128" s="44" t="s">
        <v>140</v>
      </c>
      <c r="AE128" s="44" t="s">
        <v>140</v>
      </c>
      <c r="AF128" s="44" t="s">
        <v>140</v>
      </c>
      <c r="AG128" s="44"/>
    </row>
    <row r="129" spans="1:33" x14ac:dyDescent="0.25">
      <c r="A129" s="24"/>
      <c r="B129" s="30"/>
      <c r="C129" s="7"/>
      <c r="D129" s="8"/>
      <c r="E129" s="26"/>
      <c r="F129" s="27"/>
      <c r="G129" s="28"/>
      <c r="H129" s="29"/>
      <c r="U129" t="s">
        <v>119</v>
      </c>
      <c r="V129" t="s">
        <v>153</v>
      </c>
      <c r="W129" t="s">
        <v>121</v>
      </c>
      <c r="X129">
        <v>7</v>
      </c>
      <c r="Y129" t="s">
        <v>122</v>
      </c>
      <c r="Z129" s="44" t="s">
        <v>140</v>
      </c>
      <c r="AA129" s="44" t="s">
        <v>140</v>
      </c>
      <c r="AB129" s="44" t="s">
        <v>309</v>
      </c>
      <c r="AC129" s="44" t="s">
        <v>140</v>
      </c>
      <c r="AD129" s="44" t="s">
        <v>137</v>
      </c>
      <c r="AE129" s="44" t="s">
        <v>140</v>
      </c>
      <c r="AF129" s="44" t="s">
        <v>140</v>
      </c>
      <c r="AG129" s="44"/>
    </row>
    <row r="130" spans="1:33" x14ac:dyDescent="0.25">
      <c r="A130" s="24"/>
      <c r="B130" s="30"/>
      <c r="C130" s="7"/>
      <c r="D130" s="8"/>
      <c r="E130" s="26"/>
      <c r="F130" s="27"/>
      <c r="G130" s="28"/>
      <c r="H130" s="29"/>
      <c r="U130" t="s">
        <v>119</v>
      </c>
      <c r="V130" t="s">
        <v>153</v>
      </c>
      <c r="W130" t="s">
        <v>121</v>
      </c>
      <c r="X130">
        <v>7</v>
      </c>
      <c r="Y130" t="s">
        <v>122</v>
      </c>
      <c r="Z130" s="44" t="s">
        <v>140</v>
      </c>
      <c r="AA130" s="44" t="s">
        <v>140</v>
      </c>
      <c r="AB130" s="44" t="s">
        <v>140</v>
      </c>
      <c r="AC130" s="44" t="s">
        <v>140</v>
      </c>
      <c r="AD130" s="44" t="s">
        <v>137</v>
      </c>
      <c r="AE130" s="44" t="s">
        <v>140</v>
      </c>
      <c r="AF130" s="44" t="s">
        <v>140</v>
      </c>
      <c r="AG130" s="44"/>
    </row>
    <row r="131" spans="1:33" x14ac:dyDescent="0.25">
      <c r="A131" s="24"/>
      <c r="B131" s="30"/>
      <c r="C131" s="7"/>
      <c r="D131" s="8"/>
      <c r="E131" s="26"/>
      <c r="F131" s="27"/>
      <c r="G131" s="28"/>
      <c r="H131" s="29"/>
      <c r="U131" t="s">
        <v>119</v>
      </c>
      <c r="V131" t="s">
        <v>153</v>
      </c>
      <c r="W131" t="s">
        <v>121</v>
      </c>
      <c r="X131">
        <v>7</v>
      </c>
      <c r="Y131" t="s">
        <v>122</v>
      </c>
      <c r="Z131" s="44" t="s">
        <v>140</v>
      </c>
      <c r="AA131" s="44" t="s">
        <v>140</v>
      </c>
      <c r="AB131" s="44" t="s">
        <v>140</v>
      </c>
      <c r="AC131" s="44" t="s">
        <v>140</v>
      </c>
      <c r="AD131" s="44" t="s">
        <v>137</v>
      </c>
      <c r="AE131" s="44" t="s">
        <v>140</v>
      </c>
      <c r="AF131" s="44" t="s">
        <v>140</v>
      </c>
      <c r="AG131" s="44"/>
    </row>
    <row r="132" spans="1:33" x14ac:dyDescent="0.25">
      <c r="A132" s="24"/>
      <c r="B132" s="30"/>
      <c r="C132" s="9"/>
      <c r="D132" s="10"/>
      <c r="E132" s="26"/>
      <c r="F132" s="27"/>
      <c r="G132" s="28"/>
      <c r="H132" s="29"/>
      <c r="U132" t="s">
        <v>119</v>
      </c>
      <c r="V132" t="s">
        <v>153</v>
      </c>
      <c r="W132" t="s">
        <v>121</v>
      </c>
      <c r="X132">
        <v>7</v>
      </c>
      <c r="Y132" t="s">
        <v>122</v>
      </c>
      <c r="Z132" s="44" t="s">
        <v>140</v>
      </c>
      <c r="AA132" s="44" t="s">
        <v>140</v>
      </c>
      <c r="AB132" s="44" t="s">
        <v>140</v>
      </c>
      <c r="AC132" s="44" t="s">
        <v>140</v>
      </c>
      <c r="AD132" s="44" t="s">
        <v>140</v>
      </c>
      <c r="AE132" s="44" t="s">
        <v>140</v>
      </c>
      <c r="AF132" s="44" t="s">
        <v>140</v>
      </c>
      <c r="AG132" s="44"/>
    </row>
    <row r="133" spans="1:33" x14ac:dyDescent="0.25">
      <c r="A133" s="24">
        <v>389</v>
      </c>
      <c r="B133" s="30"/>
      <c r="C133" s="5"/>
      <c r="D133" s="6"/>
      <c r="E133" s="26"/>
      <c r="F133" s="27" t="e">
        <f t="shared" ref="F133" si="31">(TEXT(1/E133,"0,000"))&amp;" seg"</f>
        <v>#DIV/0!</v>
      </c>
      <c r="G133" s="28"/>
      <c r="H133" s="29">
        <v>0</v>
      </c>
      <c r="U133" t="s">
        <v>119</v>
      </c>
      <c r="V133" t="s">
        <v>153</v>
      </c>
      <c r="W133" t="s">
        <v>121</v>
      </c>
      <c r="X133">
        <v>7</v>
      </c>
      <c r="Y133" t="s">
        <v>122</v>
      </c>
      <c r="Z133" s="44" t="s">
        <v>140</v>
      </c>
      <c r="AA133" s="44" t="s">
        <v>140</v>
      </c>
      <c r="AB133" s="44" t="s">
        <v>140</v>
      </c>
      <c r="AC133" s="44" t="s">
        <v>140</v>
      </c>
      <c r="AD133" s="44" t="s">
        <v>137</v>
      </c>
      <c r="AE133" s="44" t="s">
        <v>140</v>
      </c>
      <c r="AF133" s="44" t="s">
        <v>140</v>
      </c>
      <c r="AG133" s="44"/>
    </row>
    <row r="134" spans="1:33" x14ac:dyDescent="0.25">
      <c r="A134" s="24"/>
      <c r="B134" s="30"/>
      <c r="C134" s="7"/>
      <c r="D134" s="8"/>
      <c r="E134" s="26"/>
      <c r="F134" s="27"/>
      <c r="G134" s="28"/>
      <c r="H134" s="29"/>
      <c r="U134" t="s">
        <v>119</v>
      </c>
      <c r="V134" t="s">
        <v>153</v>
      </c>
      <c r="W134" t="s">
        <v>121</v>
      </c>
      <c r="X134">
        <v>7</v>
      </c>
      <c r="Y134" t="s">
        <v>122</v>
      </c>
      <c r="Z134" s="44" t="s">
        <v>140</v>
      </c>
      <c r="AA134" s="44" t="s">
        <v>140</v>
      </c>
      <c r="AB134" s="44" t="s">
        <v>140</v>
      </c>
      <c r="AC134" s="44" t="s">
        <v>140</v>
      </c>
      <c r="AD134" s="44" t="s">
        <v>140</v>
      </c>
      <c r="AE134" s="44" t="s">
        <v>140</v>
      </c>
      <c r="AF134" s="44" t="s">
        <v>140</v>
      </c>
      <c r="AG134" s="44"/>
    </row>
    <row r="135" spans="1:33" x14ac:dyDescent="0.25">
      <c r="A135" s="24"/>
      <c r="B135" s="30"/>
      <c r="C135" s="7"/>
      <c r="D135" s="8"/>
      <c r="E135" s="26"/>
      <c r="F135" s="27"/>
      <c r="G135" s="28"/>
      <c r="H135" s="29"/>
      <c r="U135" t="s">
        <v>119</v>
      </c>
      <c r="V135" t="s">
        <v>153</v>
      </c>
      <c r="W135" t="s">
        <v>121</v>
      </c>
      <c r="X135">
        <v>7</v>
      </c>
      <c r="Y135" t="s">
        <v>122</v>
      </c>
      <c r="Z135" s="44" t="s">
        <v>140</v>
      </c>
      <c r="AA135" s="44" t="s">
        <v>140</v>
      </c>
      <c r="AB135" s="44" t="s">
        <v>140</v>
      </c>
      <c r="AC135" s="44" t="s">
        <v>140</v>
      </c>
      <c r="AD135" s="44" t="s">
        <v>137</v>
      </c>
      <c r="AE135" s="44" t="s">
        <v>140</v>
      </c>
      <c r="AF135" s="44" t="s">
        <v>140</v>
      </c>
      <c r="AG135" s="44"/>
    </row>
    <row r="136" spans="1:33" x14ac:dyDescent="0.25">
      <c r="A136" s="24"/>
      <c r="B136" s="30"/>
      <c r="C136" s="7"/>
      <c r="D136" s="8"/>
      <c r="E136" s="26"/>
      <c r="F136" s="27"/>
      <c r="G136" s="28"/>
      <c r="H136" s="29"/>
      <c r="U136" t="s">
        <v>119</v>
      </c>
      <c r="V136" t="s">
        <v>153</v>
      </c>
      <c r="W136" t="s">
        <v>121</v>
      </c>
      <c r="X136">
        <v>7</v>
      </c>
      <c r="Y136" t="s">
        <v>122</v>
      </c>
      <c r="Z136" s="44" t="s">
        <v>140</v>
      </c>
      <c r="AA136" s="44" t="s">
        <v>140</v>
      </c>
      <c r="AB136" s="44" t="s">
        <v>140</v>
      </c>
      <c r="AC136" s="44" t="s">
        <v>140</v>
      </c>
      <c r="AD136" s="44" t="s">
        <v>140</v>
      </c>
      <c r="AE136" s="44" t="s">
        <v>140</v>
      </c>
      <c r="AF136" s="44" t="s">
        <v>140</v>
      </c>
      <c r="AG136" s="44"/>
    </row>
    <row r="137" spans="1:33" x14ac:dyDescent="0.25">
      <c r="A137" s="24"/>
      <c r="B137" s="30"/>
      <c r="C137" s="9"/>
      <c r="D137" s="10"/>
      <c r="E137" s="26"/>
      <c r="F137" s="27"/>
      <c r="G137" s="28"/>
      <c r="H137" s="29"/>
      <c r="U137" t="s">
        <v>119</v>
      </c>
      <c r="V137" t="s">
        <v>153</v>
      </c>
      <c r="W137" t="s">
        <v>121</v>
      </c>
      <c r="X137">
        <v>7</v>
      </c>
      <c r="Y137" t="s">
        <v>122</v>
      </c>
      <c r="Z137" s="44" t="s">
        <v>140</v>
      </c>
      <c r="AA137" s="44" t="s">
        <v>140</v>
      </c>
      <c r="AB137" s="44" t="s">
        <v>140</v>
      </c>
      <c r="AC137" s="44" t="s">
        <v>140</v>
      </c>
      <c r="AD137" s="44" t="s">
        <v>140</v>
      </c>
      <c r="AE137" s="44" t="s">
        <v>140</v>
      </c>
      <c r="AF137" s="44" t="s">
        <v>140</v>
      </c>
      <c r="AG137" s="44"/>
    </row>
    <row r="138" spans="1:33" x14ac:dyDescent="0.25">
      <c r="A138" s="24" t="s">
        <v>44</v>
      </c>
      <c r="B138" s="30"/>
      <c r="C138" s="5"/>
      <c r="D138" s="6"/>
      <c r="E138" s="26"/>
      <c r="F138" s="27" t="e">
        <f t="shared" ref="F138" si="32">(TEXT(1/E138,"0,000"))&amp;" seg"</f>
        <v>#DIV/0!</v>
      </c>
      <c r="G138" s="28"/>
      <c r="H138" s="29">
        <v>0</v>
      </c>
      <c r="U138" t="s">
        <v>119</v>
      </c>
      <c r="V138" t="s">
        <v>153</v>
      </c>
      <c r="W138" t="s">
        <v>121</v>
      </c>
      <c r="X138">
        <v>7</v>
      </c>
      <c r="Y138" t="s">
        <v>122</v>
      </c>
      <c r="Z138" s="44" t="s">
        <v>140</v>
      </c>
      <c r="AA138" s="44" t="s">
        <v>140</v>
      </c>
      <c r="AB138" s="44" t="s">
        <v>140</v>
      </c>
      <c r="AC138" s="44" t="s">
        <v>140</v>
      </c>
      <c r="AD138" s="44" t="s">
        <v>140</v>
      </c>
      <c r="AE138" s="44" t="s">
        <v>140</v>
      </c>
      <c r="AF138" s="44" t="s">
        <v>140</v>
      </c>
      <c r="AG138" s="44"/>
    </row>
    <row r="139" spans="1:33" x14ac:dyDescent="0.25">
      <c r="A139" s="24"/>
      <c r="B139" s="30"/>
      <c r="C139" s="7"/>
      <c r="D139" s="8"/>
      <c r="E139" s="26"/>
      <c r="F139" s="27"/>
      <c r="G139" s="28"/>
      <c r="H139" s="29"/>
      <c r="U139" t="s">
        <v>119</v>
      </c>
      <c r="V139" t="s">
        <v>153</v>
      </c>
      <c r="W139" t="s">
        <v>121</v>
      </c>
      <c r="X139">
        <v>7</v>
      </c>
      <c r="Y139" t="s">
        <v>122</v>
      </c>
      <c r="Z139" s="44" t="s">
        <v>140</v>
      </c>
      <c r="AA139" s="44" t="s">
        <v>140</v>
      </c>
      <c r="AB139" s="44" t="s">
        <v>140</v>
      </c>
      <c r="AC139" s="44" t="s">
        <v>140</v>
      </c>
      <c r="AD139" s="44" t="s">
        <v>137</v>
      </c>
      <c r="AE139" s="44" t="s">
        <v>140</v>
      </c>
      <c r="AF139" s="44" t="s">
        <v>140</v>
      </c>
      <c r="AG139" s="44"/>
    </row>
    <row r="140" spans="1:33" x14ac:dyDescent="0.25">
      <c r="A140" s="24"/>
      <c r="B140" s="30"/>
      <c r="C140" s="7"/>
      <c r="D140" s="8"/>
      <c r="E140" s="26"/>
      <c r="F140" s="27"/>
      <c r="G140" s="28"/>
      <c r="H140" s="29"/>
      <c r="U140" t="s">
        <v>119</v>
      </c>
      <c r="V140" t="s">
        <v>153</v>
      </c>
      <c r="W140" t="s">
        <v>121</v>
      </c>
      <c r="X140">
        <v>7</v>
      </c>
      <c r="Y140" t="s">
        <v>122</v>
      </c>
      <c r="Z140" s="44" t="s">
        <v>140</v>
      </c>
      <c r="AA140" s="44" t="s">
        <v>140</v>
      </c>
      <c r="AB140" s="44" t="s">
        <v>140</v>
      </c>
      <c r="AC140" s="44" t="s">
        <v>140</v>
      </c>
      <c r="AD140" s="44" t="s">
        <v>140</v>
      </c>
      <c r="AE140" s="44" t="s">
        <v>140</v>
      </c>
      <c r="AF140" s="44" t="s">
        <v>140</v>
      </c>
      <c r="AG140" s="44"/>
    </row>
    <row r="141" spans="1:33" x14ac:dyDescent="0.25">
      <c r="A141" s="24"/>
      <c r="B141" s="30"/>
      <c r="C141" s="7"/>
      <c r="D141" s="8"/>
      <c r="E141" s="26"/>
      <c r="F141" s="27"/>
      <c r="G141" s="28"/>
      <c r="H141" s="29"/>
      <c r="U141" t="s">
        <v>119</v>
      </c>
      <c r="V141" t="s">
        <v>153</v>
      </c>
      <c r="W141" t="s">
        <v>121</v>
      </c>
      <c r="X141">
        <v>7</v>
      </c>
      <c r="Y141" t="s">
        <v>122</v>
      </c>
      <c r="Z141" s="44" t="s">
        <v>140</v>
      </c>
      <c r="AA141" s="44" t="s">
        <v>140</v>
      </c>
      <c r="AB141" s="44" t="s">
        <v>140</v>
      </c>
      <c r="AC141" s="44" t="s">
        <v>140</v>
      </c>
      <c r="AD141" s="44" t="s">
        <v>140</v>
      </c>
      <c r="AE141" s="44" t="s">
        <v>140</v>
      </c>
      <c r="AF141" s="44" t="s">
        <v>140</v>
      </c>
      <c r="AG141" s="44"/>
    </row>
    <row r="142" spans="1:33" x14ac:dyDescent="0.25">
      <c r="A142" s="24"/>
      <c r="B142" s="30"/>
      <c r="C142" s="9"/>
      <c r="D142" s="10"/>
      <c r="E142" s="26"/>
      <c r="F142" s="27"/>
      <c r="G142" s="28"/>
      <c r="H142" s="29"/>
      <c r="U142" t="s">
        <v>119</v>
      </c>
      <c r="V142" t="s">
        <v>153</v>
      </c>
      <c r="W142" t="s">
        <v>121</v>
      </c>
      <c r="X142">
        <v>7</v>
      </c>
      <c r="Y142" t="s">
        <v>122</v>
      </c>
      <c r="Z142" s="44" t="s">
        <v>140</v>
      </c>
      <c r="AA142" s="44" t="s">
        <v>140</v>
      </c>
      <c r="AB142" s="44" t="s">
        <v>140</v>
      </c>
      <c r="AC142" s="44" t="s">
        <v>140</v>
      </c>
      <c r="AD142" s="44" t="s">
        <v>137</v>
      </c>
      <c r="AE142" s="44" t="s">
        <v>140</v>
      </c>
      <c r="AF142" s="44" t="s">
        <v>140</v>
      </c>
      <c r="AG142" s="44"/>
    </row>
    <row r="143" spans="1:33" x14ac:dyDescent="0.25">
      <c r="A143" s="24" t="s">
        <v>54</v>
      </c>
      <c r="B143" s="30"/>
      <c r="C143" s="5"/>
      <c r="D143" s="6"/>
      <c r="E143" s="26"/>
      <c r="F143" s="27" t="e">
        <f t="shared" ref="F143" si="33">(TEXT(1/E143,"0,000"))&amp;" seg"</f>
        <v>#DIV/0!</v>
      </c>
      <c r="G143" s="28"/>
      <c r="H143" s="29">
        <v>0</v>
      </c>
      <c r="U143" t="s">
        <v>119</v>
      </c>
      <c r="V143" t="s">
        <v>153</v>
      </c>
      <c r="W143" t="s">
        <v>121</v>
      </c>
      <c r="X143">
        <v>7</v>
      </c>
      <c r="Y143" t="s">
        <v>122</v>
      </c>
      <c r="Z143" s="44" t="s">
        <v>140</v>
      </c>
      <c r="AA143" s="44" t="s">
        <v>140</v>
      </c>
      <c r="AB143" s="44" t="s">
        <v>140</v>
      </c>
      <c r="AC143" s="44" t="s">
        <v>140</v>
      </c>
      <c r="AD143" s="44" t="s">
        <v>140</v>
      </c>
      <c r="AE143" s="44" t="s">
        <v>140</v>
      </c>
      <c r="AF143" s="44" t="s">
        <v>140</v>
      </c>
      <c r="AG143" s="44"/>
    </row>
    <row r="144" spans="1:33" x14ac:dyDescent="0.25">
      <c r="A144" s="24"/>
      <c r="B144" s="30"/>
      <c r="C144" s="7"/>
      <c r="D144" s="8"/>
      <c r="E144" s="26"/>
      <c r="F144" s="27"/>
      <c r="G144" s="28"/>
      <c r="H144" s="29"/>
      <c r="U144" t="s">
        <v>119</v>
      </c>
      <c r="V144" t="s">
        <v>153</v>
      </c>
      <c r="W144" t="s">
        <v>121</v>
      </c>
      <c r="X144">
        <v>7</v>
      </c>
      <c r="Y144" t="s">
        <v>122</v>
      </c>
      <c r="Z144" s="44" t="s">
        <v>140</v>
      </c>
      <c r="AA144" s="44" t="s">
        <v>140</v>
      </c>
      <c r="AB144" s="44" t="s">
        <v>140</v>
      </c>
      <c r="AC144" s="44" t="s">
        <v>140</v>
      </c>
      <c r="AD144" s="44" t="s">
        <v>140</v>
      </c>
      <c r="AE144" s="44" t="s">
        <v>140</v>
      </c>
      <c r="AF144" s="44" t="s">
        <v>140</v>
      </c>
      <c r="AG144" s="44"/>
    </row>
    <row r="145" spans="1:33" x14ac:dyDescent="0.25">
      <c r="A145" s="24"/>
      <c r="B145" s="30"/>
      <c r="C145" s="7"/>
      <c r="D145" s="8"/>
      <c r="E145" s="26"/>
      <c r="F145" s="27"/>
      <c r="G145" s="28"/>
      <c r="H145" s="29"/>
      <c r="U145" t="s">
        <v>119</v>
      </c>
      <c r="V145" t="s">
        <v>153</v>
      </c>
      <c r="W145" t="s">
        <v>121</v>
      </c>
      <c r="X145">
        <v>7</v>
      </c>
      <c r="Y145" t="s">
        <v>122</v>
      </c>
      <c r="Z145" s="44" t="s">
        <v>140</v>
      </c>
      <c r="AA145" s="44" t="s">
        <v>140</v>
      </c>
      <c r="AB145" s="44" t="s">
        <v>140</v>
      </c>
      <c r="AC145" s="44" t="s">
        <v>140</v>
      </c>
      <c r="AD145" s="44" t="s">
        <v>137</v>
      </c>
      <c r="AE145" s="44" t="s">
        <v>140</v>
      </c>
      <c r="AF145" s="44" t="s">
        <v>140</v>
      </c>
      <c r="AG145" s="44"/>
    </row>
    <row r="146" spans="1:33" x14ac:dyDescent="0.25">
      <c r="A146" s="24"/>
      <c r="B146" s="30"/>
      <c r="C146" s="7"/>
      <c r="D146" s="8"/>
      <c r="E146" s="26"/>
      <c r="F146" s="27"/>
      <c r="G146" s="28"/>
      <c r="H146" s="29"/>
      <c r="U146" t="s">
        <v>119</v>
      </c>
      <c r="V146" t="s">
        <v>153</v>
      </c>
      <c r="W146" t="s">
        <v>121</v>
      </c>
      <c r="X146">
        <v>7</v>
      </c>
      <c r="Y146" t="s">
        <v>122</v>
      </c>
      <c r="Z146" s="44" t="s">
        <v>140</v>
      </c>
      <c r="AA146" s="44" t="s">
        <v>140</v>
      </c>
      <c r="AB146" s="44" t="s">
        <v>140</v>
      </c>
      <c r="AC146" s="44" t="s">
        <v>140</v>
      </c>
      <c r="AD146" s="44" t="s">
        <v>140</v>
      </c>
      <c r="AE146" s="44" t="s">
        <v>140</v>
      </c>
      <c r="AF146" s="44" t="s">
        <v>140</v>
      </c>
      <c r="AG146" s="44"/>
    </row>
    <row r="147" spans="1:33" x14ac:dyDescent="0.25">
      <c r="A147" s="24"/>
      <c r="B147" s="30"/>
      <c r="C147" s="9"/>
      <c r="D147" s="10"/>
      <c r="E147" s="26"/>
      <c r="F147" s="27"/>
      <c r="G147" s="28"/>
      <c r="H147" s="29"/>
      <c r="U147" t="s">
        <v>119</v>
      </c>
      <c r="V147" t="s">
        <v>153</v>
      </c>
      <c r="W147" t="s">
        <v>121</v>
      </c>
      <c r="X147">
        <v>7</v>
      </c>
      <c r="Y147" t="s">
        <v>122</v>
      </c>
      <c r="Z147" s="44" t="s">
        <v>140</v>
      </c>
      <c r="AA147" s="44" t="s">
        <v>140</v>
      </c>
      <c r="AB147" s="44" t="s">
        <v>140</v>
      </c>
      <c r="AC147" s="44" t="s">
        <v>140</v>
      </c>
      <c r="AD147" s="44" t="s">
        <v>140</v>
      </c>
      <c r="AE147" s="44" t="s">
        <v>140</v>
      </c>
      <c r="AF147" s="44" t="s">
        <v>140</v>
      </c>
      <c r="AG147" s="44"/>
    </row>
    <row r="148" spans="1:33" x14ac:dyDescent="0.25">
      <c r="A148" s="24" t="s">
        <v>45</v>
      </c>
      <c r="B148" s="30"/>
      <c r="C148" s="5"/>
      <c r="D148" s="6"/>
      <c r="E148" s="26"/>
      <c r="F148" s="27" t="e">
        <f t="shared" ref="F148" si="34">(TEXT(1/E148,"0,000"))&amp;" seg"</f>
        <v>#DIV/0!</v>
      </c>
      <c r="G148" s="28"/>
      <c r="H148" s="29">
        <v>0</v>
      </c>
      <c r="U148" t="s">
        <v>119</v>
      </c>
      <c r="V148" t="s">
        <v>153</v>
      </c>
      <c r="W148" t="s">
        <v>121</v>
      </c>
      <c r="X148">
        <v>7</v>
      </c>
      <c r="Y148" t="s">
        <v>122</v>
      </c>
      <c r="Z148" s="44" t="s">
        <v>140</v>
      </c>
      <c r="AA148" s="44" t="s">
        <v>140</v>
      </c>
      <c r="AB148" s="44" t="s">
        <v>140</v>
      </c>
      <c r="AC148" s="44" t="s">
        <v>140</v>
      </c>
      <c r="AD148" s="44" t="s">
        <v>137</v>
      </c>
      <c r="AE148" s="44" t="s">
        <v>140</v>
      </c>
      <c r="AF148" s="44" t="s">
        <v>140</v>
      </c>
      <c r="AG148" s="44"/>
    </row>
    <row r="149" spans="1:33" x14ac:dyDescent="0.25">
      <c r="A149" s="24"/>
      <c r="B149" s="30"/>
      <c r="C149" s="7"/>
      <c r="D149" s="8"/>
      <c r="E149" s="26"/>
      <c r="F149" s="27"/>
      <c r="G149" s="28"/>
      <c r="H149" s="29"/>
      <c r="U149" t="s">
        <v>119</v>
      </c>
      <c r="V149" t="s">
        <v>153</v>
      </c>
      <c r="W149" t="s">
        <v>121</v>
      </c>
      <c r="X149">
        <v>7</v>
      </c>
      <c r="Y149" t="s">
        <v>122</v>
      </c>
      <c r="Z149" s="44" t="s">
        <v>140</v>
      </c>
      <c r="AA149" s="44" t="s">
        <v>140</v>
      </c>
      <c r="AB149" s="44" t="s">
        <v>140</v>
      </c>
      <c r="AC149" s="44" t="s">
        <v>140</v>
      </c>
      <c r="AD149" s="44" t="s">
        <v>137</v>
      </c>
      <c r="AE149" s="44" t="s">
        <v>140</v>
      </c>
      <c r="AF149" s="44" t="s">
        <v>140</v>
      </c>
      <c r="AG149" s="44"/>
    </row>
    <row r="150" spans="1:33" x14ac:dyDescent="0.25">
      <c r="A150" s="24"/>
      <c r="B150" s="30"/>
      <c r="C150" s="7"/>
      <c r="D150" s="8"/>
      <c r="E150" s="26"/>
      <c r="F150" s="27"/>
      <c r="G150" s="28"/>
      <c r="H150" s="29"/>
      <c r="U150" t="s">
        <v>119</v>
      </c>
      <c r="V150" t="s">
        <v>153</v>
      </c>
      <c r="W150" t="s">
        <v>121</v>
      </c>
      <c r="X150">
        <v>7</v>
      </c>
      <c r="Y150" t="s">
        <v>122</v>
      </c>
      <c r="Z150" s="44" t="s">
        <v>140</v>
      </c>
      <c r="AA150" s="44" t="s">
        <v>140</v>
      </c>
      <c r="AB150" s="44" t="s">
        <v>140</v>
      </c>
      <c r="AC150" s="44" t="s">
        <v>140</v>
      </c>
      <c r="AD150" s="44" t="s">
        <v>137</v>
      </c>
      <c r="AE150" s="44" t="s">
        <v>140</v>
      </c>
      <c r="AF150" s="44" t="s">
        <v>140</v>
      </c>
      <c r="AG150" s="44"/>
    </row>
    <row r="151" spans="1:33" x14ac:dyDescent="0.25">
      <c r="A151" s="24"/>
      <c r="B151" s="30"/>
      <c r="C151" s="7"/>
      <c r="D151" s="8"/>
      <c r="E151" s="26"/>
      <c r="F151" s="27"/>
      <c r="G151" s="28"/>
      <c r="H151" s="29"/>
      <c r="U151" t="s">
        <v>119</v>
      </c>
      <c r="V151" t="s">
        <v>153</v>
      </c>
      <c r="W151" t="s">
        <v>121</v>
      </c>
      <c r="X151">
        <v>7</v>
      </c>
      <c r="Y151" t="s">
        <v>122</v>
      </c>
      <c r="Z151" s="44" t="s">
        <v>140</v>
      </c>
      <c r="AA151" s="44" t="s">
        <v>140</v>
      </c>
      <c r="AB151" s="44" t="s">
        <v>140</v>
      </c>
      <c r="AC151" s="44" t="s">
        <v>140</v>
      </c>
      <c r="AD151" s="44" t="s">
        <v>140</v>
      </c>
      <c r="AE151" s="44" t="s">
        <v>140</v>
      </c>
      <c r="AF151" s="44" t="s">
        <v>140</v>
      </c>
      <c r="AG151" s="44"/>
    </row>
    <row r="152" spans="1:33" x14ac:dyDescent="0.25">
      <c r="A152" s="24"/>
      <c r="B152" s="30"/>
      <c r="C152" s="9"/>
      <c r="D152" s="10"/>
      <c r="E152" s="26"/>
      <c r="F152" s="27"/>
      <c r="G152" s="28"/>
      <c r="H152" s="29"/>
      <c r="U152" t="s">
        <v>119</v>
      </c>
      <c r="V152" t="s">
        <v>153</v>
      </c>
      <c r="W152" t="s">
        <v>121</v>
      </c>
      <c r="X152">
        <v>7</v>
      </c>
      <c r="Y152" t="s">
        <v>122</v>
      </c>
      <c r="Z152" s="44" t="s">
        <v>140</v>
      </c>
      <c r="AA152" s="44" t="s">
        <v>140</v>
      </c>
      <c r="AB152" s="44" t="s">
        <v>140</v>
      </c>
      <c r="AC152" s="44" t="s">
        <v>140</v>
      </c>
      <c r="AD152" s="44" t="s">
        <v>140</v>
      </c>
      <c r="AE152" s="44" t="s">
        <v>140</v>
      </c>
      <c r="AF152" s="44" t="s">
        <v>140</v>
      </c>
      <c r="AG152" s="44"/>
    </row>
    <row r="153" spans="1:33" x14ac:dyDescent="0.25">
      <c r="A153" s="24">
        <v>408</v>
      </c>
      <c r="B153" s="30"/>
      <c r="C153" s="5"/>
      <c r="D153" s="6"/>
      <c r="E153" s="26"/>
      <c r="F153" s="27" t="e">
        <f t="shared" ref="F153" si="35">(TEXT(1/E153,"0,000"))&amp;" seg"</f>
        <v>#DIV/0!</v>
      </c>
      <c r="G153" s="28"/>
      <c r="H153" s="29">
        <v>0</v>
      </c>
      <c r="U153" t="s">
        <v>119</v>
      </c>
      <c r="V153" t="s">
        <v>153</v>
      </c>
      <c r="W153" t="s">
        <v>121</v>
      </c>
      <c r="X153">
        <v>7</v>
      </c>
      <c r="Y153" t="s">
        <v>122</v>
      </c>
      <c r="Z153" s="44" t="s">
        <v>140</v>
      </c>
      <c r="AA153" s="44" t="s">
        <v>140</v>
      </c>
      <c r="AB153" s="44" t="s">
        <v>140</v>
      </c>
      <c r="AC153" s="44" t="s">
        <v>140</v>
      </c>
      <c r="AD153" s="44" t="s">
        <v>140</v>
      </c>
      <c r="AE153" s="44" t="s">
        <v>140</v>
      </c>
      <c r="AF153" s="44" t="s">
        <v>140</v>
      </c>
      <c r="AG153" s="44"/>
    </row>
    <row r="154" spans="1:33" x14ac:dyDescent="0.25">
      <c r="A154" s="24"/>
      <c r="B154" s="30"/>
      <c r="C154" s="7"/>
      <c r="D154" s="8"/>
      <c r="E154" s="26"/>
      <c r="F154" s="27"/>
      <c r="G154" s="28"/>
      <c r="H154" s="29"/>
      <c r="U154" t="s">
        <v>119</v>
      </c>
      <c r="V154" t="s">
        <v>154</v>
      </c>
      <c r="W154" t="s">
        <v>121</v>
      </c>
      <c r="X154">
        <v>8</v>
      </c>
      <c r="Y154" t="s">
        <v>122</v>
      </c>
      <c r="Z154" s="44" t="s">
        <v>140</v>
      </c>
      <c r="AA154" s="44" t="s">
        <v>140</v>
      </c>
      <c r="AB154" s="44" t="s">
        <v>140</v>
      </c>
      <c r="AC154" s="44" t="s">
        <v>140</v>
      </c>
      <c r="AD154" s="44" t="s">
        <v>147</v>
      </c>
      <c r="AE154" s="44" t="s">
        <v>146</v>
      </c>
      <c r="AF154" s="44" t="s">
        <v>140</v>
      </c>
      <c r="AG154" s="44" t="s">
        <v>140</v>
      </c>
    </row>
    <row r="155" spans="1:33" x14ac:dyDescent="0.25">
      <c r="A155" s="24"/>
      <c r="B155" s="30"/>
      <c r="C155" s="7"/>
      <c r="D155" s="8"/>
      <c r="E155" s="26"/>
      <c r="F155" s="27"/>
      <c r="G155" s="28"/>
      <c r="H155" s="29"/>
      <c r="U155" t="s">
        <v>119</v>
      </c>
      <c r="V155" t="s">
        <v>154</v>
      </c>
      <c r="W155" t="s">
        <v>121</v>
      </c>
      <c r="X155">
        <v>8</v>
      </c>
      <c r="Y155" t="s">
        <v>122</v>
      </c>
      <c r="Z155" s="44" t="s">
        <v>140</v>
      </c>
      <c r="AA155" s="44" t="s">
        <v>140</v>
      </c>
      <c r="AB155" s="44" t="s">
        <v>140</v>
      </c>
      <c r="AC155" s="44" t="s">
        <v>140</v>
      </c>
      <c r="AD155" s="44" t="s">
        <v>191</v>
      </c>
      <c r="AE155" s="44" t="s">
        <v>146</v>
      </c>
      <c r="AF155" s="44" t="s">
        <v>140</v>
      </c>
      <c r="AG155" s="44" t="s">
        <v>140</v>
      </c>
    </row>
    <row r="156" spans="1:33" x14ac:dyDescent="0.25">
      <c r="A156" s="24"/>
      <c r="B156" s="30"/>
      <c r="C156" s="7"/>
      <c r="D156" s="8"/>
      <c r="E156" s="26"/>
      <c r="F156" s="27"/>
      <c r="G156" s="28"/>
      <c r="H156" s="29"/>
      <c r="U156" t="s">
        <v>119</v>
      </c>
      <c r="V156" t="s">
        <v>154</v>
      </c>
      <c r="W156" t="s">
        <v>121</v>
      </c>
      <c r="X156">
        <v>8</v>
      </c>
      <c r="Y156" t="s">
        <v>122</v>
      </c>
      <c r="Z156" s="44" t="s">
        <v>140</v>
      </c>
      <c r="AA156" s="44" t="s">
        <v>140</v>
      </c>
      <c r="AB156" s="44" t="s">
        <v>140</v>
      </c>
      <c r="AC156" s="44" t="s">
        <v>140</v>
      </c>
      <c r="AD156" s="44" t="s">
        <v>147</v>
      </c>
      <c r="AE156" s="44" t="s">
        <v>146</v>
      </c>
      <c r="AF156" s="44" t="s">
        <v>140</v>
      </c>
      <c r="AG156" s="44" t="s">
        <v>140</v>
      </c>
    </row>
    <row r="157" spans="1:33" x14ac:dyDescent="0.25">
      <c r="A157" s="24"/>
      <c r="B157" s="30"/>
      <c r="C157" s="9"/>
      <c r="D157" s="10"/>
      <c r="E157" s="26"/>
      <c r="F157" s="27"/>
      <c r="G157" s="28"/>
      <c r="H157" s="29"/>
      <c r="U157" t="s">
        <v>119</v>
      </c>
      <c r="V157" t="s">
        <v>154</v>
      </c>
      <c r="W157" t="s">
        <v>121</v>
      </c>
      <c r="X157">
        <v>8</v>
      </c>
      <c r="Y157" t="s">
        <v>122</v>
      </c>
      <c r="Z157" s="44" t="s">
        <v>140</v>
      </c>
      <c r="AA157" s="44" t="s">
        <v>140</v>
      </c>
      <c r="AB157" s="44" t="s">
        <v>140</v>
      </c>
      <c r="AC157" s="44" t="s">
        <v>140</v>
      </c>
      <c r="AD157" s="44" t="s">
        <v>191</v>
      </c>
      <c r="AE157" s="44" t="s">
        <v>146</v>
      </c>
      <c r="AF157" s="44" t="s">
        <v>140</v>
      </c>
      <c r="AG157" s="44" t="s">
        <v>140</v>
      </c>
    </row>
    <row r="158" spans="1:33" x14ac:dyDescent="0.25">
      <c r="A158" s="24">
        <v>412</v>
      </c>
      <c r="B158" s="30" t="s">
        <v>103</v>
      </c>
      <c r="C158" s="5"/>
      <c r="D158" s="6"/>
      <c r="E158" s="26">
        <v>10</v>
      </c>
      <c r="F158" s="27" t="str">
        <f t="shared" ref="F158" si="36">(TEXT(1/E158,"0,000"))&amp;" seg"</f>
        <v>0,100 seg</v>
      </c>
      <c r="G158" s="28" t="s">
        <v>26</v>
      </c>
      <c r="H158" s="29">
        <v>1</v>
      </c>
      <c r="U158" t="s">
        <v>119</v>
      </c>
      <c r="V158" t="s">
        <v>154</v>
      </c>
      <c r="W158" t="s">
        <v>121</v>
      </c>
      <c r="X158">
        <v>8</v>
      </c>
      <c r="Y158" t="s">
        <v>122</v>
      </c>
      <c r="Z158" s="44" t="s">
        <v>140</v>
      </c>
      <c r="AA158" s="44" t="s">
        <v>140</v>
      </c>
      <c r="AB158" s="44" t="s">
        <v>140</v>
      </c>
      <c r="AC158" s="44" t="s">
        <v>140</v>
      </c>
      <c r="AD158" s="44" t="s">
        <v>147</v>
      </c>
      <c r="AE158" s="44" t="s">
        <v>146</v>
      </c>
      <c r="AF158" s="44" t="s">
        <v>140</v>
      </c>
      <c r="AG158" s="44" t="s">
        <v>140</v>
      </c>
    </row>
    <row r="159" spans="1:33" x14ac:dyDescent="0.25">
      <c r="A159" s="24"/>
      <c r="B159" s="30"/>
      <c r="C159" s="7"/>
      <c r="D159" s="8"/>
      <c r="E159" s="26"/>
      <c r="F159" s="27"/>
      <c r="G159" s="28"/>
      <c r="H159" s="29"/>
      <c r="U159" t="s">
        <v>119</v>
      </c>
      <c r="V159" t="s">
        <v>154</v>
      </c>
      <c r="W159" t="s">
        <v>121</v>
      </c>
      <c r="X159">
        <v>8</v>
      </c>
      <c r="Y159" t="s">
        <v>122</v>
      </c>
      <c r="Z159" s="44" t="s">
        <v>140</v>
      </c>
      <c r="AA159" s="44" t="s">
        <v>140</v>
      </c>
      <c r="AB159" s="44" t="s">
        <v>140</v>
      </c>
      <c r="AC159" s="44" t="s">
        <v>140</v>
      </c>
      <c r="AD159" s="44" t="s">
        <v>191</v>
      </c>
      <c r="AE159" s="44" t="s">
        <v>146</v>
      </c>
      <c r="AF159" s="44" t="s">
        <v>140</v>
      </c>
      <c r="AG159" s="44" t="s">
        <v>140</v>
      </c>
    </row>
    <row r="160" spans="1:33" x14ac:dyDescent="0.25">
      <c r="A160" s="24"/>
      <c r="B160" s="30"/>
      <c r="C160" s="7"/>
      <c r="D160" s="8"/>
      <c r="E160" s="26"/>
      <c r="F160" s="27"/>
      <c r="G160" s="28"/>
      <c r="H160" s="29"/>
      <c r="U160" t="s">
        <v>119</v>
      </c>
      <c r="V160" t="s">
        <v>154</v>
      </c>
      <c r="W160" t="s">
        <v>121</v>
      </c>
      <c r="X160">
        <v>8</v>
      </c>
      <c r="Y160" t="s">
        <v>122</v>
      </c>
      <c r="Z160" s="44" t="s">
        <v>140</v>
      </c>
      <c r="AA160" s="44" t="s">
        <v>140</v>
      </c>
      <c r="AB160" s="44" t="s">
        <v>140</v>
      </c>
      <c r="AC160" s="44" t="s">
        <v>140</v>
      </c>
      <c r="AD160" s="44" t="s">
        <v>191</v>
      </c>
      <c r="AE160" s="44" t="s">
        <v>146</v>
      </c>
      <c r="AF160" s="44" t="s">
        <v>140</v>
      </c>
      <c r="AG160" s="44" t="s">
        <v>140</v>
      </c>
    </row>
    <row r="161" spans="1:33" x14ac:dyDescent="0.25">
      <c r="A161" s="24"/>
      <c r="B161" s="30"/>
      <c r="C161" s="7"/>
      <c r="D161" s="8"/>
      <c r="E161" s="26"/>
      <c r="F161" s="27"/>
      <c r="G161" s="28"/>
      <c r="H161" s="29"/>
      <c r="U161" t="s">
        <v>119</v>
      </c>
      <c r="V161" t="s">
        <v>154</v>
      </c>
      <c r="W161" t="s">
        <v>121</v>
      </c>
      <c r="X161">
        <v>8</v>
      </c>
      <c r="Y161" t="s">
        <v>122</v>
      </c>
      <c r="Z161" s="44" t="s">
        <v>140</v>
      </c>
      <c r="AA161" s="44" t="s">
        <v>140</v>
      </c>
      <c r="AB161" s="44" t="s">
        <v>140</v>
      </c>
      <c r="AC161" s="44" t="s">
        <v>140</v>
      </c>
      <c r="AD161" s="44" t="s">
        <v>147</v>
      </c>
      <c r="AE161" s="44" t="s">
        <v>146</v>
      </c>
      <c r="AF161" s="44" t="s">
        <v>140</v>
      </c>
      <c r="AG161" s="44" t="s">
        <v>140</v>
      </c>
    </row>
    <row r="162" spans="1:33" x14ac:dyDescent="0.25">
      <c r="A162" s="24"/>
      <c r="B162" s="30"/>
      <c r="C162" s="9"/>
      <c r="D162" s="10"/>
      <c r="E162" s="26"/>
      <c r="F162" s="27"/>
      <c r="G162" s="28"/>
      <c r="H162" s="29"/>
      <c r="U162" t="s">
        <v>119</v>
      </c>
      <c r="V162" t="s">
        <v>154</v>
      </c>
      <c r="W162" t="s">
        <v>121</v>
      </c>
      <c r="X162">
        <v>8</v>
      </c>
      <c r="Y162" t="s">
        <v>122</v>
      </c>
      <c r="Z162" s="44" t="s">
        <v>140</v>
      </c>
      <c r="AA162" s="44" t="s">
        <v>140</v>
      </c>
      <c r="AB162" s="44" t="s">
        <v>140</v>
      </c>
      <c r="AC162" s="44" t="s">
        <v>140</v>
      </c>
      <c r="AD162" s="44" t="s">
        <v>191</v>
      </c>
      <c r="AE162" s="44" t="s">
        <v>146</v>
      </c>
      <c r="AF162" s="44" t="s">
        <v>140</v>
      </c>
      <c r="AG162" s="44" t="s">
        <v>140</v>
      </c>
    </row>
    <row r="163" spans="1:33" x14ac:dyDescent="0.25">
      <c r="A163" s="24">
        <v>418</v>
      </c>
      <c r="B163" s="30"/>
      <c r="C163" s="5"/>
      <c r="D163" s="6"/>
      <c r="E163" s="26"/>
      <c r="F163" s="27" t="e">
        <f t="shared" ref="F163" si="37">(TEXT(1/E163,"0,000"))&amp;" seg"</f>
        <v>#DIV/0!</v>
      </c>
      <c r="G163" s="28"/>
      <c r="H163" s="29">
        <v>0</v>
      </c>
      <c r="U163" t="s">
        <v>119</v>
      </c>
      <c r="V163" t="s">
        <v>154</v>
      </c>
      <c r="W163" t="s">
        <v>121</v>
      </c>
      <c r="X163">
        <v>8</v>
      </c>
      <c r="Y163" t="s">
        <v>122</v>
      </c>
      <c r="Z163" s="44" t="s">
        <v>140</v>
      </c>
      <c r="AA163" s="44" t="s">
        <v>140</v>
      </c>
      <c r="AB163" s="44" t="s">
        <v>140</v>
      </c>
      <c r="AC163" s="44" t="s">
        <v>140</v>
      </c>
      <c r="AD163" s="44" t="s">
        <v>147</v>
      </c>
      <c r="AE163" s="44" t="s">
        <v>146</v>
      </c>
      <c r="AF163" s="44" t="s">
        <v>140</v>
      </c>
      <c r="AG163" s="44" t="s">
        <v>140</v>
      </c>
    </row>
    <row r="164" spans="1:33" x14ac:dyDescent="0.25">
      <c r="A164" s="24"/>
      <c r="B164" s="30"/>
      <c r="C164" s="7"/>
      <c r="D164" s="8"/>
      <c r="E164" s="26"/>
      <c r="F164" s="27"/>
      <c r="G164" s="28"/>
      <c r="H164" s="29"/>
      <c r="U164" t="s">
        <v>119</v>
      </c>
      <c r="V164" t="s">
        <v>154</v>
      </c>
      <c r="W164" t="s">
        <v>121</v>
      </c>
      <c r="X164">
        <v>8</v>
      </c>
      <c r="Y164" t="s">
        <v>122</v>
      </c>
      <c r="Z164" s="44" t="s">
        <v>140</v>
      </c>
      <c r="AA164" s="44" t="s">
        <v>140</v>
      </c>
      <c r="AB164" s="44" t="s">
        <v>140</v>
      </c>
      <c r="AC164" s="44" t="s">
        <v>140</v>
      </c>
      <c r="AD164" s="44" t="s">
        <v>147</v>
      </c>
      <c r="AE164" s="44" t="s">
        <v>146</v>
      </c>
      <c r="AF164" s="44" t="s">
        <v>140</v>
      </c>
      <c r="AG164" s="44" t="s">
        <v>140</v>
      </c>
    </row>
    <row r="165" spans="1:33" x14ac:dyDescent="0.25">
      <c r="A165" s="24"/>
      <c r="B165" s="30"/>
      <c r="C165" s="7"/>
      <c r="D165" s="8"/>
      <c r="E165" s="26"/>
      <c r="F165" s="27"/>
      <c r="G165" s="28"/>
      <c r="H165" s="29"/>
      <c r="U165" t="s">
        <v>119</v>
      </c>
      <c r="V165" t="s">
        <v>154</v>
      </c>
      <c r="W165" t="s">
        <v>121</v>
      </c>
      <c r="X165">
        <v>8</v>
      </c>
      <c r="Y165" t="s">
        <v>122</v>
      </c>
      <c r="Z165" s="44" t="s">
        <v>140</v>
      </c>
      <c r="AA165" s="44" t="s">
        <v>140</v>
      </c>
      <c r="AB165" s="44" t="s">
        <v>140</v>
      </c>
      <c r="AC165" s="44" t="s">
        <v>140</v>
      </c>
      <c r="AD165" s="44" t="s">
        <v>191</v>
      </c>
      <c r="AE165" s="44" t="s">
        <v>146</v>
      </c>
      <c r="AF165" s="44" t="s">
        <v>140</v>
      </c>
      <c r="AG165" s="44" t="s">
        <v>140</v>
      </c>
    </row>
    <row r="166" spans="1:33" x14ac:dyDescent="0.25">
      <c r="A166" s="24"/>
      <c r="B166" s="30"/>
      <c r="C166" s="7"/>
      <c r="D166" s="8"/>
      <c r="E166" s="26"/>
      <c r="F166" s="27"/>
      <c r="G166" s="28"/>
      <c r="H166" s="29"/>
      <c r="U166" t="s">
        <v>119</v>
      </c>
      <c r="V166" t="s">
        <v>154</v>
      </c>
      <c r="W166" t="s">
        <v>121</v>
      </c>
      <c r="X166">
        <v>8</v>
      </c>
      <c r="Y166" t="s">
        <v>122</v>
      </c>
      <c r="Z166" s="44" t="s">
        <v>140</v>
      </c>
      <c r="AA166" s="44" t="s">
        <v>140</v>
      </c>
      <c r="AB166" s="44" t="s">
        <v>140</v>
      </c>
      <c r="AC166" s="44" t="s">
        <v>140</v>
      </c>
      <c r="AD166" s="44" t="s">
        <v>147</v>
      </c>
      <c r="AE166" s="44" t="s">
        <v>146</v>
      </c>
      <c r="AF166" s="44" t="s">
        <v>140</v>
      </c>
      <c r="AG166" s="44" t="s">
        <v>140</v>
      </c>
    </row>
    <row r="167" spans="1:33" x14ac:dyDescent="0.25">
      <c r="A167" s="24"/>
      <c r="B167" s="30"/>
      <c r="C167" s="9"/>
      <c r="D167" s="10"/>
      <c r="E167" s="26"/>
      <c r="F167" s="27"/>
      <c r="G167" s="28"/>
      <c r="H167" s="29"/>
      <c r="U167" t="s">
        <v>119</v>
      </c>
      <c r="V167" t="s">
        <v>154</v>
      </c>
      <c r="W167" t="s">
        <v>121</v>
      </c>
      <c r="X167">
        <v>8</v>
      </c>
      <c r="Y167" t="s">
        <v>122</v>
      </c>
      <c r="Z167" s="44" t="s">
        <v>140</v>
      </c>
      <c r="AA167" s="44" t="s">
        <v>140</v>
      </c>
      <c r="AB167" s="44" t="s">
        <v>140</v>
      </c>
      <c r="AC167" s="44" t="s">
        <v>140</v>
      </c>
      <c r="AD167" s="44" t="s">
        <v>191</v>
      </c>
      <c r="AE167" s="44" t="s">
        <v>146</v>
      </c>
      <c r="AF167" s="44" t="s">
        <v>140</v>
      </c>
      <c r="AG167" s="44" t="s">
        <v>140</v>
      </c>
    </row>
    <row r="168" spans="1:33" x14ac:dyDescent="0.25">
      <c r="A168" s="24">
        <v>424</v>
      </c>
      <c r="B168" s="30"/>
      <c r="C168" s="5"/>
      <c r="D168" s="6"/>
      <c r="E168" s="26"/>
      <c r="F168" s="27" t="e">
        <f t="shared" ref="F168" si="38">(TEXT(1/E168,"0,000"))&amp;" seg"</f>
        <v>#DIV/0!</v>
      </c>
      <c r="G168" s="28"/>
      <c r="H168" s="29">
        <v>0</v>
      </c>
      <c r="U168" t="s">
        <v>119</v>
      </c>
      <c r="V168" t="s">
        <v>154</v>
      </c>
      <c r="W168" t="s">
        <v>121</v>
      </c>
      <c r="X168">
        <v>8</v>
      </c>
      <c r="Y168" t="s">
        <v>122</v>
      </c>
      <c r="Z168" s="44" t="s">
        <v>140</v>
      </c>
      <c r="AA168" s="44" t="s">
        <v>140</v>
      </c>
      <c r="AB168" s="44" t="s">
        <v>140</v>
      </c>
      <c r="AC168" s="44" t="s">
        <v>140</v>
      </c>
      <c r="AD168" s="44" t="s">
        <v>147</v>
      </c>
      <c r="AE168" s="44" t="s">
        <v>146</v>
      </c>
      <c r="AF168" s="44" t="s">
        <v>140</v>
      </c>
      <c r="AG168" s="44" t="s">
        <v>140</v>
      </c>
    </row>
    <row r="169" spans="1:33" x14ac:dyDescent="0.25">
      <c r="A169" s="24"/>
      <c r="B169" s="30"/>
      <c r="C169" s="7"/>
      <c r="D169" s="8"/>
      <c r="E169" s="26"/>
      <c r="F169" s="27"/>
      <c r="G169" s="28"/>
      <c r="H169" s="29"/>
      <c r="U169" t="s">
        <v>119</v>
      </c>
      <c r="V169" t="s">
        <v>154</v>
      </c>
      <c r="W169" t="s">
        <v>121</v>
      </c>
      <c r="X169">
        <v>8</v>
      </c>
      <c r="Y169" t="s">
        <v>122</v>
      </c>
      <c r="Z169" s="44" t="s">
        <v>140</v>
      </c>
      <c r="AA169" s="44" t="s">
        <v>140</v>
      </c>
      <c r="AB169" s="44" t="s">
        <v>140</v>
      </c>
      <c r="AC169" s="44" t="s">
        <v>140</v>
      </c>
      <c r="AD169" s="44" t="s">
        <v>191</v>
      </c>
      <c r="AE169" s="44" t="s">
        <v>146</v>
      </c>
      <c r="AF169" s="44" t="s">
        <v>140</v>
      </c>
      <c r="AG169" s="44" t="s">
        <v>140</v>
      </c>
    </row>
    <row r="170" spans="1:33" x14ac:dyDescent="0.25">
      <c r="A170" s="24"/>
      <c r="B170" s="30"/>
      <c r="C170" s="7"/>
      <c r="D170" s="8"/>
      <c r="E170" s="26"/>
      <c r="F170" s="27"/>
      <c r="G170" s="28"/>
      <c r="H170" s="29"/>
      <c r="U170" t="s">
        <v>119</v>
      </c>
      <c r="V170" t="s">
        <v>154</v>
      </c>
      <c r="W170" t="s">
        <v>121</v>
      </c>
      <c r="X170">
        <v>8</v>
      </c>
      <c r="Y170" t="s">
        <v>122</v>
      </c>
      <c r="Z170" s="44" t="s">
        <v>140</v>
      </c>
      <c r="AA170" s="44" t="s">
        <v>140</v>
      </c>
      <c r="AB170" s="44" t="s">
        <v>140</v>
      </c>
      <c r="AC170" s="44" t="s">
        <v>140</v>
      </c>
      <c r="AD170" s="44" t="s">
        <v>147</v>
      </c>
      <c r="AE170" s="44" t="s">
        <v>146</v>
      </c>
      <c r="AF170" s="44" t="s">
        <v>140</v>
      </c>
      <c r="AG170" s="44" t="s">
        <v>140</v>
      </c>
    </row>
    <row r="171" spans="1:33" x14ac:dyDescent="0.25">
      <c r="A171" s="24"/>
      <c r="B171" s="30"/>
      <c r="C171" s="7"/>
      <c r="D171" s="8"/>
      <c r="E171" s="26"/>
      <c r="F171" s="27"/>
      <c r="G171" s="28"/>
      <c r="H171" s="29"/>
      <c r="U171" t="s">
        <v>119</v>
      </c>
      <c r="V171" t="s">
        <v>154</v>
      </c>
      <c r="W171" t="s">
        <v>121</v>
      </c>
      <c r="X171">
        <v>8</v>
      </c>
      <c r="Y171" t="s">
        <v>122</v>
      </c>
      <c r="Z171" s="44" t="s">
        <v>140</v>
      </c>
      <c r="AA171" s="44" t="s">
        <v>140</v>
      </c>
      <c r="AB171" s="44" t="s">
        <v>140</v>
      </c>
      <c r="AC171" s="44" t="s">
        <v>140</v>
      </c>
      <c r="AD171" s="44" t="s">
        <v>191</v>
      </c>
      <c r="AE171" s="44" t="s">
        <v>146</v>
      </c>
      <c r="AF171" s="44" t="s">
        <v>140</v>
      </c>
      <c r="AG171" s="44" t="s">
        <v>140</v>
      </c>
    </row>
    <row r="172" spans="1:33" x14ac:dyDescent="0.25">
      <c r="A172" s="24"/>
      <c r="B172" s="30"/>
      <c r="C172" s="9"/>
      <c r="D172" s="10"/>
      <c r="E172" s="26"/>
      <c r="F172" s="27"/>
      <c r="G172" s="28"/>
      <c r="H172" s="29"/>
      <c r="U172" t="s">
        <v>119</v>
      </c>
      <c r="V172" t="s">
        <v>154</v>
      </c>
      <c r="W172" t="s">
        <v>121</v>
      </c>
      <c r="X172">
        <v>8</v>
      </c>
      <c r="Y172" t="s">
        <v>122</v>
      </c>
      <c r="Z172" s="44" t="s">
        <v>140</v>
      </c>
      <c r="AA172" s="44" t="s">
        <v>140</v>
      </c>
      <c r="AB172" s="44" t="s">
        <v>140</v>
      </c>
      <c r="AC172" s="44" t="s">
        <v>140</v>
      </c>
      <c r="AD172" s="44" t="s">
        <v>147</v>
      </c>
      <c r="AE172" s="44" t="s">
        <v>146</v>
      </c>
      <c r="AF172" s="44" t="s">
        <v>140</v>
      </c>
      <c r="AG172" s="44" t="s">
        <v>140</v>
      </c>
    </row>
    <row r="173" spans="1:33" x14ac:dyDescent="0.25">
      <c r="A173" s="24">
        <v>564</v>
      </c>
      <c r="B173" s="30"/>
      <c r="C173" s="5"/>
      <c r="D173" s="6"/>
      <c r="E173" s="26"/>
      <c r="F173" s="27" t="e">
        <f t="shared" ref="F173" si="39">(TEXT(1/E173,"0,000"))&amp;" seg"</f>
        <v>#DIV/0!</v>
      </c>
      <c r="G173" s="28"/>
      <c r="H173" s="29">
        <v>0</v>
      </c>
      <c r="U173" t="s">
        <v>119</v>
      </c>
      <c r="V173" t="s">
        <v>154</v>
      </c>
      <c r="W173" t="s">
        <v>121</v>
      </c>
      <c r="X173">
        <v>8</v>
      </c>
      <c r="Y173" t="s">
        <v>122</v>
      </c>
      <c r="Z173" s="44" t="s">
        <v>140</v>
      </c>
      <c r="AA173" s="44" t="s">
        <v>140</v>
      </c>
      <c r="AB173" s="44" t="s">
        <v>140</v>
      </c>
      <c r="AC173" s="44" t="s">
        <v>140</v>
      </c>
      <c r="AD173" s="44" t="s">
        <v>191</v>
      </c>
      <c r="AE173" s="44" t="s">
        <v>146</v>
      </c>
      <c r="AF173" s="44" t="s">
        <v>140</v>
      </c>
      <c r="AG173" s="44" t="s">
        <v>140</v>
      </c>
    </row>
    <row r="174" spans="1:33" x14ac:dyDescent="0.25">
      <c r="A174" s="24"/>
      <c r="B174" s="30"/>
      <c r="C174" s="7"/>
      <c r="D174" s="8"/>
      <c r="E174" s="26"/>
      <c r="F174" s="27"/>
      <c r="G174" s="28"/>
      <c r="H174" s="29"/>
      <c r="U174" t="s">
        <v>119</v>
      </c>
      <c r="V174" t="s">
        <v>154</v>
      </c>
      <c r="W174" t="s">
        <v>121</v>
      </c>
      <c r="X174">
        <v>8</v>
      </c>
      <c r="Y174" t="s">
        <v>122</v>
      </c>
      <c r="Z174" s="44" t="s">
        <v>140</v>
      </c>
      <c r="AA174" s="44" t="s">
        <v>140</v>
      </c>
      <c r="AB174" s="44" t="s">
        <v>140</v>
      </c>
      <c r="AC174" s="44" t="s">
        <v>140</v>
      </c>
      <c r="AD174" s="44" t="s">
        <v>147</v>
      </c>
      <c r="AE174" s="44" t="s">
        <v>146</v>
      </c>
      <c r="AF174" s="44" t="s">
        <v>140</v>
      </c>
      <c r="AG174" s="44" t="s">
        <v>140</v>
      </c>
    </row>
    <row r="175" spans="1:33" x14ac:dyDescent="0.25">
      <c r="A175" s="24"/>
      <c r="B175" s="30"/>
      <c r="C175" s="7"/>
      <c r="D175" s="8"/>
      <c r="E175" s="26"/>
      <c r="F175" s="27"/>
      <c r="G175" s="28"/>
      <c r="H175" s="29"/>
      <c r="U175" t="s">
        <v>119</v>
      </c>
      <c r="V175" t="s">
        <v>154</v>
      </c>
      <c r="W175" t="s">
        <v>121</v>
      </c>
      <c r="X175">
        <v>8</v>
      </c>
      <c r="Y175" t="s">
        <v>122</v>
      </c>
      <c r="Z175" s="44" t="s">
        <v>140</v>
      </c>
      <c r="AA175" s="44" t="s">
        <v>140</v>
      </c>
      <c r="AB175" s="44" t="s">
        <v>140</v>
      </c>
      <c r="AC175" s="44" t="s">
        <v>140</v>
      </c>
      <c r="AD175" s="44" t="s">
        <v>191</v>
      </c>
      <c r="AE175" s="44" t="s">
        <v>146</v>
      </c>
      <c r="AF175" s="44" t="s">
        <v>140</v>
      </c>
      <c r="AG175" s="44" t="s">
        <v>140</v>
      </c>
    </row>
    <row r="176" spans="1:33" x14ac:dyDescent="0.25">
      <c r="A176" s="24"/>
      <c r="B176" s="30"/>
      <c r="C176" s="7"/>
      <c r="D176" s="8"/>
      <c r="E176" s="26"/>
      <c r="F176" s="27"/>
      <c r="G176" s="28"/>
      <c r="H176" s="29"/>
      <c r="U176" t="s">
        <v>119</v>
      </c>
      <c r="V176" t="s">
        <v>154</v>
      </c>
      <c r="W176" t="s">
        <v>121</v>
      </c>
      <c r="X176">
        <v>8</v>
      </c>
      <c r="Y176" t="s">
        <v>122</v>
      </c>
      <c r="Z176" s="44" t="s">
        <v>140</v>
      </c>
      <c r="AA176" s="44" t="s">
        <v>140</v>
      </c>
      <c r="AB176" s="44" t="s">
        <v>140</v>
      </c>
      <c r="AC176" s="44" t="s">
        <v>140</v>
      </c>
      <c r="AD176" s="44" t="s">
        <v>147</v>
      </c>
      <c r="AE176" s="44" t="s">
        <v>146</v>
      </c>
      <c r="AF176" s="44" t="s">
        <v>140</v>
      </c>
      <c r="AG176" s="44" t="s">
        <v>140</v>
      </c>
    </row>
    <row r="177" spans="1:33" x14ac:dyDescent="0.25">
      <c r="A177" s="24"/>
      <c r="B177" s="30"/>
      <c r="C177" s="9"/>
      <c r="D177" s="10"/>
      <c r="E177" s="26"/>
      <c r="F177" s="27"/>
      <c r="G177" s="28"/>
      <c r="H177" s="29"/>
      <c r="U177" t="s">
        <v>119</v>
      </c>
      <c r="V177" t="s">
        <v>154</v>
      </c>
      <c r="W177" t="s">
        <v>121</v>
      </c>
      <c r="X177">
        <v>8</v>
      </c>
      <c r="Y177" t="s">
        <v>122</v>
      </c>
      <c r="Z177" s="44" t="s">
        <v>140</v>
      </c>
      <c r="AA177" s="44" t="s">
        <v>140</v>
      </c>
      <c r="AB177" s="44" t="s">
        <v>140</v>
      </c>
      <c r="AC177" s="44" t="s">
        <v>140</v>
      </c>
      <c r="AD177" s="44" t="s">
        <v>191</v>
      </c>
      <c r="AE177" s="44" t="s">
        <v>146</v>
      </c>
      <c r="AF177" s="44" t="s">
        <v>140</v>
      </c>
      <c r="AG177" s="44" t="s">
        <v>140</v>
      </c>
    </row>
    <row r="178" spans="1:33" x14ac:dyDescent="0.25">
      <c r="A178" s="24">
        <v>565</v>
      </c>
      <c r="B178" s="30"/>
      <c r="C178" s="5"/>
      <c r="D178" s="6"/>
      <c r="E178" s="26"/>
      <c r="F178" s="27" t="e">
        <f t="shared" ref="F178" si="40">(TEXT(1/E178,"0,000"))&amp;" seg"</f>
        <v>#DIV/0!</v>
      </c>
      <c r="G178" s="28"/>
      <c r="H178" s="29">
        <v>0</v>
      </c>
      <c r="U178" t="s">
        <v>119</v>
      </c>
      <c r="V178" t="s">
        <v>154</v>
      </c>
      <c r="W178" t="s">
        <v>121</v>
      </c>
      <c r="X178">
        <v>8</v>
      </c>
      <c r="Y178" t="s">
        <v>122</v>
      </c>
      <c r="Z178" s="44" t="s">
        <v>140</v>
      </c>
      <c r="AA178" s="44" t="s">
        <v>140</v>
      </c>
      <c r="AB178" s="44" t="s">
        <v>140</v>
      </c>
      <c r="AC178" s="44" t="s">
        <v>140</v>
      </c>
      <c r="AD178" s="44" t="s">
        <v>191</v>
      </c>
      <c r="AE178" s="44" t="s">
        <v>146</v>
      </c>
      <c r="AF178" s="44" t="s">
        <v>140</v>
      </c>
      <c r="AG178" s="44" t="s">
        <v>140</v>
      </c>
    </row>
    <row r="179" spans="1:33" x14ac:dyDescent="0.25">
      <c r="A179" s="24"/>
      <c r="B179" s="30"/>
      <c r="C179" s="7"/>
      <c r="D179" s="8"/>
      <c r="E179" s="26"/>
      <c r="F179" s="27"/>
      <c r="G179" s="28"/>
      <c r="H179" s="29"/>
      <c r="U179" t="s">
        <v>119</v>
      </c>
      <c r="V179" t="s">
        <v>154</v>
      </c>
      <c r="W179" t="s">
        <v>121</v>
      </c>
      <c r="X179">
        <v>8</v>
      </c>
      <c r="Y179" t="s">
        <v>122</v>
      </c>
      <c r="Z179" s="44" t="s">
        <v>140</v>
      </c>
      <c r="AA179" s="44" t="s">
        <v>140</v>
      </c>
      <c r="AB179" s="44" t="s">
        <v>140</v>
      </c>
      <c r="AC179" s="44" t="s">
        <v>140</v>
      </c>
      <c r="AD179" s="44" t="s">
        <v>147</v>
      </c>
      <c r="AE179" s="44" t="s">
        <v>146</v>
      </c>
      <c r="AF179" s="44" t="s">
        <v>140</v>
      </c>
      <c r="AG179" s="44" t="s">
        <v>140</v>
      </c>
    </row>
    <row r="180" spans="1:33" x14ac:dyDescent="0.25">
      <c r="A180" s="24"/>
      <c r="B180" s="30"/>
      <c r="C180" s="7"/>
      <c r="D180" s="8"/>
      <c r="E180" s="26"/>
      <c r="F180" s="27"/>
      <c r="G180" s="28"/>
      <c r="H180" s="29"/>
      <c r="U180" t="s">
        <v>119</v>
      </c>
      <c r="V180" t="s">
        <v>154</v>
      </c>
      <c r="W180" t="s">
        <v>121</v>
      </c>
      <c r="X180">
        <v>8</v>
      </c>
      <c r="Y180" t="s">
        <v>122</v>
      </c>
      <c r="Z180" s="44" t="s">
        <v>140</v>
      </c>
      <c r="AA180" s="44" t="s">
        <v>140</v>
      </c>
      <c r="AB180" s="44" t="s">
        <v>140</v>
      </c>
      <c r="AC180" s="44" t="s">
        <v>140</v>
      </c>
      <c r="AD180" s="44" t="s">
        <v>191</v>
      </c>
      <c r="AE180" s="44" t="s">
        <v>146</v>
      </c>
      <c r="AF180" s="44" t="s">
        <v>140</v>
      </c>
      <c r="AG180" s="44" t="s">
        <v>140</v>
      </c>
    </row>
    <row r="181" spans="1:33" x14ac:dyDescent="0.25">
      <c r="A181" s="24"/>
      <c r="B181" s="30"/>
      <c r="C181" s="7"/>
      <c r="D181" s="8"/>
      <c r="E181" s="26"/>
      <c r="F181" s="27"/>
      <c r="G181" s="28"/>
      <c r="H181" s="29"/>
      <c r="U181" t="s">
        <v>119</v>
      </c>
      <c r="V181" t="s">
        <v>154</v>
      </c>
      <c r="W181" t="s">
        <v>121</v>
      </c>
      <c r="X181">
        <v>8</v>
      </c>
      <c r="Y181" t="s">
        <v>122</v>
      </c>
      <c r="Z181" s="44" t="s">
        <v>140</v>
      </c>
      <c r="AA181" s="44" t="s">
        <v>140</v>
      </c>
      <c r="AB181" s="44" t="s">
        <v>140</v>
      </c>
      <c r="AC181" s="44" t="s">
        <v>140</v>
      </c>
      <c r="AD181" s="44" t="s">
        <v>147</v>
      </c>
      <c r="AE181" s="44" t="s">
        <v>146</v>
      </c>
      <c r="AF181" s="44" t="s">
        <v>140</v>
      </c>
      <c r="AG181" s="44" t="s">
        <v>140</v>
      </c>
    </row>
    <row r="182" spans="1:33" x14ac:dyDescent="0.25">
      <c r="A182" s="24"/>
      <c r="B182" s="30"/>
      <c r="C182" s="9"/>
      <c r="D182" s="10"/>
      <c r="E182" s="26"/>
      <c r="F182" s="27"/>
      <c r="G182" s="28"/>
      <c r="H182" s="29"/>
      <c r="U182" t="s">
        <v>119</v>
      </c>
      <c r="V182" t="s">
        <v>154</v>
      </c>
      <c r="W182" t="s">
        <v>121</v>
      </c>
      <c r="X182">
        <v>8</v>
      </c>
      <c r="Y182" t="s">
        <v>122</v>
      </c>
      <c r="Z182" s="44" t="s">
        <v>140</v>
      </c>
      <c r="AA182" s="44" t="s">
        <v>140</v>
      </c>
      <c r="AB182" s="44" t="s">
        <v>140</v>
      </c>
      <c r="AC182" s="44" t="s">
        <v>140</v>
      </c>
      <c r="AD182" s="44" t="s">
        <v>191</v>
      </c>
      <c r="AE182" s="44" t="s">
        <v>146</v>
      </c>
      <c r="AF182" s="44" t="s">
        <v>140</v>
      </c>
      <c r="AG182" s="44" t="s">
        <v>140</v>
      </c>
    </row>
    <row r="183" spans="1:33" x14ac:dyDescent="0.25">
      <c r="A183" s="24">
        <v>568</v>
      </c>
      <c r="B183" s="30"/>
      <c r="C183" s="5"/>
      <c r="D183" s="6"/>
      <c r="E183" s="26"/>
      <c r="F183" s="27" t="e">
        <f t="shared" ref="F183" si="41">(TEXT(1/E183,"0,000"))&amp;" seg"</f>
        <v>#DIV/0!</v>
      </c>
      <c r="G183" s="28"/>
      <c r="H183" s="29">
        <v>0</v>
      </c>
      <c r="U183" t="s">
        <v>119</v>
      </c>
      <c r="V183" t="s">
        <v>154</v>
      </c>
      <c r="W183" t="s">
        <v>121</v>
      </c>
      <c r="X183">
        <v>8</v>
      </c>
      <c r="Y183" t="s">
        <v>122</v>
      </c>
      <c r="Z183" s="44" t="s">
        <v>140</v>
      </c>
      <c r="AA183" s="44" t="s">
        <v>140</v>
      </c>
      <c r="AB183" s="44" t="s">
        <v>140</v>
      </c>
      <c r="AC183" s="44" t="s">
        <v>140</v>
      </c>
      <c r="AD183" s="44" t="s">
        <v>147</v>
      </c>
      <c r="AE183" s="44" t="s">
        <v>146</v>
      </c>
      <c r="AF183" s="44" t="s">
        <v>140</v>
      </c>
      <c r="AG183" s="44" t="s">
        <v>140</v>
      </c>
    </row>
    <row r="184" spans="1:33" x14ac:dyDescent="0.25">
      <c r="A184" s="24"/>
      <c r="B184" s="30"/>
      <c r="C184" s="7"/>
      <c r="D184" s="8"/>
      <c r="E184" s="26"/>
      <c r="F184" s="27"/>
      <c r="G184" s="28"/>
      <c r="H184" s="29"/>
      <c r="U184" t="s">
        <v>119</v>
      </c>
      <c r="V184" t="s">
        <v>154</v>
      </c>
      <c r="W184" t="s">
        <v>121</v>
      </c>
      <c r="X184">
        <v>8</v>
      </c>
      <c r="Y184" t="s">
        <v>122</v>
      </c>
      <c r="Z184" s="44" t="s">
        <v>140</v>
      </c>
      <c r="AA184" s="44" t="s">
        <v>140</v>
      </c>
      <c r="AB184" s="44" t="s">
        <v>140</v>
      </c>
      <c r="AC184" s="44" t="s">
        <v>140</v>
      </c>
      <c r="AD184" s="44" t="s">
        <v>191</v>
      </c>
      <c r="AE184" s="44" t="s">
        <v>146</v>
      </c>
      <c r="AF184" s="44" t="s">
        <v>140</v>
      </c>
      <c r="AG184" s="44" t="s">
        <v>140</v>
      </c>
    </row>
    <row r="185" spans="1:33" x14ac:dyDescent="0.25">
      <c r="A185" s="24"/>
      <c r="B185" s="30"/>
      <c r="C185" s="7"/>
      <c r="D185" s="8"/>
      <c r="E185" s="26"/>
      <c r="F185" s="27"/>
      <c r="G185" s="28"/>
      <c r="H185" s="29"/>
      <c r="U185" t="s">
        <v>119</v>
      </c>
      <c r="V185" t="s">
        <v>154</v>
      </c>
      <c r="W185" t="s">
        <v>121</v>
      </c>
      <c r="X185">
        <v>8</v>
      </c>
      <c r="Y185" t="s">
        <v>122</v>
      </c>
      <c r="Z185" s="44" t="s">
        <v>140</v>
      </c>
      <c r="AA185" s="44" t="s">
        <v>140</v>
      </c>
      <c r="AB185" s="44" t="s">
        <v>140</v>
      </c>
      <c r="AC185" s="44" t="s">
        <v>140</v>
      </c>
      <c r="AD185" s="44" t="s">
        <v>147</v>
      </c>
      <c r="AE185" s="44" t="s">
        <v>146</v>
      </c>
      <c r="AF185" s="44" t="s">
        <v>140</v>
      </c>
      <c r="AG185" s="44" t="s">
        <v>140</v>
      </c>
    </row>
    <row r="186" spans="1:33" x14ac:dyDescent="0.25">
      <c r="A186" s="24"/>
      <c r="B186" s="30"/>
      <c r="C186" s="7"/>
      <c r="D186" s="8"/>
      <c r="E186" s="26"/>
      <c r="F186" s="27"/>
      <c r="G186" s="28"/>
      <c r="H186" s="29"/>
      <c r="U186" t="s">
        <v>119</v>
      </c>
      <c r="V186" t="s">
        <v>154</v>
      </c>
      <c r="W186" t="s">
        <v>121</v>
      </c>
      <c r="X186">
        <v>8</v>
      </c>
      <c r="Y186" t="s">
        <v>122</v>
      </c>
      <c r="Z186" s="44" t="s">
        <v>140</v>
      </c>
      <c r="AA186" s="44" t="s">
        <v>140</v>
      </c>
      <c r="AB186" s="44" t="s">
        <v>140</v>
      </c>
      <c r="AC186" s="44" t="s">
        <v>140</v>
      </c>
      <c r="AD186" s="44" t="s">
        <v>191</v>
      </c>
      <c r="AE186" s="44" t="s">
        <v>146</v>
      </c>
      <c r="AF186" s="44" t="s">
        <v>140</v>
      </c>
      <c r="AG186" s="44" t="s">
        <v>140</v>
      </c>
    </row>
    <row r="187" spans="1:33" x14ac:dyDescent="0.25">
      <c r="A187" s="24"/>
      <c r="B187" s="30"/>
      <c r="C187" s="9"/>
      <c r="D187" s="10"/>
      <c r="E187" s="26"/>
      <c r="F187" s="27"/>
      <c r="G187" s="28"/>
      <c r="H187" s="29"/>
      <c r="U187" t="s">
        <v>119</v>
      </c>
      <c r="V187" t="s">
        <v>154</v>
      </c>
      <c r="W187" t="s">
        <v>121</v>
      </c>
      <c r="X187">
        <v>8</v>
      </c>
      <c r="Y187" t="s">
        <v>122</v>
      </c>
      <c r="Z187" s="44" t="s">
        <v>140</v>
      </c>
      <c r="AA187" s="44" t="s">
        <v>140</v>
      </c>
      <c r="AB187" s="44" t="s">
        <v>140</v>
      </c>
      <c r="AC187" s="44" t="s">
        <v>140</v>
      </c>
      <c r="AD187" s="44" t="s">
        <v>147</v>
      </c>
      <c r="AE187" s="44" t="s">
        <v>146</v>
      </c>
      <c r="AF187" s="44" t="s">
        <v>140</v>
      </c>
      <c r="AG187" s="44" t="s">
        <v>140</v>
      </c>
    </row>
    <row r="188" spans="1:33" x14ac:dyDescent="0.25">
      <c r="A188" s="24" t="s">
        <v>57</v>
      </c>
      <c r="B188" s="30"/>
      <c r="C188" s="5"/>
      <c r="D188" s="6"/>
      <c r="E188" s="26"/>
      <c r="F188" s="27" t="e">
        <f t="shared" ref="F188" si="42">(TEXT(1/E188,"0,000"))&amp;" seg"</f>
        <v>#DIV/0!</v>
      </c>
      <c r="G188" s="28"/>
      <c r="H188" s="29">
        <v>0</v>
      </c>
      <c r="U188" t="s">
        <v>119</v>
      </c>
      <c r="V188" t="s">
        <v>154</v>
      </c>
      <c r="W188" t="s">
        <v>121</v>
      </c>
      <c r="X188">
        <v>8</v>
      </c>
      <c r="Y188" t="s">
        <v>122</v>
      </c>
      <c r="Z188" s="44" t="s">
        <v>140</v>
      </c>
      <c r="AA188" s="44" t="s">
        <v>140</v>
      </c>
      <c r="AB188" s="44" t="s">
        <v>140</v>
      </c>
      <c r="AC188" s="44" t="s">
        <v>140</v>
      </c>
      <c r="AD188" s="44" t="s">
        <v>191</v>
      </c>
      <c r="AE188" s="44" t="s">
        <v>146</v>
      </c>
      <c r="AF188" s="44" t="s">
        <v>140</v>
      </c>
      <c r="AG188" s="44" t="s">
        <v>140</v>
      </c>
    </row>
    <row r="189" spans="1:33" x14ac:dyDescent="0.25">
      <c r="A189" s="24"/>
      <c r="B189" s="30"/>
      <c r="C189" s="7"/>
      <c r="D189" s="8"/>
      <c r="E189" s="26"/>
      <c r="F189" s="27"/>
      <c r="G189" s="28"/>
      <c r="H189" s="29"/>
      <c r="U189" t="s">
        <v>119</v>
      </c>
      <c r="V189" t="s">
        <v>154</v>
      </c>
      <c r="W189" t="s">
        <v>121</v>
      </c>
      <c r="X189">
        <v>8</v>
      </c>
      <c r="Y189" t="s">
        <v>122</v>
      </c>
      <c r="Z189" s="44" t="s">
        <v>140</v>
      </c>
      <c r="AA189" s="44" t="s">
        <v>140</v>
      </c>
      <c r="AB189" s="44" t="s">
        <v>140</v>
      </c>
      <c r="AC189" s="44" t="s">
        <v>140</v>
      </c>
      <c r="AD189" s="44" t="s">
        <v>147</v>
      </c>
      <c r="AE189" s="44" t="s">
        <v>146</v>
      </c>
      <c r="AF189" s="44" t="s">
        <v>140</v>
      </c>
      <c r="AG189" s="44" t="s">
        <v>140</v>
      </c>
    </row>
    <row r="190" spans="1:33" x14ac:dyDescent="0.25">
      <c r="A190" s="24"/>
      <c r="B190" s="30"/>
      <c r="C190" s="7"/>
      <c r="D190" s="8"/>
      <c r="E190" s="26"/>
      <c r="F190" s="27"/>
      <c r="G190" s="28"/>
      <c r="H190" s="29"/>
      <c r="U190" t="s">
        <v>119</v>
      </c>
      <c r="V190" t="s">
        <v>154</v>
      </c>
      <c r="W190" t="s">
        <v>121</v>
      </c>
      <c r="X190">
        <v>8</v>
      </c>
      <c r="Y190" t="s">
        <v>122</v>
      </c>
      <c r="Z190" s="44" t="s">
        <v>140</v>
      </c>
      <c r="AA190" s="44" t="s">
        <v>140</v>
      </c>
      <c r="AB190" s="44" t="s">
        <v>140</v>
      </c>
      <c r="AC190" s="44" t="s">
        <v>140</v>
      </c>
      <c r="AD190" s="44" t="s">
        <v>191</v>
      </c>
      <c r="AE190" s="44" t="s">
        <v>146</v>
      </c>
      <c r="AF190" s="44" t="s">
        <v>140</v>
      </c>
      <c r="AG190" s="44" t="s">
        <v>140</v>
      </c>
    </row>
    <row r="191" spans="1:33" x14ac:dyDescent="0.25">
      <c r="A191" s="24"/>
      <c r="B191" s="30"/>
      <c r="C191" s="7"/>
      <c r="D191" s="8"/>
      <c r="E191" s="26"/>
      <c r="F191" s="27"/>
      <c r="G191" s="28"/>
      <c r="H191" s="29"/>
      <c r="U191" t="s">
        <v>119</v>
      </c>
      <c r="V191" t="s">
        <v>154</v>
      </c>
      <c r="W191" t="s">
        <v>121</v>
      </c>
      <c r="X191">
        <v>8</v>
      </c>
      <c r="Y191" t="s">
        <v>122</v>
      </c>
      <c r="Z191" s="44" t="s">
        <v>140</v>
      </c>
      <c r="AA191" s="44" t="s">
        <v>140</v>
      </c>
      <c r="AB191" s="44" t="s">
        <v>140</v>
      </c>
      <c r="AC191" s="44" t="s">
        <v>140</v>
      </c>
      <c r="AD191" s="44" t="s">
        <v>147</v>
      </c>
      <c r="AE191" s="44" t="s">
        <v>146</v>
      </c>
      <c r="AF191" s="44" t="s">
        <v>140</v>
      </c>
      <c r="AG191" s="44" t="s">
        <v>140</v>
      </c>
    </row>
    <row r="192" spans="1:33" x14ac:dyDescent="0.25">
      <c r="A192" s="24"/>
      <c r="B192" s="30"/>
      <c r="C192" s="9"/>
      <c r="D192" s="10"/>
      <c r="E192" s="26"/>
      <c r="F192" s="27"/>
      <c r="G192" s="28"/>
      <c r="H192" s="29"/>
      <c r="U192" t="s">
        <v>119</v>
      </c>
      <c r="V192" t="s">
        <v>154</v>
      </c>
      <c r="W192" t="s">
        <v>121</v>
      </c>
      <c r="X192">
        <v>8</v>
      </c>
      <c r="Y192" t="s">
        <v>122</v>
      </c>
      <c r="Z192" s="44" t="s">
        <v>140</v>
      </c>
      <c r="AA192" s="44" t="s">
        <v>140</v>
      </c>
      <c r="AB192" s="44" t="s">
        <v>140</v>
      </c>
      <c r="AC192" s="44" t="s">
        <v>140</v>
      </c>
      <c r="AD192" s="44" t="s">
        <v>147</v>
      </c>
      <c r="AE192" s="44" t="s">
        <v>146</v>
      </c>
      <c r="AF192" s="44" t="s">
        <v>140</v>
      </c>
      <c r="AG192" s="44" t="s">
        <v>140</v>
      </c>
    </row>
    <row r="193" spans="1:33" x14ac:dyDescent="0.25">
      <c r="A193" s="24">
        <v>695</v>
      </c>
      <c r="B193" s="30"/>
      <c r="C193" s="5"/>
      <c r="D193" s="6"/>
      <c r="E193" s="26"/>
      <c r="F193" s="27" t="e">
        <f t="shared" ref="F193" si="43">(TEXT(1/E193,"0,000"))&amp;" seg"</f>
        <v>#DIV/0!</v>
      </c>
      <c r="G193" s="28"/>
      <c r="H193" s="29">
        <v>0</v>
      </c>
      <c r="U193" t="s">
        <v>119</v>
      </c>
      <c r="V193" t="s">
        <v>154</v>
      </c>
      <c r="W193" t="s">
        <v>121</v>
      </c>
      <c r="X193">
        <v>8</v>
      </c>
      <c r="Y193" t="s">
        <v>122</v>
      </c>
      <c r="Z193" s="44" t="s">
        <v>140</v>
      </c>
      <c r="AA193" s="44" t="s">
        <v>140</v>
      </c>
      <c r="AB193" s="44" t="s">
        <v>140</v>
      </c>
      <c r="AC193" s="44" t="s">
        <v>140</v>
      </c>
      <c r="AD193" s="44" t="s">
        <v>147</v>
      </c>
      <c r="AE193" s="44" t="s">
        <v>146</v>
      </c>
      <c r="AF193" s="44" t="s">
        <v>140</v>
      </c>
      <c r="AG193" s="44" t="s">
        <v>140</v>
      </c>
    </row>
    <row r="194" spans="1:33" x14ac:dyDescent="0.25">
      <c r="A194" s="24"/>
      <c r="B194" s="30"/>
      <c r="C194" s="7"/>
      <c r="D194" s="8"/>
      <c r="E194" s="26"/>
      <c r="F194" s="27"/>
      <c r="G194" s="28"/>
      <c r="H194" s="29"/>
      <c r="U194" t="s">
        <v>119</v>
      </c>
      <c r="V194" t="s">
        <v>154</v>
      </c>
      <c r="W194" t="s">
        <v>121</v>
      </c>
      <c r="X194">
        <v>8</v>
      </c>
      <c r="Y194" t="s">
        <v>122</v>
      </c>
      <c r="Z194" s="44" t="s">
        <v>140</v>
      </c>
      <c r="AA194" s="44" t="s">
        <v>140</v>
      </c>
      <c r="AB194" s="44" t="s">
        <v>140</v>
      </c>
      <c r="AC194" s="44" t="s">
        <v>140</v>
      </c>
      <c r="AD194" s="44" t="s">
        <v>191</v>
      </c>
      <c r="AE194" s="44" t="s">
        <v>146</v>
      </c>
      <c r="AF194" s="44" t="s">
        <v>140</v>
      </c>
      <c r="AG194" s="44" t="s">
        <v>140</v>
      </c>
    </row>
    <row r="195" spans="1:33" x14ac:dyDescent="0.25">
      <c r="A195" s="24"/>
      <c r="B195" s="30"/>
      <c r="C195" s="7"/>
      <c r="D195" s="8"/>
      <c r="E195" s="26"/>
      <c r="F195" s="27"/>
      <c r="G195" s="28"/>
      <c r="H195" s="29"/>
      <c r="U195" t="s">
        <v>119</v>
      </c>
      <c r="V195" t="s">
        <v>154</v>
      </c>
      <c r="W195" t="s">
        <v>121</v>
      </c>
      <c r="X195">
        <v>8</v>
      </c>
      <c r="Y195" t="s">
        <v>122</v>
      </c>
      <c r="Z195" s="44" t="s">
        <v>140</v>
      </c>
      <c r="AA195" s="44" t="s">
        <v>140</v>
      </c>
      <c r="AB195" s="44" t="s">
        <v>140</v>
      </c>
      <c r="AC195" s="44" t="s">
        <v>140</v>
      </c>
      <c r="AD195" s="44" t="s">
        <v>191</v>
      </c>
      <c r="AE195" s="44" t="s">
        <v>146</v>
      </c>
      <c r="AF195" s="44" t="s">
        <v>140</v>
      </c>
      <c r="AG195" s="44" t="s">
        <v>140</v>
      </c>
    </row>
    <row r="196" spans="1:33" x14ac:dyDescent="0.25">
      <c r="A196" s="24"/>
      <c r="B196" s="30"/>
      <c r="C196" s="7"/>
      <c r="D196" s="8"/>
      <c r="E196" s="26"/>
      <c r="F196" s="27"/>
      <c r="G196" s="28"/>
      <c r="H196" s="29"/>
      <c r="U196" t="s">
        <v>119</v>
      </c>
      <c r="V196" t="s">
        <v>154</v>
      </c>
      <c r="W196" t="s">
        <v>121</v>
      </c>
      <c r="X196">
        <v>8</v>
      </c>
      <c r="Y196" t="s">
        <v>122</v>
      </c>
      <c r="Z196" s="44" t="s">
        <v>140</v>
      </c>
      <c r="AA196" s="44" t="s">
        <v>140</v>
      </c>
      <c r="AB196" s="44" t="s">
        <v>140</v>
      </c>
      <c r="AC196" s="44" t="s">
        <v>140</v>
      </c>
      <c r="AD196" s="44" t="s">
        <v>147</v>
      </c>
      <c r="AE196" s="44" t="s">
        <v>146</v>
      </c>
      <c r="AF196" s="44" t="s">
        <v>140</v>
      </c>
      <c r="AG196" s="44" t="s">
        <v>140</v>
      </c>
    </row>
    <row r="197" spans="1:33" x14ac:dyDescent="0.25">
      <c r="A197" s="24"/>
      <c r="B197" s="30"/>
      <c r="C197" s="9"/>
      <c r="D197" s="10"/>
      <c r="E197" s="26"/>
      <c r="F197" s="27"/>
      <c r="G197" s="28"/>
      <c r="H197" s="29"/>
      <c r="U197" t="s">
        <v>119</v>
      </c>
      <c r="V197" t="s">
        <v>154</v>
      </c>
      <c r="W197" t="s">
        <v>121</v>
      </c>
      <c r="X197">
        <v>8</v>
      </c>
      <c r="Y197" t="s">
        <v>122</v>
      </c>
      <c r="Z197" s="44" t="s">
        <v>140</v>
      </c>
      <c r="AA197" s="44" t="s">
        <v>140</v>
      </c>
      <c r="AB197" s="44" t="s">
        <v>140</v>
      </c>
      <c r="AC197" s="44" t="s">
        <v>140</v>
      </c>
      <c r="AD197" s="44" t="s">
        <v>147</v>
      </c>
      <c r="AE197" s="44" t="s">
        <v>146</v>
      </c>
      <c r="AF197" s="44" t="s">
        <v>140</v>
      </c>
      <c r="AG197" s="44" t="s">
        <v>140</v>
      </c>
    </row>
    <row r="198" spans="1:33" x14ac:dyDescent="0.25">
      <c r="A198" s="24">
        <v>696</v>
      </c>
      <c r="B198" s="30"/>
      <c r="C198" s="5"/>
      <c r="D198" s="6"/>
      <c r="E198" s="26"/>
      <c r="F198" s="27" t="e">
        <f t="shared" ref="F198" si="44">(TEXT(1/E198,"0,000"))&amp;" seg"</f>
        <v>#DIV/0!</v>
      </c>
      <c r="G198" s="28"/>
      <c r="H198" s="29">
        <v>0</v>
      </c>
      <c r="U198" t="s">
        <v>119</v>
      </c>
      <c r="V198" t="s">
        <v>154</v>
      </c>
      <c r="W198" t="s">
        <v>121</v>
      </c>
      <c r="X198">
        <v>8</v>
      </c>
      <c r="Y198" t="s">
        <v>122</v>
      </c>
      <c r="Z198" s="44" t="s">
        <v>140</v>
      </c>
      <c r="AA198" s="44" t="s">
        <v>140</v>
      </c>
      <c r="AB198" s="44" t="s">
        <v>140</v>
      </c>
      <c r="AC198" s="44" t="s">
        <v>140</v>
      </c>
      <c r="AD198" s="44" t="s">
        <v>191</v>
      </c>
      <c r="AE198" s="44" t="s">
        <v>146</v>
      </c>
      <c r="AF198" s="44" t="s">
        <v>140</v>
      </c>
      <c r="AG198" s="44" t="s">
        <v>140</v>
      </c>
    </row>
    <row r="199" spans="1:33" x14ac:dyDescent="0.25">
      <c r="A199" s="24"/>
      <c r="B199" s="30"/>
      <c r="C199" s="7"/>
      <c r="D199" s="8"/>
      <c r="E199" s="26"/>
      <c r="F199" s="27"/>
      <c r="G199" s="28"/>
      <c r="H199" s="29"/>
      <c r="U199" t="s">
        <v>119</v>
      </c>
      <c r="V199" t="s">
        <v>154</v>
      </c>
      <c r="W199" t="s">
        <v>121</v>
      </c>
      <c r="X199">
        <v>8</v>
      </c>
      <c r="Y199" t="s">
        <v>122</v>
      </c>
      <c r="Z199" s="44" t="s">
        <v>140</v>
      </c>
      <c r="AA199" s="44" t="s">
        <v>140</v>
      </c>
      <c r="AB199" s="44" t="s">
        <v>140</v>
      </c>
      <c r="AC199" s="44" t="s">
        <v>140</v>
      </c>
      <c r="AD199" s="44" t="s">
        <v>147</v>
      </c>
      <c r="AE199" s="44" t="s">
        <v>146</v>
      </c>
      <c r="AF199" s="44" t="s">
        <v>140</v>
      </c>
      <c r="AG199" s="44" t="s">
        <v>140</v>
      </c>
    </row>
    <row r="200" spans="1:33" x14ac:dyDescent="0.25">
      <c r="A200" s="24"/>
      <c r="B200" s="30"/>
      <c r="C200" s="7"/>
      <c r="D200" s="8"/>
      <c r="E200" s="26"/>
      <c r="F200" s="27"/>
      <c r="G200" s="28"/>
      <c r="H200" s="29"/>
      <c r="U200" t="s">
        <v>119</v>
      </c>
      <c r="V200" t="s">
        <v>154</v>
      </c>
      <c r="W200" t="s">
        <v>121</v>
      </c>
      <c r="X200">
        <v>8</v>
      </c>
      <c r="Y200" t="s">
        <v>122</v>
      </c>
      <c r="Z200" s="44" t="s">
        <v>140</v>
      </c>
      <c r="AA200" s="44" t="s">
        <v>140</v>
      </c>
      <c r="AB200" s="44" t="s">
        <v>140</v>
      </c>
      <c r="AC200" s="44" t="s">
        <v>140</v>
      </c>
      <c r="AD200" s="44" t="s">
        <v>191</v>
      </c>
      <c r="AE200" s="44" t="s">
        <v>146</v>
      </c>
      <c r="AF200" s="44" t="s">
        <v>140</v>
      </c>
      <c r="AG200" s="44" t="s">
        <v>140</v>
      </c>
    </row>
    <row r="201" spans="1:33" x14ac:dyDescent="0.25">
      <c r="A201" s="24"/>
      <c r="B201" s="30"/>
      <c r="C201" s="7"/>
      <c r="D201" s="8"/>
      <c r="E201" s="26"/>
      <c r="F201" s="27"/>
      <c r="G201" s="28"/>
      <c r="H201" s="29"/>
      <c r="U201" t="s">
        <v>119</v>
      </c>
      <c r="V201" t="s">
        <v>154</v>
      </c>
      <c r="W201" t="s">
        <v>121</v>
      </c>
      <c r="X201">
        <v>8</v>
      </c>
      <c r="Y201" t="s">
        <v>122</v>
      </c>
      <c r="Z201" s="44" t="s">
        <v>140</v>
      </c>
      <c r="AA201" s="44" t="s">
        <v>140</v>
      </c>
      <c r="AB201" s="44" t="s">
        <v>140</v>
      </c>
      <c r="AC201" s="44" t="s">
        <v>140</v>
      </c>
      <c r="AD201" s="44" t="s">
        <v>147</v>
      </c>
      <c r="AE201" s="44" t="s">
        <v>146</v>
      </c>
      <c r="AF201" s="44" t="s">
        <v>140</v>
      </c>
      <c r="AG201" s="44" t="s">
        <v>140</v>
      </c>
    </row>
    <row r="202" spans="1:33" x14ac:dyDescent="0.25">
      <c r="A202" s="24"/>
      <c r="B202" s="30"/>
      <c r="C202" s="9"/>
      <c r="D202" s="10"/>
      <c r="E202" s="26"/>
      <c r="F202" s="27"/>
      <c r="G202" s="28"/>
      <c r="H202" s="29"/>
      <c r="U202" t="s">
        <v>119</v>
      </c>
      <c r="V202" t="s">
        <v>154</v>
      </c>
      <c r="W202" t="s">
        <v>121</v>
      </c>
      <c r="X202">
        <v>8</v>
      </c>
      <c r="Y202" t="s">
        <v>122</v>
      </c>
      <c r="Z202" s="44" t="s">
        <v>140</v>
      </c>
      <c r="AA202" s="44" t="s">
        <v>140</v>
      </c>
      <c r="AB202" s="44" t="s">
        <v>140</v>
      </c>
      <c r="AC202" s="44" t="s">
        <v>140</v>
      </c>
      <c r="AD202" s="44" t="s">
        <v>191</v>
      </c>
      <c r="AE202" s="44" t="s">
        <v>146</v>
      </c>
      <c r="AF202" s="44" t="s">
        <v>140</v>
      </c>
      <c r="AG202" s="44" t="s">
        <v>140</v>
      </c>
    </row>
    <row r="203" spans="1:33" x14ac:dyDescent="0.25">
      <c r="A203" s="24">
        <v>697</v>
      </c>
      <c r="B203" s="30"/>
      <c r="C203" s="5"/>
      <c r="D203" s="6"/>
      <c r="E203" s="26"/>
      <c r="F203" s="27" t="e">
        <f t="shared" ref="F203" si="45">(TEXT(1/E203,"0,000"))&amp;" seg"</f>
        <v>#DIV/0!</v>
      </c>
      <c r="G203" s="28"/>
      <c r="H203" s="29">
        <v>0</v>
      </c>
      <c r="U203" t="s">
        <v>119</v>
      </c>
      <c r="V203" t="s">
        <v>154</v>
      </c>
      <c r="W203" t="s">
        <v>121</v>
      </c>
      <c r="X203">
        <v>8</v>
      </c>
      <c r="Y203" t="s">
        <v>122</v>
      </c>
      <c r="Z203" s="44" t="s">
        <v>140</v>
      </c>
      <c r="AA203" s="44" t="s">
        <v>140</v>
      </c>
      <c r="AB203" s="44" t="s">
        <v>140</v>
      </c>
      <c r="AC203" s="44" t="s">
        <v>140</v>
      </c>
      <c r="AD203" s="44" t="s">
        <v>191</v>
      </c>
      <c r="AE203" s="44" t="s">
        <v>146</v>
      </c>
      <c r="AF203" s="44" t="s">
        <v>140</v>
      </c>
      <c r="AG203" s="44" t="s">
        <v>140</v>
      </c>
    </row>
    <row r="204" spans="1:33" x14ac:dyDescent="0.25">
      <c r="A204" s="24"/>
      <c r="B204" s="30"/>
      <c r="C204" s="7"/>
      <c r="D204" s="8"/>
      <c r="E204" s="26"/>
      <c r="F204" s="27"/>
      <c r="G204" s="28"/>
      <c r="H204" s="29"/>
      <c r="U204" t="s">
        <v>119</v>
      </c>
      <c r="V204" t="s">
        <v>154</v>
      </c>
      <c r="W204" t="s">
        <v>121</v>
      </c>
      <c r="X204">
        <v>8</v>
      </c>
      <c r="Y204" t="s">
        <v>122</v>
      </c>
      <c r="Z204" s="44" t="s">
        <v>140</v>
      </c>
      <c r="AA204" s="44" t="s">
        <v>140</v>
      </c>
      <c r="AB204" s="44" t="s">
        <v>140</v>
      </c>
      <c r="AC204" s="44" t="s">
        <v>140</v>
      </c>
      <c r="AD204" s="44" t="s">
        <v>147</v>
      </c>
      <c r="AE204" s="44" t="s">
        <v>146</v>
      </c>
      <c r="AF204" s="44" t="s">
        <v>140</v>
      </c>
      <c r="AG204" s="44" t="s">
        <v>140</v>
      </c>
    </row>
    <row r="205" spans="1:33" x14ac:dyDescent="0.25">
      <c r="A205" s="24"/>
      <c r="B205" s="30"/>
      <c r="C205" s="7"/>
      <c r="D205" s="8"/>
      <c r="E205" s="26"/>
      <c r="F205" s="27"/>
      <c r="G205" s="28"/>
      <c r="H205" s="29"/>
      <c r="U205" t="s">
        <v>119</v>
      </c>
      <c r="V205" t="s">
        <v>154</v>
      </c>
      <c r="W205" t="s">
        <v>121</v>
      </c>
      <c r="X205">
        <v>8</v>
      </c>
      <c r="Y205" t="s">
        <v>122</v>
      </c>
      <c r="Z205" s="44" t="s">
        <v>140</v>
      </c>
      <c r="AA205" s="44" t="s">
        <v>140</v>
      </c>
      <c r="AB205" s="44" t="s">
        <v>140</v>
      </c>
      <c r="AC205" s="44" t="s">
        <v>140</v>
      </c>
      <c r="AD205" s="44" t="s">
        <v>191</v>
      </c>
      <c r="AE205" s="44" t="s">
        <v>146</v>
      </c>
      <c r="AF205" s="44" t="s">
        <v>140</v>
      </c>
      <c r="AG205" s="44" t="s">
        <v>140</v>
      </c>
    </row>
    <row r="206" spans="1:33" x14ac:dyDescent="0.25">
      <c r="A206" s="24"/>
      <c r="B206" s="30"/>
      <c r="C206" s="7"/>
      <c r="D206" s="8"/>
      <c r="E206" s="26"/>
      <c r="F206" s="27"/>
      <c r="G206" s="28"/>
      <c r="H206" s="29"/>
      <c r="U206" t="s">
        <v>119</v>
      </c>
      <c r="V206" t="s">
        <v>154</v>
      </c>
      <c r="W206" t="s">
        <v>121</v>
      </c>
      <c r="X206">
        <v>8</v>
      </c>
      <c r="Y206" t="s">
        <v>122</v>
      </c>
      <c r="Z206" s="44" t="s">
        <v>140</v>
      </c>
      <c r="AA206" s="44" t="s">
        <v>140</v>
      </c>
      <c r="AB206" s="44" t="s">
        <v>140</v>
      </c>
      <c r="AC206" s="44" t="s">
        <v>140</v>
      </c>
      <c r="AD206" s="44" t="s">
        <v>147</v>
      </c>
      <c r="AE206" s="44" t="s">
        <v>146</v>
      </c>
      <c r="AF206" s="44" t="s">
        <v>140</v>
      </c>
      <c r="AG206" s="44" t="s">
        <v>140</v>
      </c>
    </row>
    <row r="207" spans="1:33" x14ac:dyDescent="0.25">
      <c r="A207" s="24"/>
      <c r="B207" s="30"/>
      <c r="C207" s="9"/>
      <c r="D207" s="10"/>
      <c r="E207" s="26"/>
      <c r="F207" s="27"/>
      <c r="G207" s="28"/>
      <c r="H207" s="29"/>
      <c r="U207" t="s">
        <v>119</v>
      </c>
      <c r="V207" t="s">
        <v>154</v>
      </c>
      <c r="W207" t="s">
        <v>121</v>
      </c>
      <c r="X207">
        <v>8</v>
      </c>
      <c r="Y207" t="s">
        <v>122</v>
      </c>
      <c r="Z207" s="44" t="s">
        <v>140</v>
      </c>
      <c r="AA207" s="44" t="s">
        <v>140</v>
      </c>
      <c r="AB207" s="44" t="s">
        <v>140</v>
      </c>
      <c r="AC207" s="44" t="s">
        <v>140</v>
      </c>
      <c r="AD207" s="44" t="s">
        <v>147</v>
      </c>
      <c r="AE207" s="44" t="s">
        <v>146</v>
      </c>
      <c r="AF207" s="44" t="s">
        <v>140</v>
      </c>
      <c r="AG207" s="44" t="s">
        <v>140</v>
      </c>
    </row>
    <row r="208" spans="1:33" x14ac:dyDescent="0.25">
      <c r="A208" s="24" t="s">
        <v>58</v>
      </c>
      <c r="B208" s="30"/>
      <c r="C208" s="5"/>
      <c r="D208" s="6"/>
      <c r="E208" s="26"/>
      <c r="F208" s="27" t="e">
        <f t="shared" ref="F208" si="46">(TEXT(1/E208,"0,000"))&amp;" seg"</f>
        <v>#DIV/0!</v>
      </c>
      <c r="G208" s="28"/>
      <c r="H208" s="29">
        <v>0</v>
      </c>
      <c r="U208" t="s">
        <v>119</v>
      </c>
      <c r="V208" t="s">
        <v>154</v>
      </c>
      <c r="W208" t="s">
        <v>121</v>
      </c>
      <c r="X208">
        <v>8</v>
      </c>
      <c r="Y208" t="s">
        <v>122</v>
      </c>
      <c r="Z208" s="44" t="s">
        <v>140</v>
      </c>
      <c r="AA208" s="44" t="s">
        <v>140</v>
      </c>
      <c r="AB208" s="44" t="s">
        <v>140</v>
      </c>
      <c r="AC208" s="44" t="s">
        <v>140</v>
      </c>
      <c r="AD208" s="44" t="s">
        <v>191</v>
      </c>
      <c r="AE208" s="44" t="s">
        <v>146</v>
      </c>
      <c r="AF208" s="44" t="s">
        <v>140</v>
      </c>
      <c r="AG208" s="44" t="s">
        <v>140</v>
      </c>
    </row>
    <row r="209" spans="1:33" x14ac:dyDescent="0.25">
      <c r="A209" s="24"/>
      <c r="B209" s="30"/>
      <c r="C209" s="7"/>
      <c r="D209" s="8"/>
      <c r="E209" s="26"/>
      <c r="F209" s="27"/>
      <c r="G209" s="28"/>
      <c r="H209" s="29"/>
      <c r="U209" t="s">
        <v>119</v>
      </c>
      <c r="V209" t="s">
        <v>154</v>
      </c>
      <c r="W209" t="s">
        <v>121</v>
      </c>
      <c r="X209">
        <v>8</v>
      </c>
      <c r="Y209" t="s">
        <v>122</v>
      </c>
      <c r="Z209" s="44" t="s">
        <v>140</v>
      </c>
      <c r="AA209" s="44" t="s">
        <v>140</v>
      </c>
      <c r="AB209" s="44" t="s">
        <v>140</v>
      </c>
      <c r="AC209" s="44" t="s">
        <v>140</v>
      </c>
      <c r="AD209" s="44" t="s">
        <v>147</v>
      </c>
      <c r="AE209" s="44" t="s">
        <v>146</v>
      </c>
      <c r="AF209" s="44" t="s">
        <v>140</v>
      </c>
      <c r="AG209" s="44" t="s">
        <v>140</v>
      </c>
    </row>
    <row r="210" spans="1:33" x14ac:dyDescent="0.25">
      <c r="A210" s="24"/>
      <c r="B210" s="30"/>
      <c r="C210" s="7"/>
      <c r="D210" s="8"/>
      <c r="E210" s="26"/>
      <c r="F210" s="27"/>
      <c r="G210" s="28"/>
      <c r="H210" s="29"/>
      <c r="U210" t="s">
        <v>119</v>
      </c>
      <c r="V210" t="s">
        <v>154</v>
      </c>
      <c r="W210" t="s">
        <v>121</v>
      </c>
      <c r="X210">
        <v>8</v>
      </c>
      <c r="Y210" t="s">
        <v>122</v>
      </c>
      <c r="Z210" s="44" t="s">
        <v>140</v>
      </c>
      <c r="AA210" s="44" t="s">
        <v>140</v>
      </c>
      <c r="AB210" s="44" t="s">
        <v>140</v>
      </c>
      <c r="AC210" s="44" t="s">
        <v>140</v>
      </c>
      <c r="AD210" s="44" t="s">
        <v>191</v>
      </c>
      <c r="AE210" s="44" t="s">
        <v>146</v>
      </c>
      <c r="AF210" s="44" t="s">
        <v>140</v>
      </c>
      <c r="AG210" s="44" t="s">
        <v>140</v>
      </c>
    </row>
    <row r="211" spans="1:33" x14ac:dyDescent="0.25">
      <c r="A211" s="24"/>
      <c r="B211" s="30"/>
      <c r="C211" s="7"/>
      <c r="D211" s="8"/>
      <c r="E211" s="26"/>
      <c r="F211" s="27"/>
      <c r="G211" s="28"/>
      <c r="H211" s="29"/>
      <c r="U211" t="s">
        <v>119</v>
      </c>
      <c r="V211" t="s">
        <v>154</v>
      </c>
      <c r="W211" t="s">
        <v>121</v>
      </c>
      <c r="X211">
        <v>8</v>
      </c>
      <c r="Y211" t="s">
        <v>122</v>
      </c>
      <c r="Z211" s="44" t="s">
        <v>140</v>
      </c>
      <c r="AA211" s="44" t="s">
        <v>140</v>
      </c>
      <c r="AB211" s="44" t="s">
        <v>140</v>
      </c>
      <c r="AC211" s="44" t="s">
        <v>140</v>
      </c>
      <c r="AD211" s="44" t="s">
        <v>191</v>
      </c>
      <c r="AE211" s="44" t="s">
        <v>146</v>
      </c>
      <c r="AF211" s="44" t="s">
        <v>140</v>
      </c>
      <c r="AG211" s="44" t="s">
        <v>140</v>
      </c>
    </row>
    <row r="212" spans="1:33" x14ac:dyDescent="0.25">
      <c r="A212" s="24"/>
      <c r="B212" s="30"/>
      <c r="C212" s="9"/>
      <c r="D212" s="10"/>
      <c r="E212" s="26"/>
      <c r="F212" s="27"/>
      <c r="G212" s="28"/>
      <c r="H212" s="29"/>
      <c r="U212" t="s">
        <v>119</v>
      </c>
      <c r="V212" t="s">
        <v>154</v>
      </c>
      <c r="W212" t="s">
        <v>121</v>
      </c>
      <c r="X212">
        <v>8</v>
      </c>
      <c r="Y212" t="s">
        <v>122</v>
      </c>
      <c r="Z212" s="44" t="s">
        <v>140</v>
      </c>
      <c r="AA212" s="44" t="s">
        <v>140</v>
      </c>
      <c r="AB212" s="44" t="s">
        <v>140</v>
      </c>
      <c r="AC212" s="44" t="s">
        <v>140</v>
      </c>
      <c r="AD212" s="44" t="s">
        <v>147</v>
      </c>
      <c r="AE212" s="44" t="s">
        <v>146</v>
      </c>
      <c r="AF212" s="44" t="s">
        <v>140</v>
      </c>
      <c r="AG212" s="44" t="s">
        <v>140</v>
      </c>
    </row>
    <row r="213" spans="1:33" x14ac:dyDescent="0.25">
      <c r="A213" s="24" t="s">
        <v>59</v>
      </c>
      <c r="B213" s="30"/>
      <c r="C213" s="5"/>
      <c r="D213" s="6"/>
      <c r="E213" s="26"/>
      <c r="F213" s="27" t="e">
        <f t="shared" ref="F213" si="47">(TEXT(1/E213,"0,000"))&amp;" seg"</f>
        <v>#DIV/0!</v>
      </c>
      <c r="G213" s="28"/>
      <c r="H213" s="29">
        <v>0</v>
      </c>
      <c r="U213" t="s">
        <v>119</v>
      </c>
      <c r="V213" t="s">
        <v>154</v>
      </c>
      <c r="W213" t="s">
        <v>121</v>
      </c>
      <c r="X213">
        <v>8</v>
      </c>
      <c r="Y213" t="s">
        <v>122</v>
      </c>
      <c r="Z213" s="44" t="s">
        <v>140</v>
      </c>
      <c r="AA213" s="44" t="s">
        <v>140</v>
      </c>
      <c r="AB213" s="44" t="s">
        <v>140</v>
      </c>
      <c r="AC213" s="44" t="s">
        <v>140</v>
      </c>
      <c r="AD213" s="44" t="s">
        <v>191</v>
      </c>
      <c r="AE213" s="44" t="s">
        <v>146</v>
      </c>
      <c r="AF213" s="44" t="s">
        <v>140</v>
      </c>
      <c r="AG213" s="44" t="s">
        <v>140</v>
      </c>
    </row>
    <row r="214" spans="1:33" x14ac:dyDescent="0.25">
      <c r="A214" s="24"/>
      <c r="B214" s="30"/>
      <c r="C214" s="7"/>
      <c r="D214" s="8"/>
      <c r="E214" s="26"/>
      <c r="F214" s="27"/>
      <c r="G214" s="28"/>
      <c r="H214" s="29"/>
      <c r="U214" t="s">
        <v>119</v>
      </c>
      <c r="V214" t="s">
        <v>239</v>
      </c>
      <c r="W214" t="s">
        <v>121</v>
      </c>
      <c r="X214">
        <v>8</v>
      </c>
      <c r="Y214" t="s">
        <v>122</v>
      </c>
      <c r="Z214" s="44" t="s">
        <v>140</v>
      </c>
      <c r="AA214" s="44" t="s">
        <v>140</v>
      </c>
      <c r="AB214" s="44" t="s">
        <v>140</v>
      </c>
      <c r="AC214" s="44" t="s">
        <v>140</v>
      </c>
      <c r="AD214" s="44" t="s">
        <v>140</v>
      </c>
      <c r="AE214" s="44" t="s">
        <v>140</v>
      </c>
      <c r="AF214" s="44" t="s">
        <v>140</v>
      </c>
      <c r="AG214" s="44" t="s">
        <v>140</v>
      </c>
    </row>
    <row r="215" spans="1:33" x14ac:dyDescent="0.25">
      <c r="A215" s="24"/>
      <c r="B215" s="30"/>
      <c r="C215" s="7"/>
      <c r="D215" s="8"/>
      <c r="E215" s="26"/>
      <c r="F215" s="27"/>
      <c r="G215" s="28"/>
      <c r="H215" s="29"/>
      <c r="U215" t="s">
        <v>119</v>
      </c>
      <c r="V215" t="s">
        <v>239</v>
      </c>
      <c r="W215" t="s">
        <v>121</v>
      </c>
      <c r="X215">
        <v>8</v>
      </c>
      <c r="Y215" t="s">
        <v>122</v>
      </c>
      <c r="Z215" s="44" t="s">
        <v>140</v>
      </c>
      <c r="AA215" s="44" t="s">
        <v>140</v>
      </c>
      <c r="AB215" s="44" t="s">
        <v>140</v>
      </c>
      <c r="AC215" s="44" t="s">
        <v>140</v>
      </c>
      <c r="AD215" s="44" t="s">
        <v>140</v>
      </c>
      <c r="AE215" s="44" t="s">
        <v>140</v>
      </c>
      <c r="AF215" s="44" t="s">
        <v>140</v>
      </c>
      <c r="AG215" s="44" t="s">
        <v>140</v>
      </c>
    </row>
    <row r="216" spans="1:33" x14ac:dyDescent="0.25">
      <c r="A216" s="24"/>
      <c r="B216" s="30"/>
      <c r="C216" s="7"/>
      <c r="D216" s="8"/>
      <c r="E216" s="26"/>
      <c r="F216" s="27"/>
      <c r="G216" s="28"/>
      <c r="H216" s="29"/>
      <c r="U216" t="s">
        <v>119</v>
      </c>
      <c r="V216" t="s">
        <v>239</v>
      </c>
      <c r="W216" t="s">
        <v>121</v>
      </c>
      <c r="X216">
        <v>8</v>
      </c>
      <c r="Y216" t="s">
        <v>122</v>
      </c>
      <c r="Z216" s="44" t="s">
        <v>140</v>
      </c>
      <c r="AA216" s="44" t="s">
        <v>140</v>
      </c>
      <c r="AB216" s="44" t="s">
        <v>140</v>
      </c>
      <c r="AC216" s="44" t="s">
        <v>140</v>
      </c>
      <c r="AD216" s="44" t="s">
        <v>140</v>
      </c>
      <c r="AE216" s="44" t="s">
        <v>140</v>
      </c>
      <c r="AF216" s="44" t="s">
        <v>140</v>
      </c>
      <c r="AG216" s="44" t="s">
        <v>140</v>
      </c>
    </row>
    <row r="217" spans="1:33" x14ac:dyDescent="0.25">
      <c r="A217" s="24"/>
      <c r="B217" s="30"/>
      <c r="C217" s="9"/>
      <c r="D217" s="10"/>
      <c r="E217" s="26"/>
      <c r="F217" s="27"/>
      <c r="G217" s="28"/>
      <c r="H217" s="29"/>
      <c r="U217" t="s">
        <v>119</v>
      </c>
      <c r="V217" t="s">
        <v>239</v>
      </c>
      <c r="W217" t="s">
        <v>121</v>
      </c>
      <c r="X217">
        <v>8</v>
      </c>
      <c r="Y217" t="s">
        <v>122</v>
      </c>
      <c r="Z217" s="44" t="s">
        <v>140</v>
      </c>
      <c r="AA217" s="44" t="s">
        <v>140</v>
      </c>
      <c r="AB217" s="44" t="s">
        <v>140</v>
      </c>
      <c r="AC217" s="44" t="s">
        <v>140</v>
      </c>
      <c r="AD217" s="44" t="s">
        <v>140</v>
      </c>
      <c r="AE217" s="44" t="s">
        <v>140</v>
      </c>
      <c r="AF217" s="44" t="s">
        <v>140</v>
      </c>
      <c r="AG217" s="44" t="s">
        <v>140</v>
      </c>
    </row>
    <row r="218" spans="1:33" x14ac:dyDescent="0.25">
      <c r="A218" s="24" t="s">
        <v>60</v>
      </c>
      <c r="B218" s="30"/>
      <c r="C218" s="5"/>
      <c r="D218" s="6"/>
      <c r="E218" s="26"/>
      <c r="F218" s="27" t="e">
        <f t="shared" ref="F218" si="48">(TEXT(1/E218,"0,000"))&amp;" seg"</f>
        <v>#DIV/0!</v>
      </c>
      <c r="G218" s="28"/>
      <c r="H218" s="29">
        <v>0</v>
      </c>
      <c r="U218" t="s">
        <v>119</v>
      </c>
      <c r="V218" t="s">
        <v>239</v>
      </c>
      <c r="W218" t="s">
        <v>121</v>
      </c>
      <c r="X218">
        <v>8</v>
      </c>
      <c r="Y218" t="s">
        <v>122</v>
      </c>
      <c r="Z218" s="44" t="s">
        <v>140</v>
      </c>
      <c r="AA218" s="44" t="s">
        <v>140</v>
      </c>
      <c r="AB218" s="44" t="s">
        <v>140</v>
      </c>
      <c r="AC218" s="44" t="s">
        <v>140</v>
      </c>
      <c r="AD218" s="44" t="s">
        <v>140</v>
      </c>
      <c r="AE218" s="44" t="s">
        <v>140</v>
      </c>
      <c r="AF218" s="44" t="s">
        <v>140</v>
      </c>
      <c r="AG218" s="44" t="s">
        <v>140</v>
      </c>
    </row>
    <row r="219" spans="1:33" x14ac:dyDescent="0.25">
      <c r="A219" s="24"/>
      <c r="B219" s="30"/>
      <c r="C219" s="7"/>
      <c r="D219" s="8"/>
      <c r="E219" s="26"/>
      <c r="F219" s="27"/>
      <c r="G219" s="28"/>
      <c r="H219" s="29"/>
      <c r="U219" t="s">
        <v>119</v>
      </c>
      <c r="V219" t="s">
        <v>239</v>
      </c>
      <c r="W219" t="s">
        <v>121</v>
      </c>
      <c r="X219">
        <v>8</v>
      </c>
      <c r="Y219" t="s">
        <v>122</v>
      </c>
      <c r="Z219" s="44" t="s">
        <v>140</v>
      </c>
      <c r="AA219" s="44" t="s">
        <v>140</v>
      </c>
      <c r="AB219" s="44" t="s">
        <v>140</v>
      </c>
      <c r="AC219" s="44" t="s">
        <v>140</v>
      </c>
      <c r="AD219" s="44" t="s">
        <v>140</v>
      </c>
      <c r="AE219" s="44" t="s">
        <v>140</v>
      </c>
      <c r="AF219" s="44" t="s">
        <v>140</v>
      </c>
      <c r="AG219" s="44" t="s">
        <v>140</v>
      </c>
    </row>
    <row r="220" spans="1:33" x14ac:dyDescent="0.25">
      <c r="A220" s="24"/>
      <c r="B220" s="30"/>
      <c r="C220" s="7"/>
      <c r="D220" s="8"/>
      <c r="E220" s="26"/>
      <c r="F220" s="27"/>
      <c r="G220" s="28"/>
      <c r="H220" s="29"/>
      <c r="U220" t="s">
        <v>119</v>
      </c>
      <c r="V220" t="s">
        <v>239</v>
      </c>
      <c r="W220" t="s">
        <v>121</v>
      </c>
      <c r="X220">
        <v>8</v>
      </c>
      <c r="Y220" t="s">
        <v>122</v>
      </c>
      <c r="Z220" s="44" t="s">
        <v>140</v>
      </c>
      <c r="AA220" s="44" t="s">
        <v>140</v>
      </c>
      <c r="AB220" s="44" t="s">
        <v>140</v>
      </c>
      <c r="AC220" s="44" t="s">
        <v>140</v>
      </c>
      <c r="AD220" s="44" t="s">
        <v>140</v>
      </c>
      <c r="AE220" s="44" t="s">
        <v>140</v>
      </c>
      <c r="AF220" s="44" t="s">
        <v>140</v>
      </c>
      <c r="AG220" s="44" t="s">
        <v>140</v>
      </c>
    </row>
    <row r="221" spans="1:33" x14ac:dyDescent="0.25">
      <c r="A221" s="24"/>
      <c r="B221" s="30"/>
      <c r="C221" s="7"/>
      <c r="D221" s="8"/>
      <c r="E221" s="26"/>
      <c r="F221" s="27"/>
      <c r="G221" s="28"/>
      <c r="H221" s="29"/>
      <c r="U221" t="s">
        <v>119</v>
      </c>
      <c r="V221" t="s">
        <v>239</v>
      </c>
      <c r="W221" t="s">
        <v>121</v>
      </c>
      <c r="X221">
        <v>8</v>
      </c>
      <c r="Y221" t="s">
        <v>122</v>
      </c>
      <c r="Z221" s="44" t="s">
        <v>140</v>
      </c>
      <c r="AA221" s="44" t="s">
        <v>140</v>
      </c>
      <c r="AB221" s="44" t="s">
        <v>140</v>
      </c>
      <c r="AC221" s="44" t="s">
        <v>140</v>
      </c>
      <c r="AD221" s="44" t="s">
        <v>140</v>
      </c>
      <c r="AE221" s="44" t="s">
        <v>140</v>
      </c>
      <c r="AF221" s="44" t="s">
        <v>140</v>
      </c>
      <c r="AG221" s="44" t="s">
        <v>140</v>
      </c>
    </row>
    <row r="222" spans="1:33" x14ac:dyDescent="0.25">
      <c r="A222" s="24"/>
      <c r="B222" s="30"/>
      <c r="C222" s="9"/>
      <c r="D222" s="10"/>
      <c r="E222" s="26"/>
      <c r="F222" s="27"/>
      <c r="G222" s="28"/>
      <c r="H222" s="29"/>
      <c r="U222" t="s">
        <v>119</v>
      </c>
      <c r="V222" t="s">
        <v>239</v>
      </c>
      <c r="W222" t="s">
        <v>121</v>
      </c>
      <c r="X222">
        <v>8</v>
      </c>
      <c r="Y222" t="s">
        <v>122</v>
      </c>
      <c r="Z222" s="44" t="s">
        <v>140</v>
      </c>
      <c r="AA222" s="44" t="s">
        <v>140</v>
      </c>
      <c r="AB222" s="44" t="s">
        <v>140</v>
      </c>
      <c r="AC222" s="44" t="s">
        <v>140</v>
      </c>
      <c r="AD222" s="44" t="s">
        <v>140</v>
      </c>
      <c r="AE222" s="44" t="s">
        <v>140</v>
      </c>
      <c r="AF222" s="44" t="s">
        <v>140</v>
      </c>
      <c r="AG222" s="44" t="s">
        <v>140</v>
      </c>
    </row>
    <row r="223" spans="1:33" x14ac:dyDescent="0.25">
      <c r="A223" s="24" t="s">
        <v>61</v>
      </c>
      <c r="B223" s="30"/>
      <c r="C223" s="5"/>
      <c r="D223" s="6"/>
      <c r="E223" s="26"/>
      <c r="F223" s="27" t="e">
        <f t="shared" ref="F223" si="49">(TEXT(1/E223,"0,000"))&amp;" seg"</f>
        <v>#DIV/0!</v>
      </c>
      <c r="G223" s="28"/>
      <c r="H223" s="29">
        <v>0</v>
      </c>
      <c r="U223" t="s">
        <v>119</v>
      </c>
      <c r="V223" t="s">
        <v>239</v>
      </c>
      <c r="W223" t="s">
        <v>121</v>
      </c>
      <c r="X223">
        <v>8</v>
      </c>
      <c r="Y223" t="s">
        <v>122</v>
      </c>
      <c r="Z223" s="44" t="s">
        <v>140</v>
      </c>
      <c r="AA223" s="44" t="s">
        <v>140</v>
      </c>
      <c r="AB223" s="44" t="s">
        <v>140</v>
      </c>
      <c r="AC223" s="44" t="s">
        <v>140</v>
      </c>
      <c r="AD223" s="44" t="s">
        <v>140</v>
      </c>
      <c r="AE223" s="44" t="s">
        <v>140</v>
      </c>
      <c r="AF223" s="44" t="s">
        <v>140</v>
      </c>
      <c r="AG223" s="44" t="s">
        <v>140</v>
      </c>
    </row>
    <row r="224" spans="1:33" x14ac:dyDescent="0.25">
      <c r="A224" s="24"/>
      <c r="B224" s="30"/>
      <c r="C224" s="7"/>
      <c r="D224" s="8"/>
      <c r="E224" s="26"/>
      <c r="F224" s="27"/>
      <c r="G224" s="28"/>
      <c r="H224" s="29"/>
      <c r="U224" t="s">
        <v>119</v>
      </c>
      <c r="V224" t="s">
        <v>239</v>
      </c>
      <c r="W224" t="s">
        <v>121</v>
      </c>
      <c r="X224">
        <v>8</v>
      </c>
      <c r="Y224" t="s">
        <v>122</v>
      </c>
      <c r="Z224" s="44" t="s">
        <v>140</v>
      </c>
      <c r="AA224" s="44" t="s">
        <v>140</v>
      </c>
      <c r="AB224" s="44" t="s">
        <v>140</v>
      </c>
      <c r="AC224" s="44" t="s">
        <v>140</v>
      </c>
      <c r="AD224" s="44" t="s">
        <v>140</v>
      </c>
      <c r="AE224" s="44" t="s">
        <v>140</v>
      </c>
      <c r="AF224" s="44" t="s">
        <v>140</v>
      </c>
      <c r="AG224" s="44" t="s">
        <v>140</v>
      </c>
    </row>
    <row r="225" spans="1:33" x14ac:dyDescent="0.25">
      <c r="A225" s="24"/>
      <c r="B225" s="30"/>
      <c r="C225" s="7"/>
      <c r="D225" s="8"/>
      <c r="E225" s="26"/>
      <c r="F225" s="27"/>
      <c r="G225" s="28"/>
      <c r="H225" s="29"/>
      <c r="U225" t="s">
        <v>119</v>
      </c>
      <c r="V225" t="s">
        <v>239</v>
      </c>
      <c r="W225" t="s">
        <v>121</v>
      </c>
      <c r="X225">
        <v>8</v>
      </c>
      <c r="Y225" t="s">
        <v>122</v>
      </c>
      <c r="Z225" s="44" t="s">
        <v>140</v>
      </c>
      <c r="AA225" s="44" t="s">
        <v>140</v>
      </c>
      <c r="AB225" s="44" t="s">
        <v>140</v>
      </c>
      <c r="AC225" s="44" t="s">
        <v>140</v>
      </c>
      <c r="AD225" s="44" t="s">
        <v>140</v>
      </c>
      <c r="AE225" s="44" t="s">
        <v>140</v>
      </c>
      <c r="AF225" s="44" t="s">
        <v>140</v>
      </c>
      <c r="AG225" s="44" t="s">
        <v>140</v>
      </c>
    </row>
    <row r="226" spans="1:33" x14ac:dyDescent="0.25">
      <c r="A226" s="24"/>
      <c r="B226" s="30"/>
      <c r="C226" s="7"/>
      <c r="D226" s="8"/>
      <c r="E226" s="26"/>
      <c r="F226" s="27"/>
      <c r="G226" s="28"/>
      <c r="H226" s="29"/>
      <c r="U226" t="s">
        <v>119</v>
      </c>
      <c r="V226" t="s">
        <v>213</v>
      </c>
      <c r="W226" t="s">
        <v>121</v>
      </c>
      <c r="X226">
        <v>8</v>
      </c>
      <c r="Y226" t="s">
        <v>122</v>
      </c>
      <c r="Z226" s="44" t="s">
        <v>140</v>
      </c>
      <c r="AA226" s="44" t="s">
        <v>140</v>
      </c>
      <c r="AB226" s="44" t="s">
        <v>140</v>
      </c>
      <c r="AC226" s="44" t="s">
        <v>140</v>
      </c>
      <c r="AD226" s="44" t="s">
        <v>182</v>
      </c>
      <c r="AE226" s="44" t="s">
        <v>140</v>
      </c>
      <c r="AF226" s="44" t="s">
        <v>140</v>
      </c>
      <c r="AG226" s="44" t="s">
        <v>140</v>
      </c>
    </row>
    <row r="227" spans="1:33" x14ac:dyDescent="0.25">
      <c r="A227" s="24"/>
      <c r="B227" s="30"/>
      <c r="C227" s="9"/>
      <c r="D227" s="10"/>
      <c r="E227" s="26"/>
      <c r="F227" s="27"/>
      <c r="G227" s="28"/>
      <c r="H227" s="29"/>
      <c r="U227" t="s">
        <v>119</v>
      </c>
      <c r="V227" t="s">
        <v>213</v>
      </c>
      <c r="W227" t="s">
        <v>121</v>
      </c>
      <c r="X227">
        <v>8</v>
      </c>
      <c r="Y227" t="s">
        <v>122</v>
      </c>
      <c r="Z227" s="44" t="s">
        <v>140</v>
      </c>
      <c r="AA227" s="44" t="s">
        <v>140</v>
      </c>
      <c r="AB227" s="44" t="s">
        <v>140</v>
      </c>
      <c r="AC227" s="44" t="s">
        <v>140</v>
      </c>
      <c r="AD227" s="44" t="s">
        <v>182</v>
      </c>
      <c r="AE227" s="44" t="s">
        <v>140</v>
      </c>
      <c r="AF227" s="44" t="s">
        <v>140</v>
      </c>
      <c r="AG227" s="44" t="s">
        <v>140</v>
      </c>
    </row>
    <row r="228" spans="1:33" x14ac:dyDescent="0.25">
      <c r="A228" s="24" t="s">
        <v>62</v>
      </c>
      <c r="B228" s="30"/>
      <c r="C228" s="5"/>
      <c r="D228" s="6"/>
      <c r="E228" s="26"/>
      <c r="F228" s="27" t="e">
        <f t="shared" ref="F228" si="50">(TEXT(1/E228,"0,000"))&amp;" seg"</f>
        <v>#DIV/0!</v>
      </c>
      <c r="G228" s="28"/>
      <c r="H228" s="29">
        <v>0</v>
      </c>
      <c r="U228" t="s">
        <v>119</v>
      </c>
      <c r="V228" t="s">
        <v>213</v>
      </c>
      <c r="W228" t="s">
        <v>121</v>
      </c>
      <c r="X228">
        <v>8</v>
      </c>
      <c r="Y228" t="s">
        <v>122</v>
      </c>
      <c r="Z228" s="44" t="s">
        <v>140</v>
      </c>
      <c r="AA228" s="44" t="s">
        <v>140</v>
      </c>
      <c r="AB228" s="44" t="s">
        <v>140</v>
      </c>
      <c r="AC228" s="44" t="s">
        <v>140</v>
      </c>
      <c r="AD228" s="44" t="s">
        <v>182</v>
      </c>
      <c r="AE228" s="44" t="s">
        <v>140</v>
      </c>
      <c r="AF228" s="44" t="s">
        <v>140</v>
      </c>
      <c r="AG228" s="44" t="s">
        <v>140</v>
      </c>
    </row>
    <row r="229" spans="1:33" x14ac:dyDescent="0.25">
      <c r="A229" s="24"/>
      <c r="B229" s="30"/>
      <c r="C229" s="7"/>
      <c r="D229" s="8"/>
      <c r="E229" s="26"/>
      <c r="F229" s="27"/>
      <c r="G229" s="28"/>
      <c r="H229" s="29"/>
      <c r="U229" t="s">
        <v>119</v>
      </c>
      <c r="V229" t="s">
        <v>213</v>
      </c>
      <c r="W229" t="s">
        <v>121</v>
      </c>
      <c r="X229">
        <v>8</v>
      </c>
      <c r="Y229" t="s">
        <v>122</v>
      </c>
      <c r="Z229" s="44" t="s">
        <v>140</v>
      </c>
      <c r="AA229" s="44" t="s">
        <v>140</v>
      </c>
      <c r="AB229" s="44" t="s">
        <v>140</v>
      </c>
      <c r="AC229" s="44" t="s">
        <v>140</v>
      </c>
      <c r="AD229" s="44" t="s">
        <v>182</v>
      </c>
      <c r="AE229" s="44" t="s">
        <v>140</v>
      </c>
      <c r="AF229" s="44" t="s">
        <v>140</v>
      </c>
      <c r="AG229" s="44" t="s">
        <v>140</v>
      </c>
    </row>
    <row r="230" spans="1:33" x14ac:dyDescent="0.25">
      <c r="A230" s="24"/>
      <c r="B230" s="30"/>
      <c r="C230" s="7"/>
      <c r="D230" s="8"/>
      <c r="E230" s="26"/>
      <c r="F230" s="27"/>
      <c r="G230" s="28"/>
      <c r="H230" s="29"/>
      <c r="U230" t="s">
        <v>119</v>
      </c>
      <c r="V230" t="s">
        <v>213</v>
      </c>
      <c r="W230" t="s">
        <v>121</v>
      </c>
      <c r="X230">
        <v>8</v>
      </c>
      <c r="Y230" t="s">
        <v>122</v>
      </c>
      <c r="Z230" s="44" t="s">
        <v>140</v>
      </c>
      <c r="AA230" s="44" t="s">
        <v>140</v>
      </c>
      <c r="AB230" s="44" t="s">
        <v>140</v>
      </c>
      <c r="AC230" s="44" t="s">
        <v>140</v>
      </c>
      <c r="AD230" s="44" t="s">
        <v>182</v>
      </c>
      <c r="AE230" s="44" t="s">
        <v>140</v>
      </c>
      <c r="AF230" s="44" t="s">
        <v>140</v>
      </c>
      <c r="AG230" s="44" t="s">
        <v>140</v>
      </c>
    </row>
    <row r="231" spans="1:33" x14ac:dyDescent="0.25">
      <c r="A231" s="24"/>
      <c r="B231" s="30"/>
      <c r="C231" s="7"/>
      <c r="D231" s="8"/>
      <c r="E231" s="26"/>
      <c r="F231" s="27"/>
      <c r="G231" s="28"/>
      <c r="H231" s="29"/>
      <c r="U231" t="s">
        <v>119</v>
      </c>
      <c r="V231" t="s">
        <v>213</v>
      </c>
      <c r="W231" t="s">
        <v>121</v>
      </c>
      <c r="X231">
        <v>8</v>
      </c>
      <c r="Y231" t="s">
        <v>122</v>
      </c>
      <c r="Z231" s="44" t="s">
        <v>140</v>
      </c>
      <c r="AA231" s="44" t="s">
        <v>140</v>
      </c>
      <c r="AB231" s="44" t="s">
        <v>140</v>
      </c>
      <c r="AC231" s="44" t="s">
        <v>140</v>
      </c>
      <c r="AD231" s="44" t="s">
        <v>182</v>
      </c>
      <c r="AE231" s="44" t="s">
        <v>140</v>
      </c>
      <c r="AF231" s="44" t="s">
        <v>140</v>
      </c>
      <c r="AG231" s="44" t="s">
        <v>140</v>
      </c>
    </row>
    <row r="232" spans="1:33" x14ac:dyDescent="0.25">
      <c r="A232" s="24"/>
      <c r="B232" s="30"/>
      <c r="C232" s="9"/>
      <c r="D232" s="10"/>
      <c r="E232" s="26"/>
      <c r="F232" s="27"/>
      <c r="G232" s="28"/>
      <c r="H232" s="29"/>
      <c r="U232" t="s">
        <v>119</v>
      </c>
      <c r="V232" t="s">
        <v>213</v>
      </c>
      <c r="W232" t="s">
        <v>121</v>
      </c>
      <c r="X232">
        <v>8</v>
      </c>
      <c r="Y232" t="s">
        <v>122</v>
      </c>
      <c r="Z232" s="44" t="s">
        <v>140</v>
      </c>
      <c r="AA232" s="44" t="s">
        <v>140</v>
      </c>
      <c r="AB232" s="44" t="s">
        <v>140</v>
      </c>
      <c r="AC232" s="44" t="s">
        <v>140</v>
      </c>
      <c r="AD232" s="44" t="s">
        <v>182</v>
      </c>
      <c r="AE232" s="44" t="s">
        <v>140</v>
      </c>
      <c r="AF232" s="44" t="s">
        <v>140</v>
      </c>
      <c r="AG232" s="44" t="s">
        <v>140</v>
      </c>
    </row>
    <row r="233" spans="1:33" x14ac:dyDescent="0.25">
      <c r="A233" s="24" t="s">
        <v>63</v>
      </c>
      <c r="B233" s="30"/>
      <c r="C233" s="5"/>
      <c r="D233" s="6"/>
      <c r="E233" s="26"/>
      <c r="F233" s="27" t="e">
        <f t="shared" ref="F233" si="51">(TEXT(1/E233,"0,000"))&amp;" seg"</f>
        <v>#DIV/0!</v>
      </c>
      <c r="G233" s="28"/>
      <c r="H233" s="29">
        <v>0</v>
      </c>
      <c r="U233" t="s">
        <v>119</v>
      </c>
      <c r="V233" t="s">
        <v>213</v>
      </c>
      <c r="W233" t="s">
        <v>121</v>
      </c>
      <c r="X233">
        <v>8</v>
      </c>
      <c r="Y233" t="s">
        <v>122</v>
      </c>
      <c r="Z233" s="44" t="s">
        <v>140</v>
      </c>
      <c r="AA233" s="44" t="s">
        <v>140</v>
      </c>
      <c r="AB233" s="44" t="s">
        <v>140</v>
      </c>
      <c r="AC233" s="44" t="s">
        <v>140</v>
      </c>
      <c r="AD233" s="44" t="s">
        <v>182</v>
      </c>
      <c r="AE233" s="44" t="s">
        <v>140</v>
      </c>
      <c r="AF233" s="44" t="s">
        <v>140</v>
      </c>
      <c r="AG233" s="44" t="s">
        <v>140</v>
      </c>
    </row>
    <row r="234" spans="1:33" x14ac:dyDescent="0.25">
      <c r="A234" s="24"/>
      <c r="B234" s="30"/>
      <c r="C234" s="7"/>
      <c r="D234" s="8"/>
      <c r="E234" s="26"/>
      <c r="F234" s="27"/>
      <c r="G234" s="28"/>
      <c r="H234" s="29"/>
      <c r="U234" t="s">
        <v>119</v>
      </c>
      <c r="V234" t="s">
        <v>213</v>
      </c>
      <c r="W234" t="s">
        <v>121</v>
      </c>
      <c r="X234">
        <v>8</v>
      </c>
      <c r="Y234" t="s">
        <v>122</v>
      </c>
      <c r="Z234" s="44" t="s">
        <v>140</v>
      </c>
      <c r="AA234" s="44" t="s">
        <v>140</v>
      </c>
      <c r="AB234" s="44" t="s">
        <v>140</v>
      </c>
      <c r="AC234" s="44" t="s">
        <v>140</v>
      </c>
      <c r="AD234" s="44" t="s">
        <v>182</v>
      </c>
      <c r="AE234" s="44" t="s">
        <v>140</v>
      </c>
      <c r="AF234" s="44" t="s">
        <v>140</v>
      </c>
      <c r="AG234" s="44" t="s">
        <v>140</v>
      </c>
    </row>
    <row r="235" spans="1:33" x14ac:dyDescent="0.25">
      <c r="A235" s="24"/>
      <c r="B235" s="30"/>
      <c r="C235" s="7"/>
      <c r="D235" s="8"/>
      <c r="E235" s="26"/>
      <c r="F235" s="27"/>
      <c r="G235" s="28"/>
      <c r="H235" s="29"/>
      <c r="U235" t="s">
        <v>119</v>
      </c>
      <c r="V235" t="s">
        <v>213</v>
      </c>
      <c r="W235" t="s">
        <v>121</v>
      </c>
      <c r="X235">
        <v>8</v>
      </c>
      <c r="Y235" t="s">
        <v>122</v>
      </c>
      <c r="Z235" s="44" t="s">
        <v>140</v>
      </c>
      <c r="AA235" s="44" t="s">
        <v>140</v>
      </c>
      <c r="AB235" s="44" t="s">
        <v>140</v>
      </c>
      <c r="AC235" s="44" t="s">
        <v>140</v>
      </c>
      <c r="AD235" s="44" t="s">
        <v>182</v>
      </c>
      <c r="AE235" s="44" t="s">
        <v>140</v>
      </c>
      <c r="AF235" s="44" t="s">
        <v>140</v>
      </c>
      <c r="AG235" s="44" t="s">
        <v>140</v>
      </c>
    </row>
    <row r="236" spans="1:33" x14ac:dyDescent="0.25">
      <c r="A236" s="24"/>
      <c r="B236" s="30"/>
      <c r="C236" s="7"/>
      <c r="D236" s="8"/>
      <c r="E236" s="26"/>
      <c r="F236" s="27"/>
      <c r="G236" s="28"/>
      <c r="H236" s="29"/>
      <c r="U236" t="s">
        <v>119</v>
      </c>
      <c r="V236" t="s">
        <v>213</v>
      </c>
      <c r="W236" t="s">
        <v>121</v>
      </c>
      <c r="X236">
        <v>8</v>
      </c>
      <c r="Y236" t="s">
        <v>122</v>
      </c>
      <c r="Z236" s="44" t="s">
        <v>140</v>
      </c>
      <c r="AA236" s="44" t="s">
        <v>140</v>
      </c>
      <c r="AB236" s="44" t="s">
        <v>140</v>
      </c>
      <c r="AC236" s="44" t="s">
        <v>140</v>
      </c>
      <c r="AD236" s="44" t="s">
        <v>182</v>
      </c>
      <c r="AE236" s="44" t="s">
        <v>140</v>
      </c>
      <c r="AF236" s="44" t="s">
        <v>140</v>
      </c>
      <c r="AG236" s="44" t="s">
        <v>140</v>
      </c>
    </row>
    <row r="237" spans="1:33" x14ac:dyDescent="0.25">
      <c r="A237" s="24"/>
      <c r="B237" s="30"/>
      <c r="C237" s="9"/>
      <c r="D237" s="10"/>
      <c r="E237" s="26"/>
      <c r="F237" s="27"/>
      <c r="G237" s="28"/>
      <c r="H237" s="29"/>
      <c r="U237" t="s">
        <v>119</v>
      </c>
      <c r="V237" t="s">
        <v>213</v>
      </c>
      <c r="W237" t="s">
        <v>121</v>
      </c>
      <c r="X237">
        <v>8</v>
      </c>
      <c r="Y237" t="s">
        <v>122</v>
      </c>
      <c r="Z237" s="44" t="s">
        <v>140</v>
      </c>
      <c r="AA237" s="44" t="s">
        <v>140</v>
      </c>
      <c r="AB237" s="44" t="s">
        <v>140</v>
      </c>
      <c r="AC237" s="44" t="s">
        <v>140</v>
      </c>
      <c r="AD237" s="44" t="s">
        <v>182</v>
      </c>
      <c r="AE237" s="44" t="s">
        <v>140</v>
      </c>
      <c r="AF237" s="44" t="s">
        <v>140</v>
      </c>
      <c r="AG237" s="44" t="s">
        <v>140</v>
      </c>
    </row>
    <row r="238" spans="1:33" x14ac:dyDescent="0.25">
      <c r="A238" s="24" t="s">
        <v>64</v>
      </c>
      <c r="B238" s="30"/>
      <c r="C238" s="5"/>
      <c r="D238" s="6"/>
      <c r="E238" s="26"/>
      <c r="F238" s="27" t="e">
        <f t="shared" ref="F238" si="52">(TEXT(1/E238,"0,000"))&amp;" seg"</f>
        <v>#DIV/0!</v>
      </c>
      <c r="G238" s="28"/>
      <c r="H238" s="29">
        <v>0</v>
      </c>
      <c r="U238" t="s">
        <v>119</v>
      </c>
      <c r="V238" t="s">
        <v>213</v>
      </c>
      <c r="W238" t="s">
        <v>121</v>
      </c>
      <c r="X238">
        <v>8</v>
      </c>
      <c r="Y238" t="s">
        <v>122</v>
      </c>
      <c r="Z238" s="44" t="s">
        <v>140</v>
      </c>
      <c r="AA238" s="44" t="s">
        <v>140</v>
      </c>
      <c r="AB238" s="44" t="s">
        <v>140</v>
      </c>
      <c r="AC238" s="44" t="s">
        <v>140</v>
      </c>
      <c r="AD238" s="44" t="s">
        <v>182</v>
      </c>
      <c r="AE238" s="44" t="s">
        <v>140</v>
      </c>
      <c r="AF238" s="44" t="s">
        <v>140</v>
      </c>
      <c r="AG238" s="44" t="s">
        <v>140</v>
      </c>
    </row>
    <row r="239" spans="1:33" x14ac:dyDescent="0.25">
      <c r="A239" s="24"/>
      <c r="B239" s="30"/>
      <c r="C239" s="7"/>
      <c r="D239" s="8"/>
      <c r="E239" s="26"/>
      <c r="F239" s="27"/>
      <c r="G239" s="28"/>
      <c r="H239" s="29"/>
      <c r="U239" t="s">
        <v>119</v>
      </c>
      <c r="V239" t="s">
        <v>213</v>
      </c>
      <c r="W239" t="s">
        <v>121</v>
      </c>
      <c r="X239">
        <v>8</v>
      </c>
      <c r="Y239" t="s">
        <v>122</v>
      </c>
      <c r="Z239" s="44" t="s">
        <v>140</v>
      </c>
      <c r="AA239" s="44" t="s">
        <v>140</v>
      </c>
      <c r="AB239" s="44" t="s">
        <v>140</v>
      </c>
      <c r="AC239" s="44" t="s">
        <v>140</v>
      </c>
      <c r="AD239" s="44" t="s">
        <v>182</v>
      </c>
      <c r="AE239" s="44" t="s">
        <v>140</v>
      </c>
      <c r="AF239" s="44" t="s">
        <v>140</v>
      </c>
      <c r="AG239" s="44" t="s">
        <v>140</v>
      </c>
    </row>
    <row r="240" spans="1:33" x14ac:dyDescent="0.25">
      <c r="A240" s="24"/>
      <c r="B240" s="30"/>
      <c r="C240" s="7"/>
      <c r="D240" s="8"/>
      <c r="E240" s="26"/>
      <c r="F240" s="27"/>
      <c r="G240" s="28"/>
      <c r="H240" s="29"/>
      <c r="U240" t="s">
        <v>119</v>
      </c>
      <c r="V240" t="s">
        <v>213</v>
      </c>
      <c r="W240" t="s">
        <v>121</v>
      </c>
      <c r="X240">
        <v>8</v>
      </c>
      <c r="Y240" t="s">
        <v>122</v>
      </c>
      <c r="Z240" s="44" t="s">
        <v>140</v>
      </c>
      <c r="AA240" s="44" t="s">
        <v>140</v>
      </c>
      <c r="AB240" s="44" t="s">
        <v>140</v>
      </c>
      <c r="AC240" s="44" t="s">
        <v>140</v>
      </c>
      <c r="AD240" s="44" t="s">
        <v>182</v>
      </c>
      <c r="AE240" s="44" t="s">
        <v>140</v>
      </c>
      <c r="AF240" s="44" t="s">
        <v>140</v>
      </c>
      <c r="AG240" s="44" t="s">
        <v>140</v>
      </c>
    </row>
    <row r="241" spans="1:33" x14ac:dyDescent="0.25">
      <c r="A241" s="24"/>
      <c r="B241" s="30"/>
      <c r="C241" s="7"/>
      <c r="D241" s="8"/>
      <c r="E241" s="26"/>
      <c r="F241" s="27"/>
      <c r="G241" s="28"/>
      <c r="H241" s="29"/>
      <c r="U241" t="s">
        <v>119</v>
      </c>
      <c r="V241" t="s">
        <v>213</v>
      </c>
      <c r="W241" t="s">
        <v>121</v>
      </c>
      <c r="X241">
        <v>8</v>
      </c>
      <c r="Y241" t="s">
        <v>122</v>
      </c>
      <c r="Z241" s="44" t="s">
        <v>140</v>
      </c>
      <c r="AA241" s="44" t="s">
        <v>140</v>
      </c>
      <c r="AB241" s="44" t="s">
        <v>140</v>
      </c>
      <c r="AC241" s="44" t="s">
        <v>140</v>
      </c>
      <c r="AD241" s="44" t="s">
        <v>182</v>
      </c>
      <c r="AE241" s="44" t="s">
        <v>140</v>
      </c>
      <c r="AF241" s="44" t="s">
        <v>140</v>
      </c>
      <c r="AG241" s="44" t="s">
        <v>140</v>
      </c>
    </row>
    <row r="242" spans="1:33" x14ac:dyDescent="0.25">
      <c r="A242" s="24"/>
      <c r="B242" s="30"/>
      <c r="C242" s="9"/>
      <c r="D242" s="10"/>
      <c r="E242" s="26"/>
      <c r="F242" s="27"/>
      <c r="G242" s="28"/>
      <c r="H242" s="29"/>
      <c r="U242" t="s">
        <v>119</v>
      </c>
      <c r="V242" t="s">
        <v>213</v>
      </c>
      <c r="W242" t="s">
        <v>121</v>
      </c>
      <c r="X242">
        <v>8</v>
      </c>
      <c r="Y242" t="s">
        <v>122</v>
      </c>
      <c r="Z242" s="44" t="s">
        <v>140</v>
      </c>
      <c r="AA242" s="44" t="s">
        <v>140</v>
      </c>
      <c r="AB242" s="44" t="s">
        <v>140</v>
      </c>
      <c r="AC242" s="44" t="s">
        <v>140</v>
      </c>
      <c r="AD242" s="44" t="s">
        <v>182</v>
      </c>
      <c r="AE242" s="44" t="s">
        <v>140</v>
      </c>
      <c r="AF242" s="44" t="s">
        <v>140</v>
      </c>
      <c r="AG242" s="44" t="s">
        <v>140</v>
      </c>
    </row>
    <row r="243" spans="1:33" x14ac:dyDescent="0.25">
      <c r="A243" s="24" t="s">
        <v>65</v>
      </c>
      <c r="B243" s="30"/>
      <c r="C243" s="5"/>
      <c r="D243" s="6"/>
      <c r="E243" s="26"/>
      <c r="F243" s="27" t="e">
        <f t="shared" ref="F243" si="53">(TEXT(1/E243,"0,000"))&amp;" seg"</f>
        <v>#DIV/0!</v>
      </c>
      <c r="G243" s="28"/>
      <c r="H243" s="29">
        <v>0</v>
      </c>
      <c r="U243" t="s">
        <v>119</v>
      </c>
      <c r="V243" t="s">
        <v>213</v>
      </c>
      <c r="W243" t="s">
        <v>121</v>
      </c>
      <c r="X243">
        <v>8</v>
      </c>
      <c r="Y243" t="s">
        <v>122</v>
      </c>
      <c r="Z243" s="44" t="s">
        <v>140</v>
      </c>
      <c r="AA243" s="44" t="s">
        <v>140</v>
      </c>
      <c r="AB243" s="44" t="s">
        <v>140</v>
      </c>
      <c r="AC243" s="44" t="s">
        <v>140</v>
      </c>
      <c r="AD243" s="44" t="s">
        <v>182</v>
      </c>
      <c r="AE243" s="44" t="s">
        <v>140</v>
      </c>
      <c r="AF243" s="44" t="s">
        <v>140</v>
      </c>
      <c r="AG243" s="44" t="s">
        <v>140</v>
      </c>
    </row>
    <row r="244" spans="1:33" x14ac:dyDescent="0.25">
      <c r="A244" s="24"/>
      <c r="B244" s="30"/>
      <c r="C244" s="7"/>
      <c r="D244" s="8"/>
      <c r="E244" s="26"/>
      <c r="F244" s="27"/>
      <c r="G244" s="28"/>
      <c r="H244" s="29"/>
      <c r="U244" t="s">
        <v>119</v>
      </c>
      <c r="V244" t="s">
        <v>213</v>
      </c>
      <c r="W244" t="s">
        <v>121</v>
      </c>
      <c r="X244">
        <v>8</v>
      </c>
      <c r="Y244" t="s">
        <v>122</v>
      </c>
      <c r="Z244" s="44" t="s">
        <v>140</v>
      </c>
      <c r="AA244" s="44" t="s">
        <v>140</v>
      </c>
      <c r="AB244" s="44" t="s">
        <v>140</v>
      </c>
      <c r="AC244" s="44" t="s">
        <v>140</v>
      </c>
      <c r="AD244" s="44" t="s">
        <v>182</v>
      </c>
      <c r="AE244" s="44" t="s">
        <v>140</v>
      </c>
      <c r="AF244" s="44" t="s">
        <v>140</v>
      </c>
      <c r="AG244" s="44" t="s">
        <v>140</v>
      </c>
    </row>
    <row r="245" spans="1:33" x14ac:dyDescent="0.25">
      <c r="A245" s="24"/>
      <c r="B245" s="30"/>
      <c r="C245" s="7"/>
      <c r="D245" s="8"/>
      <c r="E245" s="26"/>
      <c r="F245" s="27"/>
      <c r="G245" s="28"/>
      <c r="H245" s="29"/>
      <c r="U245" t="s">
        <v>119</v>
      </c>
      <c r="V245" t="s">
        <v>213</v>
      </c>
      <c r="W245" t="s">
        <v>121</v>
      </c>
      <c r="X245">
        <v>8</v>
      </c>
      <c r="Y245" t="s">
        <v>122</v>
      </c>
      <c r="Z245" s="44" t="s">
        <v>140</v>
      </c>
      <c r="AA245" s="44" t="s">
        <v>140</v>
      </c>
      <c r="AB245" s="44" t="s">
        <v>140</v>
      </c>
      <c r="AC245" s="44" t="s">
        <v>140</v>
      </c>
      <c r="AD245" s="44" t="s">
        <v>182</v>
      </c>
      <c r="AE245" s="44" t="s">
        <v>140</v>
      </c>
      <c r="AF245" s="44" t="s">
        <v>140</v>
      </c>
      <c r="AG245" s="44" t="s">
        <v>140</v>
      </c>
    </row>
    <row r="246" spans="1:33" x14ac:dyDescent="0.25">
      <c r="A246" s="24"/>
      <c r="B246" s="30"/>
      <c r="C246" s="7"/>
      <c r="D246" s="8"/>
      <c r="E246" s="26"/>
      <c r="F246" s="27"/>
      <c r="G246" s="28"/>
      <c r="H246" s="29"/>
      <c r="U246" t="s">
        <v>119</v>
      </c>
      <c r="V246" t="s">
        <v>213</v>
      </c>
      <c r="W246" t="s">
        <v>121</v>
      </c>
      <c r="X246">
        <v>8</v>
      </c>
      <c r="Y246" t="s">
        <v>122</v>
      </c>
      <c r="Z246" s="44" t="s">
        <v>140</v>
      </c>
      <c r="AA246" s="44" t="s">
        <v>140</v>
      </c>
      <c r="AB246" s="44" t="s">
        <v>140</v>
      </c>
      <c r="AC246" s="44" t="s">
        <v>140</v>
      </c>
      <c r="AD246" s="44" t="s">
        <v>182</v>
      </c>
      <c r="AE246" s="44" t="s">
        <v>140</v>
      </c>
      <c r="AF246" s="44" t="s">
        <v>140</v>
      </c>
      <c r="AG246" s="44" t="s">
        <v>140</v>
      </c>
    </row>
    <row r="247" spans="1:33" x14ac:dyDescent="0.25">
      <c r="A247" s="24"/>
      <c r="B247" s="30"/>
      <c r="C247" s="9"/>
      <c r="D247" s="10"/>
      <c r="E247" s="26"/>
      <c r="F247" s="27"/>
      <c r="G247" s="28"/>
      <c r="H247" s="29"/>
      <c r="U247" t="s">
        <v>119</v>
      </c>
      <c r="V247" t="s">
        <v>213</v>
      </c>
      <c r="W247" t="s">
        <v>121</v>
      </c>
      <c r="X247">
        <v>8</v>
      </c>
      <c r="Y247" t="s">
        <v>122</v>
      </c>
      <c r="Z247" s="44" t="s">
        <v>140</v>
      </c>
      <c r="AA247" s="44" t="s">
        <v>140</v>
      </c>
      <c r="AB247" s="44" t="s">
        <v>140</v>
      </c>
      <c r="AC247" s="44" t="s">
        <v>140</v>
      </c>
      <c r="AD247" s="44" t="s">
        <v>182</v>
      </c>
      <c r="AE247" s="44" t="s">
        <v>140</v>
      </c>
      <c r="AF247" s="44" t="s">
        <v>140</v>
      </c>
      <c r="AG247" s="44" t="s">
        <v>140</v>
      </c>
    </row>
    <row r="248" spans="1:33" x14ac:dyDescent="0.25">
      <c r="A248" s="32" t="s">
        <v>67</v>
      </c>
      <c r="B248" s="30"/>
      <c r="C248" s="5"/>
      <c r="D248" s="6"/>
      <c r="E248" s="26"/>
      <c r="F248" s="27" t="e">
        <f t="shared" ref="F248" si="54">(TEXT(1/E248,"0,000"))&amp;" seg"</f>
        <v>#DIV/0!</v>
      </c>
      <c r="G248" s="28"/>
      <c r="H248" s="29">
        <v>0</v>
      </c>
      <c r="U248" t="s">
        <v>119</v>
      </c>
      <c r="V248" t="s">
        <v>213</v>
      </c>
      <c r="W248" t="s">
        <v>121</v>
      </c>
      <c r="X248">
        <v>8</v>
      </c>
      <c r="Y248" t="s">
        <v>122</v>
      </c>
      <c r="Z248" s="44" t="s">
        <v>140</v>
      </c>
      <c r="AA248" s="44" t="s">
        <v>140</v>
      </c>
      <c r="AB248" s="44" t="s">
        <v>140</v>
      </c>
      <c r="AC248" s="44" t="s">
        <v>140</v>
      </c>
      <c r="AD248" s="44" t="s">
        <v>182</v>
      </c>
      <c r="AE248" s="44" t="s">
        <v>140</v>
      </c>
      <c r="AF248" s="44" t="s">
        <v>140</v>
      </c>
      <c r="AG248" s="44" t="s">
        <v>140</v>
      </c>
    </row>
    <row r="249" spans="1:33" x14ac:dyDescent="0.25">
      <c r="A249" s="32"/>
      <c r="B249" s="30"/>
      <c r="C249" s="7"/>
      <c r="D249" s="8"/>
      <c r="E249" s="26"/>
      <c r="F249" s="27"/>
      <c r="G249" s="28"/>
      <c r="H249" s="29"/>
      <c r="U249" t="s">
        <v>119</v>
      </c>
      <c r="V249" t="s">
        <v>213</v>
      </c>
      <c r="W249" t="s">
        <v>121</v>
      </c>
      <c r="X249">
        <v>8</v>
      </c>
      <c r="Y249" t="s">
        <v>122</v>
      </c>
      <c r="Z249" s="44" t="s">
        <v>140</v>
      </c>
      <c r="AA249" s="44" t="s">
        <v>140</v>
      </c>
      <c r="AB249" s="44" t="s">
        <v>140</v>
      </c>
      <c r="AC249" s="44" t="s">
        <v>140</v>
      </c>
      <c r="AD249" s="44" t="s">
        <v>182</v>
      </c>
      <c r="AE249" s="44" t="s">
        <v>140</v>
      </c>
      <c r="AF249" s="44" t="s">
        <v>140</v>
      </c>
      <c r="AG249" s="44" t="s">
        <v>140</v>
      </c>
    </row>
    <row r="250" spans="1:33" x14ac:dyDescent="0.25">
      <c r="A250" s="32"/>
      <c r="B250" s="30"/>
      <c r="C250" s="7"/>
      <c r="D250" s="8"/>
      <c r="E250" s="26"/>
      <c r="F250" s="27"/>
      <c r="G250" s="28"/>
      <c r="H250" s="29"/>
      <c r="U250" t="s">
        <v>119</v>
      </c>
      <c r="V250" t="s">
        <v>213</v>
      </c>
      <c r="W250" t="s">
        <v>121</v>
      </c>
      <c r="X250">
        <v>8</v>
      </c>
      <c r="Y250" t="s">
        <v>122</v>
      </c>
      <c r="Z250" s="44" t="s">
        <v>140</v>
      </c>
      <c r="AA250" s="44" t="s">
        <v>140</v>
      </c>
      <c r="AB250" s="44" t="s">
        <v>140</v>
      </c>
      <c r="AC250" s="44" t="s">
        <v>140</v>
      </c>
      <c r="AD250" s="44" t="s">
        <v>182</v>
      </c>
      <c r="AE250" s="44" t="s">
        <v>140</v>
      </c>
      <c r="AF250" s="44" t="s">
        <v>140</v>
      </c>
      <c r="AG250" s="44" t="s">
        <v>140</v>
      </c>
    </row>
    <row r="251" spans="1:33" x14ac:dyDescent="0.25">
      <c r="A251" s="32"/>
      <c r="B251" s="30"/>
      <c r="C251" s="7"/>
      <c r="D251" s="8"/>
      <c r="E251" s="26"/>
      <c r="F251" s="27"/>
      <c r="G251" s="28"/>
      <c r="H251" s="29"/>
      <c r="U251" t="s">
        <v>119</v>
      </c>
      <c r="V251" t="s">
        <v>213</v>
      </c>
      <c r="W251" t="s">
        <v>121</v>
      </c>
      <c r="X251">
        <v>8</v>
      </c>
      <c r="Y251" t="s">
        <v>122</v>
      </c>
      <c r="Z251" s="44" t="s">
        <v>140</v>
      </c>
      <c r="AA251" s="44" t="s">
        <v>140</v>
      </c>
      <c r="AB251" s="44" t="s">
        <v>140</v>
      </c>
      <c r="AC251" s="44" t="s">
        <v>140</v>
      </c>
      <c r="AD251" s="44" t="s">
        <v>182</v>
      </c>
      <c r="AE251" s="44" t="s">
        <v>140</v>
      </c>
      <c r="AF251" s="44" t="s">
        <v>140</v>
      </c>
      <c r="AG251" s="44" t="s">
        <v>140</v>
      </c>
    </row>
    <row r="252" spans="1:33" x14ac:dyDescent="0.25">
      <c r="A252" s="32"/>
      <c r="B252" s="30"/>
      <c r="C252" s="9"/>
      <c r="D252" s="10"/>
      <c r="E252" s="26"/>
      <c r="F252" s="27"/>
      <c r="G252" s="28"/>
      <c r="H252" s="29"/>
      <c r="U252" t="s">
        <v>119</v>
      </c>
      <c r="V252" t="s">
        <v>213</v>
      </c>
      <c r="W252" t="s">
        <v>121</v>
      </c>
      <c r="X252">
        <v>8</v>
      </c>
      <c r="Y252" t="s">
        <v>122</v>
      </c>
      <c r="Z252" s="44" t="s">
        <v>140</v>
      </c>
      <c r="AA252" s="44" t="s">
        <v>140</v>
      </c>
      <c r="AB252" s="44" t="s">
        <v>140</v>
      </c>
      <c r="AC252" s="44" t="s">
        <v>140</v>
      </c>
      <c r="AD252" s="44" t="s">
        <v>182</v>
      </c>
      <c r="AE252" s="44" t="s">
        <v>140</v>
      </c>
      <c r="AF252" s="44" t="s">
        <v>140</v>
      </c>
      <c r="AG252" s="44" t="s">
        <v>140</v>
      </c>
    </row>
    <row r="253" spans="1:33" x14ac:dyDescent="0.25">
      <c r="A253" s="32" t="s">
        <v>68</v>
      </c>
      <c r="B253" s="30"/>
      <c r="C253" s="5"/>
      <c r="D253" s="6"/>
      <c r="E253" s="26"/>
      <c r="F253" s="27" t="e">
        <f t="shared" ref="F253" si="55">(TEXT(1/E253,"0,000"))&amp;" seg"</f>
        <v>#DIV/0!</v>
      </c>
      <c r="G253" s="28"/>
      <c r="H253" s="29">
        <v>0</v>
      </c>
      <c r="U253" t="s">
        <v>119</v>
      </c>
      <c r="V253" t="s">
        <v>213</v>
      </c>
      <c r="W253" t="s">
        <v>121</v>
      </c>
      <c r="X253">
        <v>8</v>
      </c>
      <c r="Y253" t="s">
        <v>122</v>
      </c>
      <c r="Z253" s="44" t="s">
        <v>140</v>
      </c>
      <c r="AA253" s="44" t="s">
        <v>140</v>
      </c>
      <c r="AB253" s="44" t="s">
        <v>140</v>
      </c>
      <c r="AC253" s="44" t="s">
        <v>140</v>
      </c>
      <c r="AD253" s="44" t="s">
        <v>182</v>
      </c>
      <c r="AE253" s="44" t="s">
        <v>140</v>
      </c>
      <c r="AF253" s="44" t="s">
        <v>140</v>
      </c>
      <c r="AG253" s="44" t="s">
        <v>140</v>
      </c>
    </row>
    <row r="254" spans="1:33" x14ac:dyDescent="0.25">
      <c r="A254" s="32"/>
      <c r="B254" s="30"/>
      <c r="C254" s="7"/>
      <c r="D254" s="8"/>
      <c r="E254" s="26"/>
      <c r="F254" s="27"/>
      <c r="G254" s="28"/>
      <c r="H254" s="29"/>
      <c r="U254" t="s">
        <v>119</v>
      </c>
      <c r="V254" t="s">
        <v>213</v>
      </c>
      <c r="W254" t="s">
        <v>121</v>
      </c>
      <c r="X254">
        <v>8</v>
      </c>
      <c r="Y254" t="s">
        <v>122</v>
      </c>
      <c r="Z254" s="44" t="s">
        <v>140</v>
      </c>
      <c r="AA254" s="44" t="s">
        <v>140</v>
      </c>
      <c r="AB254" s="44" t="s">
        <v>140</v>
      </c>
      <c r="AC254" s="44" t="s">
        <v>140</v>
      </c>
      <c r="AD254" s="44" t="s">
        <v>182</v>
      </c>
      <c r="AE254" s="44" t="s">
        <v>140</v>
      </c>
      <c r="AF254" s="44" t="s">
        <v>140</v>
      </c>
      <c r="AG254" s="44" t="s">
        <v>140</v>
      </c>
    </row>
    <row r="255" spans="1:33" x14ac:dyDescent="0.25">
      <c r="A255" s="32"/>
      <c r="B255" s="30"/>
      <c r="C255" s="7"/>
      <c r="D255" s="8"/>
      <c r="E255" s="26"/>
      <c r="F255" s="27"/>
      <c r="G255" s="28"/>
      <c r="H255" s="29"/>
      <c r="U255" t="s">
        <v>119</v>
      </c>
      <c r="V255" t="s">
        <v>213</v>
      </c>
      <c r="W255" t="s">
        <v>121</v>
      </c>
      <c r="X255">
        <v>8</v>
      </c>
      <c r="Y255" t="s">
        <v>122</v>
      </c>
      <c r="Z255" s="44" t="s">
        <v>140</v>
      </c>
      <c r="AA255" s="44" t="s">
        <v>140</v>
      </c>
      <c r="AB255" s="44" t="s">
        <v>140</v>
      </c>
      <c r="AC255" s="44" t="s">
        <v>140</v>
      </c>
      <c r="AD255" s="44" t="s">
        <v>182</v>
      </c>
      <c r="AE255" s="44" t="s">
        <v>140</v>
      </c>
      <c r="AF255" s="44" t="s">
        <v>140</v>
      </c>
      <c r="AG255" s="44" t="s">
        <v>140</v>
      </c>
    </row>
    <row r="256" spans="1:33" x14ac:dyDescent="0.25">
      <c r="A256" s="32"/>
      <c r="B256" s="30"/>
      <c r="C256" s="7"/>
      <c r="D256" s="8"/>
      <c r="E256" s="26"/>
      <c r="F256" s="27"/>
      <c r="G256" s="28"/>
      <c r="H256" s="29"/>
      <c r="U256" t="s">
        <v>119</v>
      </c>
      <c r="V256" t="s">
        <v>155</v>
      </c>
      <c r="W256" t="s">
        <v>121</v>
      </c>
      <c r="X256">
        <v>8</v>
      </c>
      <c r="Y256" t="s">
        <v>122</v>
      </c>
      <c r="Z256" s="44" t="s">
        <v>148</v>
      </c>
      <c r="AA256" s="44" t="s">
        <v>156</v>
      </c>
      <c r="AB256" s="44" t="s">
        <v>148</v>
      </c>
      <c r="AC256" s="44" t="s">
        <v>140</v>
      </c>
      <c r="AD256" s="44" t="s">
        <v>157</v>
      </c>
      <c r="AE256" s="44" t="s">
        <v>140</v>
      </c>
      <c r="AF256" s="44" t="s">
        <v>140</v>
      </c>
      <c r="AG256" s="44" t="s">
        <v>158</v>
      </c>
    </row>
    <row r="257" spans="1:33" x14ac:dyDescent="0.25">
      <c r="A257" s="32"/>
      <c r="B257" s="30"/>
      <c r="C257" s="9"/>
      <c r="D257" s="10"/>
      <c r="E257" s="26"/>
      <c r="F257" s="27"/>
      <c r="G257" s="28"/>
      <c r="H257" s="29"/>
      <c r="U257" t="s">
        <v>119</v>
      </c>
      <c r="V257" t="s">
        <v>155</v>
      </c>
      <c r="W257" t="s">
        <v>121</v>
      </c>
      <c r="X257">
        <v>8</v>
      </c>
      <c r="Y257" t="s">
        <v>122</v>
      </c>
      <c r="Z257" s="44" t="s">
        <v>148</v>
      </c>
      <c r="AA257" s="44" t="s">
        <v>156</v>
      </c>
      <c r="AB257" s="44" t="s">
        <v>148</v>
      </c>
      <c r="AC257" s="44" t="s">
        <v>140</v>
      </c>
      <c r="AD257" s="44" t="s">
        <v>152</v>
      </c>
      <c r="AE257" s="44" t="s">
        <v>140</v>
      </c>
      <c r="AF257" s="44" t="s">
        <v>140</v>
      </c>
      <c r="AG257" s="44" t="s">
        <v>179</v>
      </c>
    </row>
    <row r="258" spans="1:33" x14ac:dyDescent="0.25">
      <c r="A258" s="32" t="s">
        <v>69</v>
      </c>
      <c r="B258" s="30"/>
      <c r="C258" s="5"/>
      <c r="D258" s="6"/>
      <c r="E258" s="26"/>
      <c r="F258" s="27" t="e">
        <f t="shared" ref="F258" si="56">(TEXT(1/E258,"0,000"))&amp;" seg"</f>
        <v>#DIV/0!</v>
      </c>
      <c r="G258" s="28"/>
      <c r="H258" s="29">
        <v>0</v>
      </c>
      <c r="U258" t="s">
        <v>119</v>
      </c>
      <c r="V258" t="s">
        <v>155</v>
      </c>
      <c r="W258" t="s">
        <v>121</v>
      </c>
      <c r="X258">
        <v>8</v>
      </c>
      <c r="Y258" t="s">
        <v>122</v>
      </c>
      <c r="Z258" s="44" t="s">
        <v>148</v>
      </c>
      <c r="AA258" s="44" t="s">
        <v>156</v>
      </c>
      <c r="AB258" s="44" t="s">
        <v>148</v>
      </c>
      <c r="AC258" s="44" t="s">
        <v>140</v>
      </c>
      <c r="AD258" s="44" t="s">
        <v>192</v>
      </c>
      <c r="AE258" s="44" t="s">
        <v>140</v>
      </c>
      <c r="AF258" s="44" t="s">
        <v>140</v>
      </c>
      <c r="AG258" s="44" t="s">
        <v>193</v>
      </c>
    </row>
    <row r="259" spans="1:33" x14ac:dyDescent="0.25">
      <c r="A259" s="32"/>
      <c r="B259" s="30"/>
      <c r="C259" s="7"/>
      <c r="D259" s="8"/>
      <c r="E259" s="26"/>
      <c r="F259" s="27"/>
      <c r="G259" s="28"/>
      <c r="H259" s="29"/>
      <c r="U259" t="s">
        <v>119</v>
      </c>
      <c r="V259" t="s">
        <v>155</v>
      </c>
      <c r="W259" t="s">
        <v>121</v>
      </c>
      <c r="X259">
        <v>8</v>
      </c>
      <c r="Y259" t="s">
        <v>122</v>
      </c>
      <c r="Z259" s="44" t="s">
        <v>148</v>
      </c>
      <c r="AA259" s="44" t="s">
        <v>156</v>
      </c>
      <c r="AB259" s="44" t="s">
        <v>205</v>
      </c>
      <c r="AC259" s="44" t="s">
        <v>143</v>
      </c>
      <c r="AD259" s="44" t="s">
        <v>148</v>
      </c>
      <c r="AE259" s="44" t="s">
        <v>140</v>
      </c>
      <c r="AF259" s="44" t="s">
        <v>140</v>
      </c>
      <c r="AG259" s="44" t="s">
        <v>176</v>
      </c>
    </row>
    <row r="260" spans="1:33" x14ac:dyDescent="0.25">
      <c r="A260" s="32"/>
      <c r="B260" s="30"/>
      <c r="C260" s="7"/>
      <c r="D260" s="8"/>
      <c r="E260" s="26"/>
      <c r="F260" s="27"/>
      <c r="G260" s="28"/>
      <c r="H260" s="29"/>
      <c r="U260" t="s">
        <v>119</v>
      </c>
      <c r="V260" t="s">
        <v>155</v>
      </c>
      <c r="W260" t="s">
        <v>121</v>
      </c>
      <c r="X260">
        <v>8</v>
      </c>
      <c r="Y260" t="s">
        <v>122</v>
      </c>
      <c r="Z260" s="44" t="s">
        <v>148</v>
      </c>
      <c r="AA260" s="44" t="s">
        <v>156</v>
      </c>
      <c r="AB260" s="44" t="s">
        <v>148</v>
      </c>
      <c r="AC260" s="44" t="s">
        <v>140</v>
      </c>
      <c r="AD260" s="44" t="s">
        <v>142</v>
      </c>
      <c r="AE260" s="44" t="s">
        <v>140</v>
      </c>
      <c r="AF260" s="44" t="s">
        <v>140</v>
      </c>
      <c r="AG260" s="44" t="s">
        <v>164</v>
      </c>
    </row>
    <row r="261" spans="1:33" x14ac:dyDescent="0.25">
      <c r="A261" s="32"/>
      <c r="B261" s="30"/>
      <c r="C261" s="7"/>
      <c r="D261" s="8"/>
      <c r="E261" s="26"/>
      <c r="F261" s="27"/>
      <c r="G261" s="28"/>
      <c r="H261" s="29"/>
      <c r="U261" t="s">
        <v>119</v>
      </c>
      <c r="V261" t="s">
        <v>155</v>
      </c>
      <c r="W261" t="s">
        <v>121</v>
      </c>
      <c r="X261">
        <v>8</v>
      </c>
      <c r="Y261" t="s">
        <v>122</v>
      </c>
      <c r="Z261" s="44" t="s">
        <v>148</v>
      </c>
      <c r="AA261" s="44" t="s">
        <v>156</v>
      </c>
      <c r="AB261" s="44" t="s">
        <v>148</v>
      </c>
      <c r="AC261" s="44" t="s">
        <v>140</v>
      </c>
      <c r="AD261" s="44" t="s">
        <v>146</v>
      </c>
      <c r="AE261" s="44" t="s">
        <v>140</v>
      </c>
      <c r="AF261" s="44" t="s">
        <v>140</v>
      </c>
      <c r="AG261" s="44" t="s">
        <v>219</v>
      </c>
    </row>
    <row r="262" spans="1:33" x14ac:dyDescent="0.25">
      <c r="A262" s="32"/>
      <c r="B262" s="30"/>
      <c r="C262" s="9"/>
      <c r="D262" s="10"/>
      <c r="E262" s="26"/>
      <c r="F262" s="27"/>
      <c r="G262" s="28"/>
      <c r="H262" s="29"/>
      <c r="U262" t="s">
        <v>119</v>
      </c>
      <c r="V262" t="s">
        <v>155</v>
      </c>
      <c r="W262" t="s">
        <v>121</v>
      </c>
      <c r="X262">
        <v>8</v>
      </c>
      <c r="Y262" t="s">
        <v>122</v>
      </c>
      <c r="Z262" s="44" t="s">
        <v>148</v>
      </c>
      <c r="AA262" s="44" t="s">
        <v>156</v>
      </c>
      <c r="AB262" s="44" t="s">
        <v>148</v>
      </c>
      <c r="AC262" s="44" t="s">
        <v>140</v>
      </c>
      <c r="AD262" s="44" t="s">
        <v>140</v>
      </c>
      <c r="AE262" s="44" t="s">
        <v>140</v>
      </c>
      <c r="AF262" s="44" t="s">
        <v>140</v>
      </c>
      <c r="AG262" s="44" t="s">
        <v>220</v>
      </c>
    </row>
    <row r="263" spans="1:33" x14ac:dyDescent="0.25">
      <c r="A263" s="32" t="s">
        <v>70</v>
      </c>
      <c r="B263" s="30"/>
      <c r="C263" s="5"/>
      <c r="D263" s="6"/>
      <c r="E263" s="26"/>
      <c r="F263" s="27" t="e">
        <f t="shared" ref="F263" si="57">(TEXT(1/E263,"0,000"))&amp;" seg"</f>
        <v>#DIV/0!</v>
      </c>
      <c r="G263" s="28"/>
      <c r="H263" s="29">
        <v>0</v>
      </c>
      <c r="U263" t="s">
        <v>119</v>
      </c>
      <c r="V263" t="s">
        <v>155</v>
      </c>
      <c r="W263" t="s">
        <v>121</v>
      </c>
      <c r="X263">
        <v>8</v>
      </c>
      <c r="Y263" t="s">
        <v>122</v>
      </c>
      <c r="Z263" s="44" t="s">
        <v>148</v>
      </c>
      <c r="AA263" s="44" t="s">
        <v>156</v>
      </c>
      <c r="AB263" s="44" t="s">
        <v>148</v>
      </c>
      <c r="AC263" s="44" t="s">
        <v>125</v>
      </c>
      <c r="AD263" s="44" t="s">
        <v>226</v>
      </c>
      <c r="AE263" s="44" t="s">
        <v>140</v>
      </c>
      <c r="AF263" s="44" t="s">
        <v>140</v>
      </c>
      <c r="AG263" s="44" t="s">
        <v>227</v>
      </c>
    </row>
    <row r="264" spans="1:33" x14ac:dyDescent="0.25">
      <c r="A264" s="32"/>
      <c r="B264" s="30"/>
      <c r="C264" s="7"/>
      <c r="D264" s="8"/>
      <c r="E264" s="26"/>
      <c r="F264" s="27"/>
      <c r="G264" s="28"/>
      <c r="H264" s="29"/>
      <c r="U264" t="s">
        <v>119</v>
      </c>
      <c r="V264" t="s">
        <v>155</v>
      </c>
      <c r="W264" t="s">
        <v>121</v>
      </c>
      <c r="X264">
        <v>8</v>
      </c>
      <c r="Y264" t="s">
        <v>122</v>
      </c>
      <c r="Z264" s="44" t="s">
        <v>148</v>
      </c>
      <c r="AA264" s="44" t="s">
        <v>156</v>
      </c>
      <c r="AB264" s="44" t="s">
        <v>148</v>
      </c>
      <c r="AC264" s="44" t="s">
        <v>140</v>
      </c>
      <c r="AD264" s="44" t="s">
        <v>142</v>
      </c>
      <c r="AE264" s="44" t="s">
        <v>140</v>
      </c>
      <c r="AF264" s="44" t="s">
        <v>140</v>
      </c>
      <c r="AG264" s="44" t="s">
        <v>164</v>
      </c>
    </row>
    <row r="265" spans="1:33" x14ac:dyDescent="0.25">
      <c r="A265" s="32"/>
      <c r="B265" s="30"/>
      <c r="C265" s="7"/>
      <c r="D265" s="8"/>
      <c r="E265" s="26"/>
      <c r="F265" s="27"/>
      <c r="G265" s="28"/>
      <c r="H265" s="29"/>
      <c r="U265" t="s">
        <v>119</v>
      </c>
      <c r="V265" t="s">
        <v>155</v>
      </c>
      <c r="W265" t="s">
        <v>121</v>
      </c>
      <c r="X265">
        <v>8</v>
      </c>
      <c r="Y265" t="s">
        <v>122</v>
      </c>
      <c r="Z265" s="44" t="s">
        <v>148</v>
      </c>
      <c r="AA265" s="44" t="s">
        <v>156</v>
      </c>
      <c r="AB265" s="44" t="s">
        <v>148</v>
      </c>
      <c r="AC265" s="44" t="s">
        <v>140</v>
      </c>
      <c r="AD265" s="44" t="s">
        <v>152</v>
      </c>
      <c r="AE265" s="44" t="s">
        <v>140</v>
      </c>
      <c r="AF265" s="44" t="s">
        <v>140</v>
      </c>
      <c r="AG265" s="44" t="s">
        <v>179</v>
      </c>
    </row>
    <row r="266" spans="1:33" x14ac:dyDescent="0.25">
      <c r="A266" s="32"/>
      <c r="B266" s="30"/>
      <c r="C266" s="7"/>
      <c r="D266" s="8"/>
      <c r="E266" s="26"/>
      <c r="F266" s="27"/>
      <c r="G266" s="28"/>
      <c r="H266" s="29"/>
      <c r="U266" t="s">
        <v>119</v>
      </c>
      <c r="V266" t="s">
        <v>155</v>
      </c>
      <c r="W266" t="s">
        <v>121</v>
      </c>
      <c r="X266">
        <v>8</v>
      </c>
      <c r="Y266" t="s">
        <v>122</v>
      </c>
      <c r="Z266" s="44" t="s">
        <v>148</v>
      </c>
      <c r="AA266" s="44" t="s">
        <v>156</v>
      </c>
      <c r="AB266" s="44" t="s">
        <v>148</v>
      </c>
      <c r="AC266" s="44" t="s">
        <v>140</v>
      </c>
      <c r="AD266" s="44" t="s">
        <v>179</v>
      </c>
      <c r="AE266" s="44" t="s">
        <v>140</v>
      </c>
      <c r="AF266" s="44" t="s">
        <v>140</v>
      </c>
      <c r="AG266" s="44" t="s">
        <v>245</v>
      </c>
    </row>
    <row r="267" spans="1:33" x14ac:dyDescent="0.25">
      <c r="A267" s="32"/>
      <c r="B267" s="30"/>
      <c r="C267" s="9"/>
      <c r="D267" s="10"/>
      <c r="E267" s="26"/>
      <c r="F267" s="27"/>
      <c r="G267" s="28"/>
      <c r="H267" s="29"/>
      <c r="U267" t="s">
        <v>119</v>
      </c>
      <c r="V267" t="s">
        <v>155</v>
      </c>
      <c r="W267" t="s">
        <v>121</v>
      </c>
      <c r="X267">
        <v>8</v>
      </c>
      <c r="Y267" t="s">
        <v>122</v>
      </c>
      <c r="Z267" s="44" t="s">
        <v>148</v>
      </c>
      <c r="AA267" s="44" t="s">
        <v>156</v>
      </c>
      <c r="AB267" s="44" t="s">
        <v>148</v>
      </c>
      <c r="AC267" s="44" t="s">
        <v>140</v>
      </c>
      <c r="AD267" s="44" t="s">
        <v>219</v>
      </c>
      <c r="AE267" s="44" t="s">
        <v>140</v>
      </c>
      <c r="AF267" s="44" t="s">
        <v>140</v>
      </c>
      <c r="AG267" s="44" t="s">
        <v>253</v>
      </c>
    </row>
    <row r="268" spans="1:33" x14ac:dyDescent="0.25">
      <c r="A268" s="24" t="s">
        <v>51</v>
      </c>
      <c r="B268" s="30"/>
      <c r="C268" s="5"/>
      <c r="D268" s="6"/>
      <c r="E268" s="26"/>
      <c r="F268" s="27" t="e">
        <f t="shared" ref="F268" si="58">(TEXT(1/E268,"0,000"))&amp;" seg"</f>
        <v>#DIV/0!</v>
      </c>
      <c r="G268" s="28"/>
      <c r="H268" s="29">
        <v>0</v>
      </c>
      <c r="U268" t="s">
        <v>119</v>
      </c>
      <c r="V268" t="s">
        <v>155</v>
      </c>
      <c r="W268" t="s">
        <v>121</v>
      </c>
      <c r="X268">
        <v>8</v>
      </c>
      <c r="Y268" t="s">
        <v>122</v>
      </c>
      <c r="Z268" s="44" t="s">
        <v>148</v>
      </c>
      <c r="AA268" s="44" t="s">
        <v>156</v>
      </c>
      <c r="AB268" s="44" t="s">
        <v>148</v>
      </c>
      <c r="AC268" s="44" t="s">
        <v>125</v>
      </c>
      <c r="AD268" s="44" t="s">
        <v>254</v>
      </c>
      <c r="AE268" s="44" t="s">
        <v>140</v>
      </c>
      <c r="AF268" s="44" t="s">
        <v>140</v>
      </c>
      <c r="AG268" s="44" t="s">
        <v>171</v>
      </c>
    </row>
    <row r="269" spans="1:33" x14ac:dyDescent="0.25">
      <c r="A269" s="24"/>
      <c r="B269" s="30"/>
      <c r="C269" s="7"/>
      <c r="D269" s="8"/>
      <c r="E269" s="26"/>
      <c r="F269" s="27"/>
      <c r="G269" s="28"/>
      <c r="H269" s="29"/>
      <c r="U269" t="s">
        <v>119</v>
      </c>
      <c r="V269" t="s">
        <v>155</v>
      </c>
      <c r="W269" t="s">
        <v>121</v>
      </c>
      <c r="X269">
        <v>8</v>
      </c>
      <c r="Y269" t="s">
        <v>122</v>
      </c>
      <c r="Z269" s="44" t="s">
        <v>148</v>
      </c>
      <c r="AA269" s="44" t="s">
        <v>156</v>
      </c>
      <c r="AB269" s="44" t="s">
        <v>148</v>
      </c>
      <c r="AC269" s="44" t="s">
        <v>140</v>
      </c>
      <c r="AD269" s="44" t="s">
        <v>157</v>
      </c>
      <c r="AE269" s="44" t="s">
        <v>140</v>
      </c>
      <c r="AF269" s="44" t="s">
        <v>140</v>
      </c>
      <c r="AG269" s="44" t="s">
        <v>158</v>
      </c>
    </row>
    <row r="270" spans="1:33" x14ac:dyDescent="0.25">
      <c r="A270" s="24"/>
      <c r="B270" s="30"/>
      <c r="C270" s="7"/>
      <c r="D270" s="8"/>
      <c r="E270" s="26"/>
      <c r="F270" s="27"/>
      <c r="G270" s="28"/>
      <c r="H270" s="29"/>
      <c r="U270" t="s">
        <v>119</v>
      </c>
      <c r="V270" t="s">
        <v>155</v>
      </c>
      <c r="W270" t="s">
        <v>121</v>
      </c>
      <c r="X270">
        <v>8</v>
      </c>
      <c r="Y270" t="s">
        <v>122</v>
      </c>
      <c r="Z270" s="44" t="s">
        <v>148</v>
      </c>
      <c r="AA270" s="44" t="s">
        <v>156</v>
      </c>
      <c r="AB270" s="44" t="s">
        <v>148</v>
      </c>
      <c r="AC270" s="44" t="s">
        <v>125</v>
      </c>
      <c r="AD270" s="44" t="s">
        <v>259</v>
      </c>
      <c r="AE270" s="44" t="s">
        <v>140</v>
      </c>
      <c r="AF270" s="44" t="s">
        <v>140</v>
      </c>
      <c r="AG270" s="44" t="s">
        <v>260</v>
      </c>
    </row>
    <row r="271" spans="1:33" x14ac:dyDescent="0.25">
      <c r="A271" s="24"/>
      <c r="B271" s="30"/>
      <c r="C271" s="7"/>
      <c r="D271" s="8"/>
      <c r="E271" s="26"/>
      <c r="F271" s="27"/>
      <c r="G271" s="28"/>
      <c r="H271" s="29"/>
      <c r="U271" t="s">
        <v>119</v>
      </c>
      <c r="V271" t="s">
        <v>155</v>
      </c>
      <c r="W271" t="s">
        <v>121</v>
      </c>
      <c r="X271">
        <v>8</v>
      </c>
      <c r="Y271" t="s">
        <v>122</v>
      </c>
      <c r="Z271" s="44" t="s">
        <v>148</v>
      </c>
      <c r="AA271" s="44" t="s">
        <v>156</v>
      </c>
      <c r="AB271" s="44" t="s">
        <v>148</v>
      </c>
      <c r="AC271" s="44" t="s">
        <v>140</v>
      </c>
      <c r="AD271" s="44" t="s">
        <v>207</v>
      </c>
      <c r="AE271" s="44" t="s">
        <v>140</v>
      </c>
      <c r="AF271" s="44" t="s">
        <v>140</v>
      </c>
      <c r="AG271" s="44" t="s">
        <v>137</v>
      </c>
    </row>
    <row r="272" spans="1:33" x14ac:dyDescent="0.25">
      <c r="A272" s="24"/>
      <c r="B272" s="30"/>
      <c r="C272" s="9"/>
      <c r="D272" s="10"/>
      <c r="E272" s="26"/>
      <c r="F272" s="27"/>
      <c r="G272" s="28"/>
      <c r="H272" s="29"/>
      <c r="U272" t="s">
        <v>119</v>
      </c>
      <c r="V272" t="s">
        <v>155</v>
      </c>
      <c r="W272" t="s">
        <v>121</v>
      </c>
      <c r="X272">
        <v>8</v>
      </c>
      <c r="Y272" t="s">
        <v>122</v>
      </c>
      <c r="Z272" s="44" t="s">
        <v>148</v>
      </c>
      <c r="AA272" s="44" t="s">
        <v>156</v>
      </c>
      <c r="AB272" s="44" t="s">
        <v>148</v>
      </c>
      <c r="AC272" s="44" t="s">
        <v>140</v>
      </c>
      <c r="AD272" s="44" t="s">
        <v>137</v>
      </c>
      <c r="AE272" s="44" t="s">
        <v>140</v>
      </c>
      <c r="AF272" s="44" t="s">
        <v>140</v>
      </c>
      <c r="AG272" s="44" t="s">
        <v>268</v>
      </c>
    </row>
    <row r="273" spans="1:33" x14ac:dyDescent="0.25">
      <c r="A273" s="24" t="s">
        <v>52</v>
      </c>
      <c r="B273" s="30"/>
      <c r="C273" s="5"/>
      <c r="D273" s="6"/>
      <c r="E273" s="26"/>
      <c r="F273" s="27" t="e">
        <f t="shared" ref="F273" si="59">(TEXT(1/E273,"0,000"))&amp;" seg"</f>
        <v>#DIV/0!</v>
      </c>
      <c r="G273" s="28"/>
      <c r="H273" s="29">
        <v>0</v>
      </c>
      <c r="U273" t="s">
        <v>119</v>
      </c>
      <c r="V273" t="s">
        <v>155</v>
      </c>
      <c r="W273" t="s">
        <v>121</v>
      </c>
      <c r="X273">
        <v>8</v>
      </c>
      <c r="Y273" t="s">
        <v>122</v>
      </c>
      <c r="Z273" s="44" t="s">
        <v>148</v>
      </c>
      <c r="AA273" s="44" t="s">
        <v>156</v>
      </c>
      <c r="AB273" s="44" t="s">
        <v>148</v>
      </c>
      <c r="AC273" s="44" t="s">
        <v>140</v>
      </c>
      <c r="AD273" s="44" t="s">
        <v>157</v>
      </c>
      <c r="AE273" s="44" t="s">
        <v>140</v>
      </c>
      <c r="AF273" s="44" t="s">
        <v>140</v>
      </c>
      <c r="AG273" s="44" t="s">
        <v>158</v>
      </c>
    </row>
    <row r="274" spans="1:33" x14ac:dyDescent="0.25">
      <c r="A274" s="24"/>
      <c r="B274" s="30"/>
      <c r="C274" s="7"/>
      <c r="D274" s="8"/>
      <c r="E274" s="26"/>
      <c r="F274" s="27"/>
      <c r="G274" s="28"/>
      <c r="H274" s="29"/>
      <c r="U274" t="s">
        <v>119</v>
      </c>
      <c r="V274" t="s">
        <v>155</v>
      </c>
      <c r="W274" t="s">
        <v>121</v>
      </c>
      <c r="X274">
        <v>8</v>
      </c>
      <c r="Y274" t="s">
        <v>122</v>
      </c>
      <c r="Z274" s="44" t="s">
        <v>148</v>
      </c>
      <c r="AA274" s="44" t="s">
        <v>156</v>
      </c>
      <c r="AB274" s="44" t="s">
        <v>148</v>
      </c>
      <c r="AC274" s="44" t="s">
        <v>140</v>
      </c>
      <c r="AD274" s="44" t="s">
        <v>157</v>
      </c>
      <c r="AE274" s="44" t="s">
        <v>140</v>
      </c>
      <c r="AF274" s="44" t="s">
        <v>140</v>
      </c>
      <c r="AG274" s="44" t="s">
        <v>158</v>
      </c>
    </row>
    <row r="275" spans="1:33" x14ac:dyDescent="0.25">
      <c r="A275" s="24"/>
      <c r="B275" s="30"/>
      <c r="C275" s="7"/>
      <c r="D275" s="8"/>
      <c r="E275" s="26"/>
      <c r="F275" s="27"/>
      <c r="G275" s="28"/>
      <c r="H275" s="29"/>
      <c r="U275" t="s">
        <v>119</v>
      </c>
      <c r="V275" t="s">
        <v>155</v>
      </c>
      <c r="W275" t="s">
        <v>121</v>
      </c>
      <c r="X275">
        <v>8</v>
      </c>
      <c r="Y275" t="s">
        <v>122</v>
      </c>
      <c r="Z275" s="44" t="s">
        <v>148</v>
      </c>
      <c r="AA275" s="44" t="s">
        <v>156</v>
      </c>
      <c r="AB275" s="44" t="s">
        <v>148</v>
      </c>
      <c r="AC275" s="44" t="s">
        <v>140</v>
      </c>
      <c r="AD275" s="44" t="s">
        <v>192</v>
      </c>
      <c r="AE275" s="44" t="s">
        <v>140</v>
      </c>
      <c r="AF275" s="44" t="s">
        <v>140</v>
      </c>
      <c r="AG275" s="44" t="s">
        <v>193</v>
      </c>
    </row>
    <row r="276" spans="1:33" x14ac:dyDescent="0.25">
      <c r="A276" s="24"/>
      <c r="B276" s="30"/>
      <c r="C276" s="7"/>
      <c r="D276" s="8"/>
      <c r="E276" s="26"/>
      <c r="F276" s="27"/>
      <c r="G276" s="28"/>
      <c r="H276" s="29"/>
      <c r="U276" t="s">
        <v>119</v>
      </c>
      <c r="V276" t="s">
        <v>155</v>
      </c>
      <c r="W276" t="s">
        <v>121</v>
      </c>
      <c r="X276">
        <v>8</v>
      </c>
      <c r="Y276" t="s">
        <v>122</v>
      </c>
      <c r="Z276" s="44" t="s">
        <v>148</v>
      </c>
      <c r="AA276" s="44" t="s">
        <v>156</v>
      </c>
      <c r="AB276" s="44" t="s">
        <v>148</v>
      </c>
      <c r="AC276" s="44" t="s">
        <v>140</v>
      </c>
      <c r="AD276" s="44" t="s">
        <v>140</v>
      </c>
      <c r="AE276" s="44" t="s">
        <v>140</v>
      </c>
      <c r="AF276" s="44" t="s">
        <v>140</v>
      </c>
      <c r="AG276" s="44" t="s">
        <v>220</v>
      </c>
    </row>
    <row r="277" spans="1:33" x14ac:dyDescent="0.25">
      <c r="A277" s="24"/>
      <c r="B277" s="30"/>
      <c r="C277" s="9"/>
      <c r="D277" s="10"/>
      <c r="E277" s="26"/>
      <c r="F277" s="27"/>
      <c r="G277" s="28"/>
      <c r="H277" s="29"/>
      <c r="U277" t="s">
        <v>119</v>
      </c>
      <c r="V277" t="s">
        <v>155</v>
      </c>
      <c r="W277" t="s">
        <v>121</v>
      </c>
      <c r="X277">
        <v>8</v>
      </c>
      <c r="Y277" t="s">
        <v>122</v>
      </c>
      <c r="Z277" s="44" t="s">
        <v>148</v>
      </c>
      <c r="AA277" s="44" t="s">
        <v>156</v>
      </c>
      <c r="AB277" s="44" t="s">
        <v>148</v>
      </c>
      <c r="AC277" s="44" t="s">
        <v>140</v>
      </c>
      <c r="AD277" s="44" t="s">
        <v>142</v>
      </c>
      <c r="AE277" s="44" t="s">
        <v>140</v>
      </c>
      <c r="AF277" s="44" t="s">
        <v>140</v>
      </c>
      <c r="AG277" s="44" t="s">
        <v>164</v>
      </c>
    </row>
    <row r="278" spans="1:33" x14ac:dyDescent="0.25">
      <c r="A278" s="24" t="s">
        <v>53</v>
      </c>
      <c r="B278" s="30"/>
      <c r="C278" s="5"/>
      <c r="D278" s="6"/>
      <c r="E278" s="26"/>
      <c r="F278" s="27" t="e">
        <f t="shared" ref="F278" si="60">(TEXT(1/E278,"0,000"))&amp;" seg"</f>
        <v>#DIV/0!</v>
      </c>
      <c r="G278" s="28"/>
      <c r="H278" s="29">
        <v>0</v>
      </c>
      <c r="U278" t="s">
        <v>119</v>
      </c>
      <c r="V278" t="s">
        <v>155</v>
      </c>
      <c r="W278" t="s">
        <v>121</v>
      </c>
      <c r="X278">
        <v>8</v>
      </c>
      <c r="Y278" t="s">
        <v>122</v>
      </c>
      <c r="Z278" s="44" t="s">
        <v>148</v>
      </c>
      <c r="AA278" s="44" t="s">
        <v>156</v>
      </c>
      <c r="AB278" s="44" t="s">
        <v>148</v>
      </c>
      <c r="AC278" s="44" t="s">
        <v>140</v>
      </c>
      <c r="AD278" s="44" t="s">
        <v>146</v>
      </c>
      <c r="AE278" s="44" t="s">
        <v>140</v>
      </c>
      <c r="AF278" s="44" t="s">
        <v>140</v>
      </c>
      <c r="AG278" s="44" t="s">
        <v>219</v>
      </c>
    </row>
    <row r="279" spans="1:33" x14ac:dyDescent="0.25">
      <c r="A279" s="24"/>
      <c r="B279" s="30"/>
      <c r="C279" s="7"/>
      <c r="D279" s="8"/>
      <c r="E279" s="26"/>
      <c r="F279" s="27"/>
      <c r="G279" s="28"/>
      <c r="H279" s="29"/>
      <c r="U279" t="s">
        <v>119</v>
      </c>
      <c r="V279" t="s">
        <v>155</v>
      </c>
      <c r="W279" t="s">
        <v>121</v>
      </c>
      <c r="X279">
        <v>8</v>
      </c>
      <c r="Y279" t="s">
        <v>122</v>
      </c>
      <c r="Z279" s="44" t="s">
        <v>148</v>
      </c>
      <c r="AA279" s="44" t="s">
        <v>156</v>
      </c>
      <c r="AB279" s="44" t="s">
        <v>148</v>
      </c>
      <c r="AC279" s="44" t="s">
        <v>140</v>
      </c>
      <c r="AD279" s="44" t="s">
        <v>137</v>
      </c>
      <c r="AE279" s="44" t="s">
        <v>140</v>
      </c>
      <c r="AF279" s="44" t="s">
        <v>140</v>
      </c>
      <c r="AG279" s="44" t="s">
        <v>268</v>
      </c>
    </row>
    <row r="280" spans="1:33" x14ac:dyDescent="0.25">
      <c r="A280" s="24"/>
      <c r="B280" s="30"/>
      <c r="C280" s="7"/>
      <c r="D280" s="8"/>
      <c r="E280" s="26"/>
      <c r="F280" s="27"/>
      <c r="G280" s="28"/>
      <c r="H280" s="29"/>
      <c r="U280" t="s">
        <v>119</v>
      </c>
      <c r="V280" t="s">
        <v>155</v>
      </c>
      <c r="W280" t="s">
        <v>121</v>
      </c>
      <c r="X280">
        <v>8</v>
      </c>
      <c r="Y280" t="s">
        <v>122</v>
      </c>
      <c r="Z280" s="44" t="s">
        <v>148</v>
      </c>
      <c r="AA280" s="44" t="s">
        <v>156</v>
      </c>
      <c r="AB280" s="44" t="s">
        <v>148</v>
      </c>
      <c r="AC280" s="44" t="s">
        <v>140</v>
      </c>
      <c r="AD280" s="44" t="s">
        <v>215</v>
      </c>
      <c r="AE280" s="44" t="s">
        <v>140</v>
      </c>
      <c r="AF280" s="44" t="s">
        <v>140</v>
      </c>
      <c r="AG280" s="44" t="s">
        <v>250</v>
      </c>
    </row>
    <row r="281" spans="1:33" x14ac:dyDescent="0.25">
      <c r="A281" s="24"/>
      <c r="B281" s="30"/>
      <c r="C281" s="7"/>
      <c r="D281" s="8"/>
      <c r="E281" s="26"/>
      <c r="F281" s="27"/>
      <c r="G281" s="28"/>
      <c r="H281" s="29"/>
      <c r="U281" t="s">
        <v>119</v>
      </c>
      <c r="V281" t="s">
        <v>155</v>
      </c>
      <c r="W281" t="s">
        <v>121</v>
      </c>
      <c r="X281">
        <v>8</v>
      </c>
      <c r="Y281" t="s">
        <v>122</v>
      </c>
      <c r="Z281" s="44" t="s">
        <v>148</v>
      </c>
      <c r="AA281" s="44" t="s">
        <v>156</v>
      </c>
      <c r="AB281" s="44" t="s">
        <v>148</v>
      </c>
      <c r="AC281" s="44" t="s">
        <v>140</v>
      </c>
      <c r="AD281" s="44" t="s">
        <v>137</v>
      </c>
      <c r="AE281" s="44" t="s">
        <v>140</v>
      </c>
      <c r="AF281" s="44" t="s">
        <v>140</v>
      </c>
      <c r="AG281" s="44" t="s">
        <v>268</v>
      </c>
    </row>
    <row r="282" spans="1:33" ht="15.75" thickBot="1" x14ac:dyDescent="0.3">
      <c r="A282" s="33"/>
      <c r="B282" s="34"/>
      <c r="C282" s="14"/>
      <c r="D282" s="15"/>
      <c r="E282" s="35"/>
      <c r="F282" s="36"/>
      <c r="G282" s="37"/>
      <c r="H282" s="38"/>
      <c r="U282" t="s">
        <v>119</v>
      </c>
      <c r="V282" t="s">
        <v>155</v>
      </c>
      <c r="W282" t="s">
        <v>121</v>
      </c>
      <c r="X282">
        <v>8</v>
      </c>
      <c r="Y282" t="s">
        <v>122</v>
      </c>
      <c r="Z282" s="44" t="s">
        <v>148</v>
      </c>
      <c r="AA282" s="44" t="s">
        <v>156</v>
      </c>
      <c r="AB282" s="44" t="s">
        <v>148</v>
      </c>
      <c r="AC282" s="44" t="s">
        <v>140</v>
      </c>
      <c r="AD282" s="44" t="s">
        <v>238</v>
      </c>
      <c r="AE282" s="44" t="s">
        <v>140</v>
      </c>
      <c r="AF282" s="44" t="s">
        <v>140</v>
      </c>
      <c r="AG282" s="44" t="s">
        <v>259</v>
      </c>
    </row>
    <row r="283" spans="1:33" x14ac:dyDescent="0.25">
      <c r="A283" s="13"/>
      <c r="B283" s="13"/>
      <c r="C283" s="13"/>
      <c r="D283" s="13"/>
      <c r="E283" s="13"/>
      <c r="F283" s="13"/>
      <c r="G283" s="13"/>
      <c r="H283" s="19"/>
      <c r="I283" s="13"/>
      <c r="U283" t="s">
        <v>119</v>
      </c>
      <c r="V283" t="s">
        <v>155</v>
      </c>
      <c r="W283" t="s">
        <v>121</v>
      </c>
      <c r="X283">
        <v>8</v>
      </c>
      <c r="Y283" t="s">
        <v>122</v>
      </c>
      <c r="Z283" s="44" t="s">
        <v>148</v>
      </c>
      <c r="AA283" s="44" t="s">
        <v>156</v>
      </c>
      <c r="AB283" s="44" t="s">
        <v>148</v>
      </c>
      <c r="AC283" s="44" t="s">
        <v>140</v>
      </c>
      <c r="AD283" s="44" t="s">
        <v>146</v>
      </c>
      <c r="AE283" s="44" t="s">
        <v>140</v>
      </c>
      <c r="AF283" s="44" t="s">
        <v>140</v>
      </c>
      <c r="AG283" s="44" t="s">
        <v>219</v>
      </c>
    </row>
    <row r="284" spans="1:33" x14ac:dyDescent="0.25">
      <c r="A284" s="13"/>
      <c r="B284" s="13"/>
      <c r="C284" s="13"/>
      <c r="D284" s="13"/>
      <c r="E284" s="13"/>
      <c r="F284" s="13"/>
      <c r="G284" s="13"/>
      <c r="H284" s="19"/>
      <c r="I284" s="13"/>
      <c r="U284" t="s">
        <v>119</v>
      </c>
      <c r="V284" t="s">
        <v>155</v>
      </c>
      <c r="W284" t="s">
        <v>121</v>
      </c>
      <c r="X284">
        <v>8</v>
      </c>
      <c r="Y284" t="s">
        <v>122</v>
      </c>
      <c r="Z284" s="44" t="s">
        <v>148</v>
      </c>
      <c r="AA284" s="44" t="s">
        <v>156</v>
      </c>
      <c r="AB284" s="44" t="s">
        <v>148</v>
      </c>
      <c r="AC284" s="44" t="s">
        <v>140</v>
      </c>
      <c r="AD284" s="44" t="s">
        <v>226</v>
      </c>
      <c r="AE284" s="44" t="s">
        <v>140</v>
      </c>
      <c r="AF284" s="44" t="s">
        <v>140</v>
      </c>
      <c r="AG284" s="44" t="s">
        <v>226</v>
      </c>
    </row>
    <row r="285" spans="1:33" x14ac:dyDescent="0.25">
      <c r="A285" s="13"/>
      <c r="B285" s="13"/>
      <c r="C285" s="13"/>
      <c r="D285" s="13"/>
      <c r="E285" s="13"/>
      <c r="F285" s="13"/>
      <c r="G285" s="13"/>
      <c r="H285" s="19"/>
      <c r="I285" s="13"/>
      <c r="U285" t="s">
        <v>119</v>
      </c>
      <c r="V285" t="s">
        <v>155</v>
      </c>
      <c r="W285" t="s">
        <v>121</v>
      </c>
      <c r="X285">
        <v>8</v>
      </c>
      <c r="Y285" t="s">
        <v>122</v>
      </c>
      <c r="Z285" s="44" t="s">
        <v>148</v>
      </c>
      <c r="AA285" s="44" t="s">
        <v>156</v>
      </c>
      <c r="AB285" s="44" t="s">
        <v>148</v>
      </c>
      <c r="AC285" s="44" t="s">
        <v>140</v>
      </c>
      <c r="AD285" s="44" t="s">
        <v>259</v>
      </c>
      <c r="AE285" s="44" t="s">
        <v>140</v>
      </c>
      <c r="AF285" s="44" t="s">
        <v>140</v>
      </c>
      <c r="AG285" s="44" t="s">
        <v>148</v>
      </c>
    </row>
    <row r="286" spans="1:33" x14ac:dyDescent="0.25">
      <c r="A286" s="13"/>
      <c r="B286" s="13"/>
      <c r="C286" s="13"/>
      <c r="D286" s="13"/>
      <c r="E286" s="13"/>
      <c r="F286" s="13"/>
      <c r="G286" s="13"/>
      <c r="H286" s="19"/>
      <c r="I286" s="13"/>
      <c r="U286" t="s">
        <v>119</v>
      </c>
      <c r="V286" t="s">
        <v>155</v>
      </c>
      <c r="W286" t="s">
        <v>121</v>
      </c>
      <c r="X286">
        <v>8</v>
      </c>
      <c r="Y286" t="s">
        <v>122</v>
      </c>
      <c r="Z286" s="44" t="s">
        <v>148</v>
      </c>
      <c r="AA286" s="44" t="s">
        <v>156</v>
      </c>
      <c r="AB286" s="44" t="s">
        <v>148</v>
      </c>
      <c r="AC286" s="44" t="s">
        <v>140</v>
      </c>
      <c r="AD286" s="44" t="s">
        <v>238</v>
      </c>
      <c r="AE286" s="44" t="s">
        <v>140</v>
      </c>
      <c r="AF286" s="44" t="s">
        <v>140</v>
      </c>
      <c r="AG286" s="44" t="s">
        <v>259</v>
      </c>
    </row>
    <row r="287" spans="1:33" x14ac:dyDescent="0.25">
      <c r="A287" s="13"/>
      <c r="B287" s="13"/>
      <c r="C287" s="13"/>
      <c r="D287" s="13"/>
      <c r="E287" s="13"/>
      <c r="F287" s="13"/>
      <c r="G287" s="13"/>
      <c r="H287" s="19"/>
      <c r="I287" s="13"/>
      <c r="U287" t="s">
        <v>119</v>
      </c>
      <c r="V287" t="s">
        <v>155</v>
      </c>
      <c r="W287" t="s">
        <v>121</v>
      </c>
      <c r="X287">
        <v>8</v>
      </c>
      <c r="Y287" t="s">
        <v>122</v>
      </c>
      <c r="Z287" s="44" t="s">
        <v>148</v>
      </c>
      <c r="AA287" s="44" t="s">
        <v>156</v>
      </c>
      <c r="AB287" s="44" t="s">
        <v>148</v>
      </c>
      <c r="AC287" s="44" t="s">
        <v>140</v>
      </c>
      <c r="AD287" s="44" t="s">
        <v>215</v>
      </c>
      <c r="AE287" s="44" t="s">
        <v>140</v>
      </c>
      <c r="AF287" s="44" t="s">
        <v>140</v>
      </c>
      <c r="AG287" s="44" t="s">
        <v>250</v>
      </c>
    </row>
    <row r="288" spans="1:33" x14ac:dyDescent="0.25">
      <c r="A288" s="13"/>
      <c r="B288" s="13"/>
      <c r="C288" s="13"/>
      <c r="D288" s="13"/>
      <c r="E288" s="13"/>
      <c r="F288" s="13"/>
      <c r="G288" s="13"/>
      <c r="H288" s="19"/>
      <c r="I288" s="13"/>
      <c r="U288" t="s">
        <v>119</v>
      </c>
      <c r="V288" t="s">
        <v>155</v>
      </c>
      <c r="W288" t="s">
        <v>121</v>
      </c>
      <c r="X288">
        <v>8</v>
      </c>
      <c r="Y288" t="s">
        <v>122</v>
      </c>
      <c r="Z288" s="44" t="s">
        <v>148</v>
      </c>
      <c r="AA288" s="44" t="s">
        <v>156</v>
      </c>
      <c r="AB288" s="44" t="s">
        <v>148</v>
      </c>
      <c r="AC288" s="44" t="s">
        <v>140</v>
      </c>
      <c r="AD288" s="44" t="s">
        <v>140</v>
      </c>
      <c r="AE288" s="44" t="s">
        <v>140</v>
      </c>
      <c r="AF288" s="44" t="s">
        <v>140</v>
      </c>
      <c r="AG288" s="44" t="s">
        <v>220</v>
      </c>
    </row>
    <row r="289" spans="1:33" x14ac:dyDescent="0.25">
      <c r="A289" s="13"/>
      <c r="B289" s="13"/>
      <c r="C289" s="13"/>
      <c r="D289" s="13"/>
      <c r="E289" s="13"/>
      <c r="F289" s="13"/>
      <c r="G289" s="13"/>
      <c r="H289" s="19"/>
      <c r="I289" s="13"/>
      <c r="U289" t="s">
        <v>119</v>
      </c>
      <c r="V289" t="s">
        <v>155</v>
      </c>
      <c r="W289" t="s">
        <v>121</v>
      </c>
      <c r="X289">
        <v>8</v>
      </c>
      <c r="Y289" t="s">
        <v>122</v>
      </c>
      <c r="Z289" s="44" t="s">
        <v>148</v>
      </c>
      <c r="AA289" s="44" t="s">
        <v>156</v>
      </c>
      <c r="AB289" s="44" t="s">
        <v>148</v>
      </c>
      <c r="AC289" s="44" t="s">
        <v>140</v>
      </c>
      <c r="AD289" s="44" t="s">
        <v>226</v>
      </c>
      <c r="AE289" s="44" t="s">
        <v>140</v>
      </c>
      <c r="AF289" s="44" t="s">
        <v>140</v>
      </c>
      <c r="AG289" s="44" t="s">
        <v>226</v>
      </c>
    </row>
    <row r="290" spans="1:33" x14ac:dyDescent="0.25">
      <c r="A290" s="13"/>
      <c r="B290" s="13"/>
      <c r="C290" s="13"/>
      <c r="D290" s="13"/>
      <c r="E290" s="13"/>
      <c r="F290" s="13"/>
      <c r="G290" s="13"/>
      <c r="H290" s="19"/>
      <c r="I290" s="13"/>
      <c r="U290" t="s">
        <v>119</v>
      </c>
      <c r="V290" t="s">
        <v>155</v>
      </c>
      <c r="W290" t="s">
        <v>121</v>
      </c>
      <c r="X290">
        <v>8</v>
      </c>
      <c r="Y290" t="s">
        <v>122</v>
      </c>
      <c r="Z290" s="44" t="s">
        <v>148</v>
      </c>
      <c r="AA290" s="44" t="s">
        <v>156</v>
      </c>
      <c r="AB290" s="44" t="s">
        <v>148</v>
      </c>
      <c r="AC290" s="44" t="s">
        <v>140</v>
      </c>
      <c r="AD290" s="44" t="s">
        <v>215</v>
      </c>
      <c r="AE290" s="44" t="s">
        <v>140</v>
      </c>
      <c r="AF290" s="44" t="s">
        <v>140</v>
      </c>
      <c r="AG290" s="44" t="s">
        <v>250</v>
      </c>
    </row>
    <row r="291" spans="1:33" x14ac:dyDescent="0.25">
      <c r="A291" s="13"/>
      <c r="B291" s="13"/>
      <c r="C291" s="13"/>
      <c r="D291" s="13"/>
      <c r="E291" s="13"/>
      <c r="F291" s="13"/>
      <c r="G291" s="13"/>
      <c r="H291" s="19"/>
      <c r="I291" s="13"/>
      <c r="U291" t="s">
        <v>119</v>
      </c>
      <c r="V291" t="s">
        <v>155</v>
      </c>
      <c r="W291" t="s">
        <v>121</v>
      </c>
      <c r="X291">
        <v>8</v>
      </c>
      <c r="Y291" t="s">
        <v>122</v>
      </c>
      <c r="Z291" s="44" t="s">
        <v>148</v>
      </c>
      <c r="AA291" s="44" t="s">
        <v>156</v>
      </c>
      <c r="AB291" s="44" t="s">
        <v>148</v>
      </c>
      <c r="AC291" s="44" t="s">
        <v>140</v>
      </c>
      <c r="AD291" s="44" t="s">
        <v>152</v>
      </c>
      <c r="AE291" s="44" t="s">
        <v>140</v>
      </c>
      <c r="AF291" s="44" t="s">
        <v>140</v>
      </c>
      <c r="AG291" s="44" t="s">
        <v>179</v>
      </c>
    </row>
    <row r="292" spans="1:33" x14ac:dyDescent="0.25">
      <c r="A292" s="13"/>
      <c r="B292" s="13"/>
      <c r="C292" s="13"/>
      <c r="D292" s="13"/>
      <c r="E292" s="13"/>
      <c r="F292" s="13"/>
      <c r="G292" s="13"/>
      <c r="H292" s="19"/>
      <c r="I292" s="13"/>
      <c r="U292" t="s">
        <v>119</v>
      </c>
      <c r="V292" t="s">
        <v>155</v>
      </c>
      <c r="W292" t="s">
        <v>121</v>
      </c>
      <c r="X292">
        <v>8</v>
      </c>
      <c r="Y292" t="s">
        <v>122</v>
      </c>
      <c r="Z292" s="44" t="s">
        <v>148</v>
      </c>
      <c r="AA292" s="44" t="s">
        <v>156</v>
      </c>
      <c r="AB292" s="44" t="s">
        <v>148</v>
      </c>
      <c r="AC292" s="44" t="s">
        <v>140</v>
      </c>
      <c r="AD292" s="44" t="s">
        <v>140</v>
      </c>
      <c r="AE292" s="44" t="s">
        <v>140</v>
      </c>
      <c r="AF292" s="44" t="s">
        <v>140</v>
      </c>
      <c r="AG292" s="44" t="s">
        <v>220</v>
      </c>
    </row>
    <row r="293" spans="1:33" x14ac:dyDescent="0.25">
      <c r="A293" s="13"/>
      <c r="B293" s="13"/>
      <c r="C293" s="13"/>
      <c r="D293" s="13"/>
      <c r="E293" s="13"/>
      <c r="F293" s="13"/>
      <c r="G293" s="13"/>
      <c r="H293" s="19"/>
      <c r="I293" s="13"/>
      <c r="U293" t="s">
        <v>119</v>
      </c>
      <c r="V293" t="s">
        <v>155</v>
      </c>
      <c r="W293" t="s">
        <v>121</v>
      </c>
      <c r="X293">
        <v>8</v>
      </c>
      <c r="Y293" t="s">
        <v>122</v>
      </c>
      <c r="Z293" s="44" t="s">
        <v>148</v>
      </c>
      <c r="AA293" s="44" t="s">
        <v>156</v>
      </c>
      <c r="AB293" s="44" t="s">
        <v>148</v>
      </c>
      <c r="AC293" s="44" t="s">
        <v>140</v>
      </c>
      <c r="AD293" s="44" t="s">
        <v>238</v>
      </c>
      <c r="AE293" s="44" t="s">
        <v>140</v>
      </c>
      <c r="AF293" s="44" t="s">
        <v>140</v>
      </c>
      <c r="AG293" s="44" t="s">
        <v>259</v>
      </c>
    </row>
    <row r="294" spans="1:33" x14ac:dyDescent="0.25">
      <c r="A294" s="13"/>
      <c r="B294" s="13"/>
      <c r="C294" s="13"/>
      <c r="D294" s="13"/>
      <c r="E294" s="13"/>
      <c r="F294" s="13"/>
      <c r="G294" s="13"/>
      <c r="H294" s="19"/>
      <c r="I294" s="13"/>
      <c r="U294" t="s">
        <v>119</v>
      </c>
      <c r="V294" t="s">
        <v>155</v>
      </c>
      <c r="W294" t="s">
        <v>121</v>
      </c>
      <c r="X294">
        <v>8</v>
      </c>
      <c r="Y294" t="s">
        <v>122</v>
      </c>
      <c r="Z294" s="44" t="s">
        <v>148</v>
      </c>
      <c r="AA294" s="44" t="s">
        <v>156</v>
      </c>
      <c r="AB294" s="44" t="s">
        <v>148</v>
      </c>
      <c r="AC294" s="44" t="s">
        <v>140</v>
      </c>
      <c r="AD294" s="44" t="s">
        <v>179</v>
      </c>
      <c r="AE294" s="44" t="s">
        <v>140</v>
      </c>
      <c r="AF294" s="44" t="s">
        <v>140</v>
      </c>
      <c r="AG294" s="44" t="s">
        <v>245</v>
      </c>
    </row>
    <row r="295" spans="1:33" x14ac:dyDescent="0.25">
      <c r="A295" s="13"/>
      <c r="B295" s="13"/>
      <c r="C295" s="13"/>
      <c r="D295" s="13"/>
      <c r="E295" s="13"/>
      <c r="F295" s="13"/>
      <c r="G295" s="13"/>
      <c r="H295" s="19"/>
      <c r="I295" s="13"/>
      <c r="U295" t="s">
        <v>119</v>
      </c>
      <c r="V295" t="s">
        <v>155</v>
      </c>
      <c r="W295" t="s">
        <v>121</v>
      </c>
      <c r="X295">
        <v>8</v>
      </c>
      <c r="Y295" t="s">
        <v>122</v>
      </c>
      <c r="Z295" s="44" t="s">
        <v>148</v>
      </c>
      <c r="AA295" s="44" t="s">
        <v>156</v>
      </c>
      <c r="AB295" s="44" t="s">
        <v>148</v>
      </c>
      <c r="AC295" s="44" t="s">
        <v>140</v>
      </c>
      <c r="AD295" s="44" t="s">
        <v>148</v>
      </c>
      <c r="AE295" s="44" t="s">
        <v>140</v>
      </c>
      <c r="AF295" s="44" t="s">
        <v>140</v>
      </c>
      <c r="AG295" s="44" t="s">
        <v>215</v>
      </c>
    </row>
    <row r="296" spans="1:33" x14ac:dyDescent="0.25">
      <c r="A296" s="13"/>
      <c r="B296" s="13"/>
      <c r="C296" s="13"/>
      <c r="D296" s="13"/>
      <c r="E296" s="13"/>
      <c r="F296" s="13"/>
      <c r="G296" s="13"/>
      <c r="H296" s="19"/>
      <c r="I296" s="13"/>
      <c r="U296" t="s">
        <v>119</v>
      </c>
      <c r="V296" t="s">
        <v>155</v>
      </c>
      <c r="W296" t="s">
        <v>121</v>
      </c>
      <c r="X296">
        <v>8</v>
      </c>
      <c r="Y296" t="s">
        <v>122</v>
      </c>
      <c r="Z296" s="44" t="s">
        <v>148</v>
      </c>
      <c r="AA296" s="44" t="s">
        <v>156</v>
      </c>
      <c r="AB296" s="44" t="s">
        <v>148</v>
      </c>
      <c r="AC296" s="44" t="s">
        <v>140</v>
      </c>
      <c r="AD296" s="44" t="s">
        <v>142</v>
      </c>
      <c r="AE296" s="44" t="s">
        <v>140</v>
      </c>
      <c r="AF296" s="44" t="s">
        <v>140</v>
      </c>
      <c r="AG296" s="44" t="s">
        <v>164</v>
      </c>
    </row>
    <row r="297" spans="1:33" x14ac:dyDescent="0.25">
      <c r="A297" s="13"/>
      <c r="B297" s="13"/>
      <c r="C297" s="13"/>
      <c r="D297" s="13"/>
      <c r="E297" s="13"/>
      <c r="F297" s="13"/>
      <c r="G297" s="13"/>
      <c r="H297" s="19"/>
      <c r="I297" s="13"/>
      <c r="U297" t="s">
        <v>119</v>
      </c>
      <c r="V297" t="s">
        <v>155</v>
      </c>
      <c r="W297" t="s">
        <v>121</v>
      </c>
      <c r="X297">
        <v>8</v>
      </c>
      <c r="Y297" t="s">
        <v>122</v>
      </c>
      <c r="Z297" s="44" t="s">
        <v>148</v>
      </c>
      <c r="AA297" s="44" t="s">
        <v>156</v>
      </c>
      <c r="AB297" s="44" t="s">
        <v>148</v>
      </c>
      <c r="AC297" s="44" t="s">
        <v>140</v>
      </c>
      <c r="AD297" s="44" t="s">
        <v>207</v>
      </c>
      <c r="AE297" s="44" t="s">
        <v>140</v>
      </c>
      <c r="AF297" s="44" t="s">
        <v>140</v>
      </c>
      <c r="AG297" s="44" t="s">
        <v>137</v>
      </c>
    </row>
    <row r="298" spans="1:33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U298" t="s">
        <v>119</v>
      </c>
      <c r="V298" t="s">
        <v>155</v>
      </c>
      <c r="W298" t="s">
        <v>121</v>
      </c>
      <c r="X298">
        <v>8</v>
      </c>
      <c r="Y298" t="s">
        <v>122</v>
      </c>
      <c r="Z298" s="44" t="s">
        <v>148</v>
      </c>
      <c r="AA298" s="44" t="s">
        <v>156</v>
      </c>
      <c r="AB298" s="44" t="s">
        <v>148</v>
      </c>
      <c r="AC298" s="44" t="s">
        <v>140</v>
      </c>
      <c r="AD298" s="44" t="s">
        <v>152</v>
      </c>
      <c r="AE298" s="44" t="s">
        <v>140</v>
      </c>
      <c r="AF298" s="44" t="s">
        <v>140</v>
      </c>
      <c r="AG298" s="44" t="s">
        <v>179</v>
      </c>
    </row>
    <row r="299" spans="1:33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U299" t="s">
        <v>119</v>
      </c>
      <c r="V299" t="s">
        <v>155</v>
      </c>
      <c r="W299" t="s">
        <v>121</v>
      </c>
      <c r="X299">
        <v>8</v>
      </c>
      <c r="Y299" t="s">
        <v>122</v>
      </c>
      <c r="Z299" s="44" t="s">
        <v>148</v>
      </c>
      <c r="AA299" s="44" t="s">
        <v>156</v>
      </c>
      <c r="AB299" s="44" t="s">
        <v>148</v>
      </c>
      <c r="AC299" s="44" t="s">
        <v>140</v>
      </c>
      <c r="AD299" s="44" t="s">
        <v>148</v>
      </c>
      <c r="AE299" s="44" t="s">
        <v>140</v>
      </c>
      <c r="AF299" s="44" t="s">
        <v>140</v>
      </c>
      <c r="AG299" s="44" t="s">
        <v>215</v>
      </c>
    </row>
    <row r="300" spans="1:33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U300" t="s">
        <v>119</v>
      </c>
      <c r="V300" t="s">
        <v>155</v>
      </c>
      <c r="W300" t="s">
        <v>121</v>
      </c>
      <c r="X300">
        <v>8</v>
      </c>
      <c r="Y300" t="s">
        <v>122</v>
      </c>
      <c r="Z300" s="44" t="s">
        <v>148</v>
      </c>
      <c r="AA300" s="44" t="s">
        <v>156</v>
      </c>
      <c r="AB300" s="44" t="s">
        <v>148</v>
      </c>
      <c r="AC300" s="44" t="s">
        <v>140</v>
      </c>
      <c r="AD300" s="44" t="s">
        <v>142</v>
      </c>
      <c r="AE300" s="44" t="s">
        <v>140</v>
      </c>
      <c r="AF300" s="44" t="s">
        <v>140</v>
      </c>
      <c r="AG300" s="44" t="s">
        <v>164</v>
      </c>
    </row>
    <row r="301" spans="1:33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U301" t="s">
        <v>119</v>
      </c>
      <c r="V301" t="s">
        <v>155</v>
      </c>
      <c r="W301" t="s">
        <v>121</v>
      </c>
      <c r="X301">
        <v>8</v>
      </c>
      <c r="Y301" t="s">
        <v>122</v>
      </c>
      <c r="Z301" s="44" t="s">
        <v>148</v>
      </c>
      <c r="AA301" s="44" t="s">
        <v>156</v>
      </c>
      <c r="AB301" s="44" t="s">
        <v>148</v>
      </c>
      <c r="AC301" s="44" t="s">
        <v>140</v>
      </c>
      <c r="AD301" s="44" t="s">
        <v>146</v>
      </c>
      <c r="AE301" s="44" t="s">
        <v>140</v>
      </c>
      <c r="AF301" s="44" t="s">
        <v>140</v>
      </c>
      <c r="AG301" s="44" t="s">
        <v>219</v>
      </c>
    </row>
    <row r="302" spans="1:33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U302" t="s">
        <v>119</v>
      </c>
      <c r="V302" t="s">
        <v>155</v>
      </c>
      <c r="W302" t="s">
        <v>121</v>
      </c>
      <c r="X302">
        <v>8</v>
      </c>
      <c r="Y302" t="s">
        <v>122</v>
      </c>
      <c r="Z302" s="44" t="s">
        <v>148</v>
      </c>
      <c r="AA302" s="44" t="s">
        <v>156</v>
      </c>
      <c r="AB302" s="44" t="s">
        <v>148</v>
      </c>
      <c r="AC302" s="44" t="s">
        <v>140</v>
      </c>
      <c r="AD302" s="44" t="s">
        <v>207</v>
      </c>
      <c r="AE302" s="44" t="s">
        <v>140</v>
      </c>
      <c r="AF302" s="44" t="s">
        <v>140</v>
      </c>
      <c r="AG302" s="44" t="s">
        <v>137</v>
      </c>
    </row>
    <row r="303" spans="1:33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U303" t="s">
        <v>119</v>
      </c>
      <c r="V303" t="s">
        <v>155</v>
      </c>
      <c r="W303" t="s">
        <v>121</v>
      </c>
      <c r="X303">
        <v>8</v>
      </c>
      <c r="Y303" t="s">
        <v>122</v>
      </c>
      <c r="Z303" s="44" t="s">
        <v>148</v>
      </c>
      <c r="AA303" s="44" t="s">
        <v>156</v>
      </c>
      <c r="AB303" s="44" t="s">
        <v>148</v>
      </c>
      <c r="AC303" s="44" t="s">
        <v>140</v>
      </c>
      <c r="AD303" s="44" t="s">
        <v>192</v>
      </c>
      <c r="AE303" s="44" t="s">
        <v>140</v>
      </c>
      <c r="AF303" s="44" t="s">
        <v>140</v>
      </c>
      <c r="AG303" s="44" t="s">
        <v>193</v>
      </c>
    </row>
    <row r="304" spans="1:33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U304" t="s">
        <v>119</v>
      </c>
      <c r="V304" t="s">
        <v>155</v>
      </c>
      <c r="W304" t="s">
        <v>121</v>
      </c>
      <c r="X304">
        <v>8</v>
      </c>
      <c r="Y304" t="s">
        <v>122</v>
      </c>
      <c r="Z304" s="44" t="s">
        <v>148</v>
      </c>
      <c r="AA304" s="44" t="s">
        <v>156</v>
      </c>
      <c r="AB304" s="44" t="s">
        <v>148</v>
      </c>
      <c r="AC304" s="44" t="s">
        <v>140</v>
      </c>
      <c r="AD304" s="44" t="s">
        <v>259</v>
      </c>
      <c r="AE304" s="44" t="s">
        <v>140</v>
      </c>
      <c r="AF304" s="44" t="s">
        <v>140</v>
      </c>
      <c r="AG304" s="44" t="s">
        <v>148</v>
      </c>
    </row>
    <row r="305" spans="1:33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U305" t="s">
        <v>119</v>
      </c>
      <c r="V305" t="s">
        <v>155</v>
      </c>
      <c r="W305" t="s">
        <v>121</v>
      </c>
      <c r="X305">
        <v>8</v>
      </c>
      <c r="Y305" t="s">
        <v>122</v>
      </c>
      <c r="Z305" s="44" t="s">
        <v>148</v>
      </c>
      <c r="AA305" s="44" t="s">
        <v>156</v>
      </c>
      <c r="AB305" s="44" t="s">
        <v>148</v>
      </c>
      <c r="AC305" s="44" t="s">
        <v>140</v>
      </c>
      <c r="AD305" s="44" t="s">
        <v>137</v>
      </c>
      <c r="AE305" s="44" t="s">
        <v>140</v>
      </c>
      <c r="AF305" s="44" t="s">
        <v>140</v>
      </c>
      <c r="AG305" s="44" t="s">
        <v>268</v>
      </c>
    </row>
    <row r="306" spans="1:33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U306" t="s">
        <v>119</v>
      </c>
      <c r="V306" t="s">
        <v>155</v>
      </c>
      <c r="W306" t="s">
        <v>121</v>
      </c>
      <c r="X306">
        <v>8</v>
      </c>
      <c r="Y306" t="s">
        <v>122</v>
      </c>
      <c r="Z306" s="44" t="s">
        <v>148</v>
      </c>
      <c r="AA306" s="44" t="s">
        <v>156</v>
      </c>
      <c r="AB306" s="44" t="s">
        <v>148</v>
      </c>
      <c r="AC306" s="44" t="s">
        <v>140</v>
      </c>
      <c r="AD306" s="44" t="s">
        <v>152</v>
      </c>
      <c r="AE306" s="44" t="s">
        <v>140</v>
      </c>
      <c r="AF306" s="44" t="s">
        <v>140</v>
      </c>
      <c r="AG306" s="44" t="s">
        <v>179</v>
      </c>
    </row>
    <row r="307" spans="1:33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U307" t="s">
        <v>119</v>
      </c>
      <c r="V307" t="s">
        <v>155</v>
      </c>
      <c r="W307" t="s">
        <v>121</v>
      </c>
      <c r="X307">
        <v>8</v>
      </c>
      <c r="Y307" t="s">
        <v>122</v>
      </c>
      <c r="Z307" s="44" t="s">
        <v>148</v>
      </c>
      <c r="AA307" s="44" t="s">
        <v>156</v>
      </c>
      <c r="AB307" s="44" t="s">
        <v>148</v>
      </c>
      <c r="AC307" s="44" t="s">
        <v>140</v>
      </c>
      <c r="AD307" s="44" t="s">
        <v>259</v>
      </c>
      <c r="AE307" s="44" t="s">
        <v>140</v>
      </c>
      <c r="AF307" s="44" t="s">
        <v>140</v>
      </c>
      <c r="AG307" s="44" t="s">
        <v>148</v>
      </c>
    </row>
    <row r="308" spans="1:33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U308" t="s">
        <v>119</v>
      </c>
      <c r="V308" t="s">
        <v>155</v>
      </c>
      <c r="W308" t="s">
        <v>121</v>
      </c>
      <c r="X308">
        <v>8</v>
      </c>
      <c r="Y308" t="s">
        <v>122</v>
      </c>
      <c r="Z308" s="44" t="s">
        <v>148</v>
      </c>
      <c r="AA308" s="44" t="s">
        <v>156</v>
      </c>
      <c r="AB308" s="44" t="s">
        <v>148</v>
      </c>
      <c r="AC308" s="44" t="s">
        <v>140</v>
      </c>
      <c r="AD308" s="44" t="s">
        <v>179</v>
      </c>
      <c r="AE308" s="44" t="s">
        <v>140</v>
      </c>
      <c r="AF308" s="44" t="s">
        <v>140</v>
      </c>
      <c r="AG308" s="44" t="s">
        <v>245</v>
      </c>
    </row>
    <row r="309" spans="1:33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U309" t="s">
        <v>119</v>
      </c>
      <c r="V309" t="s">
        <v>155</v>
      </c>
      <c r="W309" t="s">
        <v>121</v>
      </c>
      <c r="X309">
        <v>8</v>
      </c>
      <c r="Y309" t="s">
        <v>122</v>
      </c>
      <c r="Z309" s="44" t="s">
        <v>148</v>
      </c>
      <c r="AA309" s="44" t="s">
        <v>156</v>
      </c>
      <c r="AB309" s="44" t="s">
        <v>148</v>
      </c>
      <c r="AC309" s="44" t="s">
        <v>140</v>
      </c>
      <c r="AD309" s="44" t="s">
        <v>215</v>
      </c>
      <c r="AE309" s="44" t="s">
        <v>140</v>
      </c>
      <c r="AF309" s="44" t="s">
        <v>140</v>
      </c>
      <c r="AG309" s="44" t="s">
        <v>250</v>
      </c>
    </row>
    <row r="310" spans="1:33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U310" t="s">
        <v>119</v>
      </c>
      <c r="V310" t="s">
        <v>155</v>
      </c>
      <c r="W310" t="s">
        <v>121</v>
      </c>
      <c r="X310">
        <v>8</v>
      </c>
      <c r="Y310" t="s">
        <v>122</v>
      </c>
      <c r="Z310" s="44" t="s">
        <v>148</v>
      </c>
      <c r="AA310" s="44" t="s">
        <v>156</v>
      </c>
      <c r="AB310" s="44" t="s">
        <v>148</v>
      </c>
      <c r="AC310" s="44" t="s">
        <v>140</v>
      </c>
      <c r="AD310" s="44" t="s">
        <v>152</v>
      </c>
      <c r="AE310" s="44" t="s">
        <v>140</v>
      </c>
      <c r="AF310" s="44" t="s">
        <v>140</v>
      </c>
      <c r="AG310" s="44" t="s">
        <v>179</v>
      </c>
    </row>
    <row r="311" spans="1:33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U311" t="s">
        <v>119</v>
      </c>
      <c r="V311" t="s">
        <v>155</v>
      </c>
      <c r="W311" t="s">
        <v>121</v>
      </c>
      <c r="X311">
        <v>8</v>
      </c>
      <c r="Y311" t="s">
        <v>122</v>
      </c>
      <c r="Z311" s="44" t="s">
        <v>148</v>
      </c>
      <c r="AA311" s="44" t="s">
        <v>156</v>
      </c>
      <c r="AB311" s="44" t="s">
        <v>148</v>
      </c>
      <c r="AC311" s="44" t="s">
        <v>140</v>
      </c>
      <c r="AD311" s="44" t="s">
        <v>219</v>
      </c>
      <c r="AE311" s="44" t="s">
        <v>140</v>
      </c>
      <c r="AF311" s="44" t="s">
        <v>140</v>
      </c>
      <c r="AG311" s="44" t="s">
        <v>253</v>
      </c>
    </row>
    <row r="312" spans="1:33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U312" t="s">
        <v>119</v>
      </c>
      <c r="V312" t="s">
        <v>155</v>
      </c>
      <c r="W312" t="s">
        <v>121</v>
      </c>
      <c r="X312">
        <v>8</v>
      </c>
      <c r="Y312" t="s">
        <v>122</v>
      </c>
      <c r="Z312" s="44" t="s">
        <v>148</v>
      </c>
      <c r="AA312" s="44" t="s">
        <v>199</v>
      </c>
      <c r="AB312" s="44" t="s">
        <v>148</v>
      </c>
      <c r="AC312" s="44" t="s">
        <v>325</v>
      </c>
      <c r="AD312" s="44" t="s">
        <v>259</v>
      </c>
      <c r="AE312" s="44" t="s">
        <v>140</v>
      </c>
      <c r="AF312" s="44" t="s">
        <v>140</v>
      </c>
      <c r="AG312" s="44" t="s">
        <v>158</v>
      </c>
    </row>
    <row r="313" spans="1:33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U313" t="s">
        <v>119</v>
      </c>
      <c r="V313" t="s">
        <v>155</v>
      </c>
      <c r="W313" t="s">
        <v>121</v>
      </c>
      <c r="X313">
        <v>8</v>
      </c>
      <c r="Y313" t="s">
        <v>122</v>
      </c>
      <c r="Z313" s="44" t="s">
        <v>148</v>
      </c>
      <c r="AA313" s="44" t="s">
        <v>209</v>
      </c>
      <c r="AB313" s="44" t="s">
        <v>184</v>
      </c>
      <c r="AC313" s="44" t="s">
        <v>274</v>
      </c>
      <c r="AD313" s="44" t="s">
        <v>192</v>
      </c>
      <c r="AE313" s="44" t="s">
        <v>140</v>
      </c>
      <c r="AF313" s="44" t="s">
        <v>140</v>
      </c>
      <c r="AG313" s="44" t="s">
        <v>129</v>
      </c>
    </row>
    <row r="314" spans="1:33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U314" t="s">
        <v>119</v>
      </c>
      <c r="V314" t="s">
        <v>155</v>
      </c>
      <c r="W314" t="s">
        <v>121</v>
      </c>
      <c r="X314">
        <v>8</v>
      </c>
      <c r="Y314" t="s">
        <v>122</v>
      </c>
      <c r="Z314" s="44" t="s">
        <v>289</v>
      </c>
      <c r="AA314" s="44" t="s">
        <v>328</v>
      </c>
      <c r="AB314" s="44" t="s">
        <v>184</v>
      </c>
      <c r="AC314" s="44" t="s">
        <v>164</v>
      </c>
      <c r="AD314" s="44" t="s">
        <v>179</v>
      </c>
      <c r="AE314" s="44" t="s">
        <v>140</v>
      </c>
      <c r="AF314" s="44" t="s">
        <v>140</v>
      </c>
      <c r="AG314" s="44" t="s">
        <v>129</v>
      </c>
    </row>
    <row r="315" spans="1:33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U315" t="s">
        <v>119</v>
      </c>
      <c r="V315" t="s">
        <v>155</v>
      </c>
      <c r="W315" t="s">
        <v>121</v>
      </c>
      <c r="X315">
        <v>8</v>
      </c>
      <c r="Y315" t="s">
        <v>122</v>
      </c>
      <c r="Z315" s="44" t="s">
        <v>184</v>
      </c>
      <c r="AA315" s="44" t="s">
        <v>329</v>
      </c>
      <c r="AB315" s="44" t="s">
        <v>148</v>
      </c>
      <c r="AC315" s="44" t="s">
        <v>330</v>
      </c>
      <c r="AD315" s="44" t="s">
        <v>254</v>
      </c>
      <c r="AE315" s="44" t="s">
        <v>140</v>
      </c>
      <c r="AF315" s="44" t="s">
        <v>140</v>
      </c>
      <c r="AG315" s="44" t="s">
        <v>245</v>
      </c>
    </row>
    <row r="316" spans="1:33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U316" t="s">
        <v>119</v>
      </c>
      <c r="V316" t="s">
        <v>155</v>
      </c>
      <c r="W316" t="s">
        <v>121</v>
      </c>
      <c r="X316">
        <v>8</v>
      </c>
      <c r="Y316" t="s">
        <v>122</v>
      </c>
      <c r="Z316" s="44" t="s">
        <v>148</v>
      </c>
      <c r="AA316" s="44" t="s">
        <v>333</v>
      </c>
      <c r="AB316" s="44" t="s">
        <v>150</v>
      </c>
      <c r="AC316" s="44" t="s">
        <v>334</v>
      </c>
      <c r="AD316" s="44" t="s">
        <v>142</v>
      </c>
      <c r="AE316" s="44" t="s">
        <v>140</v>
      </c>
      <c r="AF316" s="44" t="s">
        <v>140</v>
      </c>
      <c r="AG316" s="44" t="s">
        <v>335</v>
      </c>
    </row>
    <row r="317" spans="1:33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U317" t="s">
        <v>119</v>
      </c>
      <c r="V317" t="s">
        <v>155</v>
      </c>
      <c r="W317" t="s">
        <v>121</v>
      </c>
      <c r="X317">
        <v>8</v>
      </c>
      <c r="Y317" t="s">
        <v>122</v>
      </c>
      <c r="Z317" s="44" t="s">
        <v>205</v>
      </c>
      <c r="AA317" s="44" t="s">
        <v>332</v>
      </c>
      <c r="AB317" s="44" t="s">
        <v>237</v>
      </c>
      <c r="AC317" s="44" t="s">
        <v>232</v>
      </c>
      <c r="AD317" s="44" t="s">
        <v>259</v>
      </c>
      <c r="AE317" s="44" t="s">
        <v>140</v>
      </c>
      <c r="AF317" s="44" t="s">
        <v>140</v>
      </c>
      <c r="AG317" s="44" t="s">
        <v>291</v>
      </c>
    </row>
    <row r="318" spans="1:33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U318" t="s">
        <v>119</v>
      </c>
      <c r="V318" t="s">
        <v>155</v>
      </c>
      <c r="W318" t="s">
        <v>121</v>
      </c>
      <c r="X318">
        <v>8</v>
      </c>
      <c r="Y318" t="s">
        <v>122</v>
      </c>
      <c r="Z318" s="44" t="s">
        <v>306</v>
      </c>
      <c r="AA318" s="44" t="s">
        <v>343</v>
      </c>
      <c r="AB318" s="44" t="s">
        <v>205</v>
      </c>
      <c r="AC318" s="44" t="s">
        <v>268</v>
      </c>
      <c r="AD318" s="44" t="s">
        <v>219</v>
      </c>
      <c r="AE318" s="44" t="s">
        <v>140</v>
      </c>
      <c r="AF318" s="44" t="s">
        <v>140</v>
      </c>
      <c r="AG318" s="44" t="s">
        <v>128</v>
      </c>
    </row>
    <row r="319" spans="1:33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U319" t="s">
        <v>119</v>
      </c>
      <c r="V319" t="s">
        <v>155</v>
      </c>
      <c r="W319" t="s">
        <v>121</v>
      </c>
      <c r="X319">
        <v>8</v>
      </c>
      <c r="Y319" t="s">
        <v>122</v>
      </c>
      <c r="Z319" s="44" t="s">
        <v>135</v>
      </c>
      <c r="AA319" s="44" t="s">
        <v>344</v>
      </c>
      <c r="AB319" s="44" t="s">
        <v>222</v>
      </c>
      <c r="AC319" s="44" t="s">
        <v>345</v>
      </c>
      <c r="AD319" s="44" t="s">
        <v>137</v>
      </c>
      <c r="AE319" s="44" t="s">
        <v>140</v>
      </c>
      <c r="AF319" s="44" t="s">
        <v>140</v>
      </c>
      <c r="AG319" s="44" t="s">
        <v>346</v>
      </c>
    </row>
    <row r="320" spans="1:33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U320" t="s">
        <v>119</v>
      </c>
      <c r="V320" t="s">
        <v>155</v>
      </c>
      <c r="W320" t="s">
        <v>121</v>
      </c>
      <c r="X320">
        <v>8</v>
      </c>
      <c r="Y320" t="s">
        <v>122</v>
      </c>
      <c r="Z320" s="44" t="s">
        <v>148</v>
      </c>
      <c r="AA320" s="44" t="s">
        <v>168</v>
      </c>
      <c r="AB320" s="44" t="s">
        <v>166</v>
      </c>
      <c r="AC320" s="44" t="s">
        <v>349</v>
      </c>
      <c r="AD320" s="44" t="s">
        <v>215</v>
      </c>
      <c r="AE320" s="44" t="s">
        <v>140</v>
      </c>
      <c r="AF320" s="44" t="s">
        <v>140</v>
      </c>
      <c r="AG320" s="44" t="s">
        <v>152</v>
      </c>
    </row>
    <row r="321" spans="1:33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U321" t="s">
        <v>119</v>
      </c>
      <c r="V321" t="s">
        <v>155</v>
      </c>
      <c r="W321" t="s">
        <v>121</v>
      </c>
      <c r="X321">
        <v>8</v>
      </c>
      <c r="Y321" t="s">
        <v>122</v>
      </c>
      <c r="Z321" s="44" t="s">
        <v>148</v>
      </c>
      <c r="AA321" s="44" t="s">
        <v>193</v>
      </c>
      <c r="AB321" s="44" t="s">
        <v>148</v>
      </c>
      <c r="AC321" s="44" t="s">
        <v>140</v>
      </c>
      <c r="AD321" s="44" t="s">
        <v>259</v>
      </c>
      <c r="AE321" s="44" t="s">
        <v>140</v>
      </c>
      <c r="AF321" s="44" t="s">
        <v>140</v>
      </c>
      <c r="AG321" s="44" t="s">
        <v>169</v>
      </c>
    </row>
    <row r="322" spans="1:33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U322" t="s">
        <v>119</v>
      </c>
      <c r="V322" t="s">
        <v>155</v>
      </c>
      <c r="W322" t="s">
        <v>121</v>
      </c>
      <c r="X322">
        <v>8</v>
      </c>
      <c r="Y322" t="s">
        <v>122</v>
      </c>
      <c r="Z322" s="44" t="s">
        <v>148</v>
      </c>
      <c r="AA322" s="44" t="s">
        <v>193</v>
      </c>
      <c r="AB322" s="44" t="s">
        <v>148</v>
      </c>
      <c r="AC322" s="44" t="s">
        <v>140</v>
      </c>
      <c r="AD322" s="44" t="s">
        <v>226</v>
      </c>
      <c r="AE322" s="44" t="s">
        <v>140</v>
      </c>
      <c r="AF322" s="44" t="s">
        <v>140</v>
      </c>
      <c r="AG322" s="44" t="s">
        <v>307</v>
      </c>
    </row>
    <row r="323" spans="1:33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U323" t="s">
        <v>119</v>
      </c>
      <c r="V323" t="s">
        <v>155</v>
      </c>
      <c r="W323" t="s">
        <v>121</v>
      </c>
      <c r="X323">
        <v>8</v>
      </c>
      <c r="Y323" t="s">
        <v>122</v>
      </c>
      <c r="Z323" s="44" t="s">
        <v>148</v>
      </c>
      <c r="AA323" s="44" t="s">
        <v>193</v>
      </c>
      <c r="AB323" s="44" t="s">
        <v>148</v>
      </c>
      <c r="AC323" s="44" t="s">
        <v>140</v>
      </c>
      <c r="AD323" s="44" t="s">
        <v>152</v>
      </c>
      <c r="AE323" s="44" t="s">
        <v>140</v>
      </c>
      <c r="AF323" s="44" t="s">
        <v>140</v>
      </c>
      <c r="AG323" s="44" t="s">
        <v>333</v>
      </c>
    </row>
    <row r="324" spans="1:33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U324" t="s">
        <v>119</v>
      </c>
      <c r="V324" t="s">
        <v>155</v>
      </c>
      <c r="W324" t="s">
        <v>121</v>
      </c>
      <c r="X324">
        <v>8</v>
      </c>
      <c r="Y324" t="s">
        <v>122</v>
      </c>
      <c r="Z324" s="44" t="s">
        <v>148</v>
      </c>
      <c r="AA324" s="44" t="s">
        <v>193</v>
      </c>
      <c r="AB324" s="44" t="s">
        <v>148</v>
      </c>
      <c r="AC324" s="44" t="s">
        <v>140</v>
      </c>
      <c r="AD324" s="44" t="s">
        <v>192</v>
      </c>
      <c r="AE324" s="44" t="s">
        <v>140</v>
      </c>
      <c r="AF324" s="44" t="s">
        <v>140</v>
      </c>
      <c r="AG324" s="44" t="s">
        <v>145</v>
      </c>
    </row>
    <row r="325" spans="1:33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U325" t="s">
        <v>119</v>
      </c>
      <c r="V325" t="s">
        <v>155</v>
      </c>
      <c r="W325" t="s">
        <v>121</v>
      </c>
      <c r="X325">
        <v>8</v>
      </c>
      <c r="Y325" t="s">
        <v>122</v>
      </c>
      <c r="Z325" s="44" t="s">
        <v>148</v>
      </c>
      <c r="AA325" s="44" t="s">
        <v>193</v>
      </c>
      <c r="AB325" s="44" t="s">
        <v>148</v>
      </c>
      <c r="AC325" s="44" t="s">
        <v>140</v>
      </c>
      <c r="AD325" s="44" t="s">
        <v>142</v>
      </c>
      <c r="AE325" s="44" t="s">
        <v>140</v>
      </c>
      <c r="AF325" s="44" t="s">
        <v>140</v>
      </c>
      <c r="AG325" s="44" t="s">
        <v>162</v>
      </c>
    </row>
    <row r="326" spans="1:33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U326" t="s">
        <v>119</v>
      </c>
      <c r="V326" t="s">
        <v>155</v>
      </c>
      <c r="W326" t="s">
        <v>121</v>
      </c>
      <c r="X326">
        <v>8</v>
      </c>
      <c r="Y326" t="s">
        <v>122</v>
      </c>
      <c r="Z326" s="44" t="s">
        <v>148</v>
      </c>
      <c r="AA326" s="44" t="s">
        <v>193</v>
      </c>
      <c r="AB326" s="44" t="s">
        <v>148</v>
      </c>
      <c r="AC326" s="44" t="s">
        <v>140</v>
      </c>
      <c r="AD326" s="44" t="s">
        <v>152</v>
      </c>
      <c r="AE326" s="44" t="s">
        <v>140</v>
      </c>
      <c r="AF326" s="44" t="s">
        <v>140</v>
      </c>
      <c r="AG326" s="44" t="s">
        <v>333</v>
      </c>
    </row>
    <row r="327" spans="1:33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U327" t="s">
        <v>119</v>
      </c>
      <c r="V327" t="s">
        <v>155</v>
      </c>
      <c r="W327" t="s">
        <v>121</v>
      </c>
      <c r="X327">
        <v>8</v>
      </c>
      <c r="Y327" t="s">
        <v>122</v>
      </c>
      <c r="Z327" s="44" t="s">
        <v>148</v>
      </c>
      <c r="AA327" s="44" t="s">
        <v>193</v>
      </c>
      <c r="AB327" s="44" t="s">
        <v>148</v>
      </c>
      <c r="AC327" s="44" t="s">
        <v>140</v>
      </c>
      <c r="AD327" s="44" t="s">
        <v>140</v>
      </c>
      <c r="AE327" s="44" t="s">
        <v>140</v>
      </c>
      <c r="AF327" s="44" t="s">
        <v>140</v>
      </c>
      <c r="AG327" s="44" t="s">
        <v>352</v>
      </c>
    </row>
    <row r="328" spans="1:33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U328" t="s">
        <v>119</v>
      </c>
      <c r="V328" t="s">
        <v>155</v>
      </c>
      <c r="W328" t="s">
        <v>121</v>
      </c>
      <c r="X328">
        <v>8</v>
      </c>
      <c r="Y328" t="s">
        <v>122</v>
      </c>
      <c r="Z328" s="44" t="s">
        <v>148</v>
      </c>
      <c r="AA328" s="44" t="s">
        <v>193</v>
      </c>
      <c r="AB328" s="44" t="s">
        <v>148</v>
      </c>
      <c r="AC328" s="44" t="s">
        <v>140</v>
      </c>
      <c r="AD328" s="44" t="s">
        <v>142</v>
      </c>
      <c r="AE328" s="44" t="s">
        <v>140</v>
      </c>
      <c r="AF328" s="44" t="s">
        <v>140</v>
      </c>
      <c r="AG328" s="44" t="s">
        <v>162</v>
      </c>
    </row>
    <row r="329" spans="1:33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U329" t="s">
        <v>119</v>
      </c>
      <c r="V329" t="s">
        <v>155</v>
      </c>
      <c r="W329" t="s">
        <v>121</v>
      </c>
      <c r="X329">
        <v>8</v>
      </c>
      <c r="Y329" t="s">
        <v>122</v>
      </c>
      <c r="Z329" s="44" t="s">
        <v>148</v>
      </c>
      <c r="AA329" s="44" t="s">
        <v>193</v>
      </c>
      <c r="AB329" s="44" t="s">
        <v>148</v>
      </c>
      <c r="AC329" s="44" t="s">
        <v>140</v>
      </c>
      <c r="AD329" s="44" t="s">
        <v>146</v>
      </c>
      <c r="AE329" s="44" t="s">
        <v>140</v>
      </c>
      <c r="AF329" s="44" t="s">
        <v>140</v>
      </c>
      <c r="AG329" s="44" t="s">
        <v>291</v>
      </c>
    </row>
    <row r="330" spans="1:33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U330" t="s">
        <v>119</v>
      </c>
      <c r="V330" t="s">
        <v>155</v>
      </c>
      <c r="W330" t="s">
        <v>121</v>
      </c>
      <c r="X330">
        <v>8</v>
      </c>
      <c r="Y330" t="s">
        <v>122</v>
      </c>
      <c r="Z330" s="44" t="s">
        <v>148</v>
      </c>
      <c r="AA330" s="44" t="s">
        <v>193</v>
      </c>
      <c r="AB330" s="44" t="s">
        <v>148</v>
      </c>
      <c r="AC330" s="44" t="s">
        <v>140</v>
      </c>
      <c r="AD330" s="44" t="s">
        <v>207</v>
      </c>
      <c r="AE330" s="44" t="s">
        <v>140</v>
      </c>
      <c r="AF330" s="44" t="s">
        <v>140</v>
      </c>
      <c r="AG330" s="44" t="s">
        <v>251</v>
      </c>
    </row>
    <row r="331" spans="1:33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U331" t="s">
        <v>119</v>
      </c>
      <c r="V331" t="s">
        <v>155</v>
      </c>
      <c r="W331" t="s">
        <v>121</v>
      </c>
      <c r="X331">
        <v>8</v>
      </c>
      <c r="Y331" t="s">
        <v>122</v>
      </c>
      <c r="Z331" s="44" t="s">
        <v>148</v>
      </c>
      <c r="AA331" s="44" t="s">
        <v>193</v>
      </c>
      <c r="AB331" s="44" t="s">
        <v>148</v>
      </c>
      <c r="AC331" s="44" t="s">
        <v>140</v>
      </c>
      <c r="AD331" s="44" t="s">
        <v>157</v>
      </c>
      <c r="AE331" s="44" t="s">
        <v>140</v>
      </c>
      <c r="AF331" s="44" t="s">
        <v>140</v>
      </c>
      <c r="AG331" s="44" t="s">
        <v>191</v>
      </c>
    </row>
    <row r="332" spans="1:33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U332" t="s">
        <v>119</v>
      </c>
      <c r="V332" t="s">
        <v>235</v>
      </c>
      <c r="W332" t="s">
        <v>121</v>
      </c>
      <c r="X332">
        <v>8</v>
      </c>
      <c r="Y332" t="s">
        <v>122</v>
      </c>
      <c r="Z332" s="44" t="s">
        <v>145</v>
      </c>
      <c r="AA332" s="44" t="s">
        <v>146</v>
      </c>
      <c r="AB332" s="44" t="s">
        <v>222</v>
      </c>
      <c r="AC332" s="44" t="s">
        <v>140</v>
      </c>
      <c r="AD332" s="44" t="s">
        <v>236</v>
      </c>
      <c r="AE332" s="44" t="s">
        <v>173</v>
      </c>
      <c r="AF332" s="44" t="s">
        <v>237</v>
      </c>
      <c r="AG332" s="44" t="s">
        <v>238</v>
      </c>
    </row>
    <row r="333" spans="1:33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U333" t="s">
        <v>119</v>
      </c>
      <c r="V333" t="s">
        <v>235</v>
      </c>
      <c r="W333" t="s">
        <v>121</v>
      </c>
      <c r="X333">
        <v>8</v>
      </c>
      <c r="Y333" t="s">
        <v>122</v>
      </c>
      <c r="Z333" s="44" t="s">
        <v>145</v>
      </c>
      <c r="AA333" s="44" t="s">
        <v>146</v>
      </c>
      <c r="AB333" s="44" t="s">
        <v>222</v>
      </c>
      <c r="AC333" s="44" t="s">
        <v>140</v>
      </c>
      <c r="AD333" s="44" t="s">
        <v>236</v>
      </c>
      <c r="AE333" s="44" t="s">
        <v>173</v>
      </c>
      <c r="AF333" s="44" t="s">
        <v>237</v>
      </c>
      <c r="AG333" s="44" t="s">
        <v>238</v>
      </c>
    </row>
    <row r="334" spans="1:33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U334" t="s">
        <v>119</v>
      </c>
      <c r="V334" t="s">
        <v>235</v>
      </c>
      <c r="W334" t="s">
        <v>121</v>
      </c>
      <c r="X334">
        <v>8</v>
      </c>
      <c r="Y334" t="s">
        <v>122</v>
      </c>
      <c r="Z334" s="44" t="s">
        <v>145</v>
      </c>
      <c r="AA334" s="44" t="s">
        <v>146</v>
      </c>
      <c r="AB334" s="44" t="s">
        <v>222</v>
      </c>
      <c r="AC334" s="44" t="s">
        <v>140</v>
      </c>
      <c r="AD334" s="44" t="s">
        <v>251</v>
      </c>
      <c r="AE334" s="44" t="s">
        <v>173</v>
      </c>
      <c r="AF334" s="44" t="s">
        <v>237</v>
      </c>
      <c r="AG334" s="44" t="s">
        <v>148</v>
      </c>
    </row>
    <row r="335" spans="1:33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U335" t="s">
        <v>119</v>
      </c>
      <c r="V335" t="s">
        <v>235</v>
      </c>
      <c r="W335" t="s">
        <v>121</v>
      </c>
      <c r="X335">
        <v>8</v>
      </c>
      <c r="Y335" t="s">
        <v>122</v>
      </c>
      <c r="Z335" s="44" t="s">
        <v>145</v>
      </c>
      <c r="AA335" s="44" t="s">
        <v>146</v>
      </c>
      <c r="AB335" s="44" t="s">
        <v>222</v>
      </c>
      <c r="AC335" s="44" t="s">
        <v>140</v>
      </c>
      <c r="AD335" s="44" t="s">
        <v>251</v>
      </c>
      <c r="AE335" s="44" t="s">
        <v>173</v>
      </c>
      <c r="AF335" s="44" t="s">
        <v>237</v>
      </c>
      <c r="AG335" s="44" t="s">
        <v>148</v>
      </c>
    </row>
    <row r="336" spans="1:33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U336" t="s">
        <v>119</v>
      </c>
      <c r="V336" t="s">
        <v>235</v>
      </c>
      <c r="W336" t="s">
        <v>121</v>
      </c>
      <c r="X336">
        <v>8</v>
      </c>
      <c r="Y336" t="s">
        <v>122</v>
      </c>
      <c r="Z336" s="44" t="s">
        <v>145</v>
      </c>
      <c r="AA336" s="44" t="s">
        <v>146</v>
      </c>
      <c r="AB336" s="44" t="s">
        <v>222</v>
      </c>
      <c r="AC336" s="44" t="s">
        <v>140</v>
      </c>
      <c r="AD336" s="44" t="s">
        <v>251</v>
      </c>
      <c r="AE336" s="44" t="s">
        <v>173</v>
      </c>
      <c r="AF336" s="44" t="s">
        <v>237</v>
      </c>
      <c r="AG336" s="44" t="s">
        <v>148</v>
      </c>
    </row>
    <row r="337" spans="1:33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U337" t="s">
        <v>119</v>
      </c>
      <c r="V337" t="s">
        <v>235</v>
      </c>
      <c r="W337" t="s">
        <v>121</v>
      </c>
      <c r="X337">
        <v>8</v>
      </c>
      <c r="Y337" t="s">
        <v>122</v>
      </c>
      <c r="Z337" s="44" t="s">
        <v>145</v>
      </c>
      <c r="AA337" s="44" t="s">
        <v>146</v>
      </c>
      <c r="AB337" s="44" t="s">
        <v>222</v>
      </c>
      <c r="AC337" s="44" t="s">
        <v>140</v>
      </c>
      <c r="AD337" s="44" t="s">
        <v>251</v>
      </c>
      <c r="AE337" s="44" t="s">
        <v>173</v>
      </c>
      <c r="AF337" s="44" t="s">
        <v>237</v>
      </c>
      <c r="AG337" s="44" t="s">
        <v>148</v>
      </c>
    </row>
    <row r="338" spans="1:33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U338" t="s">
        <v>119</v>
      </c>
      <c r="V338" t="s">
        <v>235</v>
      </c>
      <c r="W338" t="s">
        <v>121</v>
      </c>
      <c r="X338">
        <v>8</v>
      </c>
      <c r="Y338" t="s">
        <v>122</v>
      </c>
      <c r="Z338" s="44" t="s">
        <v>145</v>
      </c>
      <c r="AA338" s="44" t="s">
        <v>146</v>
      </c>
      <c r="AB338" s="44" t="s">
        <v>222</v>
      </c>
      <c r="AC338" s="44" t="s">
        <v>140</v>
      </c>
      <c r="AD338" s="44" t="s">
        <v>251</v>
      </c>
      <c r="AE338" s="44" t="s">
        <v>173</v>
      </c>
      <c r="AF338" s="44" t="s">
        <v>237</v>
      </c>
      <c r="AG338" s="44" t="s">
        <v>152</v>
      </c>
    </row>
    <row r="339" spans="1:33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U339" t="s">
        <v>119</v>
      </c>
      <c r="V339" t="s">
        <v>235</v>
      </c>
      <c r="W339" t="s">
        <v>121</v>
      </c>
      <c r="X339">
        <v>8</v>
      </c>
      <c r="Y339" t="s">
        <v>122</v>
      </c>
      <c r="Z339" s="44" t="s">
        <v>145</v>
      </c>
      <c r="AA339" s="44" t="s">
        <v>146</v>
      </c>
      <c r="AB339" s="44" t="s">
        <v>222</v>
      </c>
      <c r="AC339" s="44" t="s">
        <v>140</v>
      </c>
      <c r="AD339" s="44" t="s">
        <v>251</v>
      </c>
      <c r="AE339" s="44" t="s">
        <v>173</v>
      </c>
      <c r="AF339" s="44" t="s">
        <v>237</v>
      </c>
      <c r="AG339" s="44" t="s">
        <v>148</v>
      </c>
    </row>
    <row r="340" spans="1:33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U340" t="s">
        <v>119</v>
      </c>
      <c r="V340" t="s">
        <v>235</v>
      </c>
      <c r="W340" t="s">
        <v>121</v>
      </c>
      <c r="X340">
        <v>8</v>
      </c>
      <c r="Y340" t="s">
        <v>122</v>
      </c>
      <c r="Z340" s="44" t="s">
        <v>145</v>
      </c>
      <c r="AA340" s="44" t="s">
        <v>146</v>
      </c>
      <c r="AB340" s="44" t="s">
        <v>222</v>
      </c>
      <c r="AC340" s="44" t="s">
        <v>140</v>
      </c>
      <c r="AD340" s="44" t="s">
        <v>251</v>
      </c>
      <c r="AE340" s="44" t="s">
        <v>173</v>
      </c>
      <c r="AF340" s="44" t="s">
        <v>237</v>
      </c>
      <c r="AG340" s="44" t="s">
        <v>148</v>
      </c>
    </row>
    <row r="341" spans="1:33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U341" t="s">
        <v>119</v>
      </c>
      <c r="V341" t="s">
        <v>235</v>
      </c>
      <c r="W341" t="s">
        <v>121</v>
      </c>
      <c r="X341">
        <v>8</v>
      </c>
      <c r="Y341" t="s">
        <v>122</v>
      </c>
      <c r="Z341" s="44" t="s">
        <v>145</v>
      </c>
      <c r="AA341" s="44" t="s">
        <v>146</v>
      </c>
      <c r="AB341" s="44" t="s">
        <v>222</v>
      </c>
      <c r="AC341" s="44" t="s">
        <v>140</v>
      </c>
      <c r="AD341" s="44" t="s">
        <v>251</v>
      </c>
      <c r="AE341" s="44" t="s">
        <v>173</v>
      </c>
      <c r="AF341" s="44" t="s">
        <v>237</v>
      </c>
      <c r="AG341" s="44" t="s">
        <v>148</v>
      </c>
    </row>
    <row r="342" spans="1:33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U342" t="s">
        <v>119</v>
      </c>
      <c r="V342" t="s">
        <v>235</v>
      </c>
      <c r="W342" t="s">
        <v>121</v>
      </c>
      <c r="X342">
        <v>8</v>
      </c>
      <c r="Y342" t="s">
        <v>122</v>
      </c>
      <c r="Z342" s="44" t="s">
        <v>145</v>
      </c>
      <c r="AA342" s="44" t="s">
        <v>146</v>
      </c>
      <c r="AB342" s="44" t="s">
        <v>222</v>
      </c>
      <c r="AC342" s="44" t="s">
        <v>140</v>
      </c>
      <c r="AD342" s="44" t="s">
        <v>251</v>
      </c>
      <c r="AE342" s="44" t="s">
        <v>173</v>
      </c>
      <c r="AF342" s="44" t="s">
        <v>237</v>
      </c>
      <c r="AG342" s="44" t="s">
        <v>148</v>
      </c>
    </row>
    <row r="343" spans="1:33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U343" t="s">
        <v>119</v>
      </c>
      <c r="V343" t="s">
        <v>235</v>
      </c>
      <c r="W343" t="s">
        <v>121</v>
      </c>
      <c r="X343">
        <v>8</v>
      </c>
      <c r="Y343" t="s">
        <v>122</v>
      </c>
      <c r="Z343" s="44" t="s">
        <v>145</v>
      </c>
      <c r="AA343" s="44" t="s">
        <v>146</v>
      </c>
      <c r="AB343" s="44" t="s">
        <v>222</v>
      </c>
      <c r="AC343" s="44" t="s">
        <v>140</v>
      </c>
      <c r="AD343" s="44" t="s">
        <v>251</v>
      </c>
      <c r="AE343" s="44" t="s">
        <v>173</v>
      </c>
      <c r="AF343" s="44" t="s">
        <v>237</v>
      </c>
      <c r="AG343" s="44" t="s">
        <v>148</v>
      </c>
    </row>
    <row r="344" spans="1:33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U344" t="s">
        <v>119</v>
      </c>
      <c r="V344" t="s">
        <v>235</v>
      </c>
      <c r="W344" t="s">
        <v>121</v>
      </c>
      <c r="X344">
        <v>8</v>
      </c>
      <c r="Y344" t="s">
        <v>122</v>
      </c>
      <c r="Z344" s="44" t="s">
        <v>145</v>
      </c>
      <c r="AA344" s="44" t="s">
        <v>146</v>
      </c>
      <c r="AB344" s="44" t="s">
        <v>222</v>
      </c>
      <c r="AC344" s="44" t="s">
        <v>140</v>
      </c>
      <c r="AD344" s="44" t="s">
        <v>251</v>
      </c>
      <c r="AE344" s="44" t="s">
        <v>173</v>
      </c>
      <c r="AF344" s="44" t="s">
        <v>237</v>
      </c>
      <c r="AG344" s="44" t="s">
        <v>148</v>
      </c>
    </row>
    <row r="345" spans="1:33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U345" t="s">
        <v>119</v>
      </c>
      <c r="V345" t="s">
        <v>235</v>
      </c>
      <c r="W345" t="s">
        <v>121</v>
      </c>
      <c r="X345">
        <v>8</v>
      </c>
      <c r="Y345" t="s">
        <v>122</v>
      </c>
      <c r="Z345" s="44" t="s">
        <v>145</v>
      </c>
      <c r="AA345" s="44" t="s">
        <v>146</v>
      </c>
      <c r="AB345" s="44" t="s">
        <v>222</v>
      </c>
      <c r="AC345" s="44" t="s">
        <v>140</v>
      </c>
      <c r="AD345" s="44" t="s">
        <v>236</v>
      </c>
      <c r="AE345" s="44" t="s">
        <v>173</v>
      </c>
      <c r="AF345" s="44" t="s">
        <v>237</v>
      </c>
      <c r="AG345" s="44" t="s">
        <v>238</v>
      </c>
    </row>
    <row r="346" spans="1:33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U346" t="s">
        <v>119</v>
      </c>
      <c r="V346" t="s">
        <v>235</v>
      </c>
      <c r="W346" t="s">
        <v>121</v>
      </c>
      <c r="X346">
        <v>8</v>
      </c>
      <c r="Y346" t="s">
        <v>122</v>
      </c>
      <c r="Z346" s="44" t="s">
        <v>145</v>
      </c>
      <c r="AA346" s="44" t="s">
        <v>146</v>
      </c>
      <c r="AB346" s="44" t="s">
        <v>222</v>
      </c>
      <c r="AC346" s="44" t="s">
        <v>140</v>
      </c>
      <c r="AD346" s="44" t="s">
        <v>236</v>
      </c>
      <c r="AE346" s="44" t="s">
        <v>173</v>
      </c>
      <c r="AF346" s="44" t="s">
        <v>237</v>
      </c>
      <c r="AG346" s="44" t="s">
        <v>238</v>
      </c>
    </row>
    <row r="347" spans="1:33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U347" t="s">
        <v>119</v>
      </c>
      <c r="V347" t="s">
        <v>235</v>
      </c>
      <c r="W347" t="s">
        <v>121</v>
      </c>
      <c r="X347">
        <v>8</v>
      </c>
      <c r="Y347" t="s">
        <v>122</v>
      </c>
      <c r="Z347" s="44" t="s">
        <v>145</v>
      </c>
      <c r="AA347" s="44" t="s">
        <v>146</v>
      </c>
      <c r="AB347" s="44" t="s">
        <v>222</v>
      </c>
      <c r="AC347" s="44" t="s">
        <v>140</v>
      </c>
      <c r="AD347" s="44" t="s">
        <v>236</v>
      </c>
      <c r="AE347" s="44" t="s">
        <v>173</v>
      </c>
      <c r="AF347" s="44" t="s">
        <v>237</v>
      </c>
      <c r="AG347" s="44" t="s">
        <v>238</v>
      </c>
    </row>
    <row r="348" spans="1:33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U348" t="s">
        <v>119</v>
      </c>
      <c r="V348" t="s">
        <v>235</v>
      </c>
      <c r="W348" t="s">
        <v>121</v>
      </c>
      <c r="X348">
        <v>8</v>
      </c>
      <c r="Y348" t="s">
        <v>122</v>
      </c>
      <c r="Z348" s="44" t="s">
        <v>145</v>
      </c>
      <c r="AA348" s="44" t="s">
        <v>146</v>
      </c>
      <c r="AB348" s="44" t="s">
        <v>222</v>
      </c>
      <c r="AC348" s="44" t="s">
        <v>140</v>
      </c>
      <c r="AD348" s="44" t="s">
        <v>236</v>
      </c>
      <c r="AE348" s="44" t="s">
        <v>173</v>
      </c>
      <c r="AF348" s="44" t="s">
        <v>237</v>
      </c>
      <c r="AG348" s="44" t="s">
        <v>148</v>
      </c>
    </row>
    <row r="349" spans="1:33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U349" t="s">
        <v>119</v>
      </c>
      <c r="V349" t="s">
        <v>235</v>
      </c>
      <c r="W349" t="s">
        <v>121</v>
      </c>
      <c r="X349">
        <v>8</v>
      </c>
      <c r="Y349" t="s">
        <v>122</v>
      </c>
      <c r="Z349" s="44" t="s">
        <v>145</v>
      </c>
      <c r="AA349" s="44" t="s">
        <v>146</v>
      </c>
      <c r="AB349" s="44" t="s">
        <v>222</v>
      </c>
      <c r="AC349" s="44" t="s">
        <v>140</v>
      </c>
      <c r="AD349" s="44" t="s">
        <v>236</v>
      </c>
      <c r="AE349" s="44" t="s">
        <v>173</v>
      </c>
      <c r="AF349" s="44" t="s">
        <v>237</v>
      </c>
      <c r="AG349" s="44" t="s">
        <v>148</v>
      </c>
    </row>
    <row r="350" spans="1:33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U350" t="s">
        <v>119</v>
      </c>
      <c r="V350" t="s">
        <v>235</v>
      </c>
      <c r="W350" t="s">
        <v>121</v>
      </c>
      <c r="X350">
        <v>8</v>
      </c>
      <c r="Y350" t="s">
        <v>122</v>
      </c>
      <c r="Z350" s="44" t="s">
        <v>145</v>
      </c>
      <c r="AA350" s="44" t="s">
        <v>146</v>
      </c>
      <c r="AB350" s="44" t="s">
        <v>222</v>
      </c>
      <c r="AC350" s="44" t="s">
        <v>140</v>
      </c>
      <c r="AD350" s="44" t="s">
        <v>236</v>
      </c>
      <c r="AE350" s="44" t="s">
        <v>173</v>
      </c>
      <c r="AF350" s="44" t="s">
        <v>237</v>
      </c>
      <c r="AG350" s="44" t="s">
        <v>148</v>
      </c>
    </row>
    <row r="351" spans="1:33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U351" t="s">
        <v>119</v>
      </c>
      <c r="V351" t="s">
        <v>235</v>
      </c>
      <c r="W351" t="s">
        <v>121</v>
      </c>
      <c r="X351">
        <v>8</v>
      </c>
      <c r="Y351" t="s">
        <v>122</v>
      </c>
      <c r="Z351" s="44" t="s">
        <v>145</v>
      </c>
      <c r="AA351" s="44" t="s">
        <v>146</v>
      </c>
      <c r="AB351" s="44" t="s">
        <v>222</v>
      </c>
      <c r="AC351" s="44" t="s">
        <v>140</v>
      </c>
      <c r="AD351" s="44" t="s">
        <v>236</v>
      </c>
      <c r="AE351" s="44" t="s">
        <v>173</v>
      </c>
      <c r="AF351" s="44" t="s">
        <v>237</v>
      </c>
      <c r="AG351" s="44" t="s">
        <v>148</v>
      </c>
    </row>
    <row r="352" spans="1:33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U352" t="s">
        <v>119</v>
      </c>
      <c r="V352" t="s">
        <v>235</v>
      </c>
      <c r="W352" t="s">
        <v>121</v>
      </c>
      <c r="X352">
        <v>8</v>
      </c>
      <c r="Y352" t="s">
        <v>122</v>
      </c>
      <c r="Z352" s="44" t="s">
        <v>145</v>
      </c>
      <c r="AA352" s="44" t="s">
        <v>146</v>
      </c>
      <c r="AB352" s="44" t="s">
        <v>222</v>
      </c>
      <c r="AC352" s="44" t="s">
        <v>140</v>
      </c>
      <c r="AD352" s="44" t="s">
        <v>236</v>
      </c>
      <c r="AE352" s="44" t="s">
        <v>173</v>
      </c>
      <c r="AF352" s="44" t="s">
        <v>237</v>
      </c>
      <c r="AG352" s="44" t="s">
        <v>148</v>
      </c>
    </row>
    <row r="353" spans="1:33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U353" t="s">
        <v>119</v>
      </c>
      <c r="V353" t="s">
        <v>235</v>
      </c>
      <c r="W353" t="s">
        <v>121</v>
      </c>
      <c r="X353">
        <v>8</v>
      </c>
      <c r="Y353" t="s">
        <v>122</v>
      </c>
      <c r="Z353" s="44" t="s">
        <v>145</v>
      </c>
      <c r="AA353" s="44" t="s">
        <v>146</v>
      </c>
      <c r="AB353" s="44" t="s">
        <v>222</v>
      </c>
      <c r="AC353" s="44" t="s">
        <v>140</v>
      </c>
      <c r="AD353" s="44" t="s">
        <v>236</v>
      </c>
      <c r="AE353" s="44" t="s">
        <v>173</v>
      </c>
      <c r="AF353" s="44" t="s">
        <v>237</v>
      </c>
      <c r="AG353" s="44" t="s">
        <v>259</v>
      </c>
    </row>
    <row r="354" spans="1:33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U354" t="s">
        <v>119</v>
      </c>
      <c r="V354" t="s">
        <v>235</v>
      </c>
      <c r="W354" t="s">
        <v>121</v>
      </c>
      <c r="X354">
        <v>8</v>
      </c>
      <c r="Y354" t="s">
        <v>122</v>
      </c>
      <c r="Z354" s="44" t="s">
        <v>145</v>
      </c>
      <c r="AA354" s="44" t="s">
        <v>146</v>
      </c>
      <c r="AB354" s="44" t="s">
        <v>222</v>
      </c>
      <c r="AC354" s="44" t="s">
        <v>140</v>
      </c>
      <c r="AD354" s="44" t="s">
        <v>236</v>
      </c>
      <c r="AE354" s="44" t="s">
        <v>173</v>
      </c>
      <c r="AF354" s="44" t="s">
        <v>237</v>
      </c>
      <c r="AG354" s="44" t="s">
        <v>148</v>
      </c>
    </row>
    <row r="355" spans="1:33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U355" t="s">
        <v>119</v>
      </c>
      <c r="V355" t="s">
        <v>235</v>
      </c>
      <c r="W355" t="s">
        <v>121</v>
      </c>
      <c r="X355">
        <v>8</v>
      </c>
      <c r="Y355" t="s">
        <v>122</v>
      </c>
      <c r="Z355" s="44" t="s">
        <v>145</v>
      </c>
      <c r="AA355" s="44" t="s">
        <v>146</v>
      </c>
      <c r="AB355" s="44" t="s">
        <v>222</v>
      </c>
      <c r="AC355" s="44" t="s">
        <v>140</v>
      </c>
      <c r="AD355" s="44" t="s">
        <v>236</v>
      </c>
      <c r="AE355" s="44" t="s">
        <v>173</v>
      </c>
      <c r="AF355" s="44" t="s">
        <v>237</v>
      </c>
      <c r="AG355" s="44" t="s">
        <v>148</v>
      </c>
    </row>
    <row r="356" spans="1:33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U356" t="s">
        <v>119</v>
      </c>
      <c r="V356" t="s">
        <v>235</v>
      </c>
      <c r="W356" t="s">
        <v>121</v>
      </c>
      <c r="X356">
        <v>8</v>
      </c>
      <c r="Y356" t="s">
        <v>122</v>
      </c>
      <c r="Z356" s="44" t="s">
        <v>145</v>
      </c>
      <c r="AA356" s="44" t="s">
        <v>146</v>
      </c>
      <c r="AB356" s="44" t="s">
        <v>222</v>
      </c>
      <c r="AC356" s="44" t="s">
        <v>140</v>
      </c>
      <c r="AD356" s="44" t="s">
        <v>236</v>
      </c>
      <c r="AE356" s="44" t="s">
        <v>173</v>
      </c>
      <c r="AF356" s="44" t="s">
        <v>237</v>
      </c>
      <c r="AG356" s="44" t="s">
        <v>148</v>
      </c>
    </row>
    <row r="357" spans="1:33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U357" t="s">
        <v>119</v>
      </c>
      <c r="V357" t="s">
        <v>235</v>
      </c>
      <c r="W357" t="s">
        <v>121</v>
      </c>
      <c r="X357">
        <v>8</v>
      </c>
      <c r="Y357" t="s">
        <v>122</v>
      </c>
      <c r="Z357" s="44" t="s">
        <v>145</v>
      </c>
      <c r="AA357" s="44" t="s">
        <v>146</v>
      </c>
      <c r="AB357" s="44" t="s">
        <v>222</v>
      </c>
      <c r="AC357" s="44" t="s">
        <v>140</v>
      </c>
      <c r="AD357" s="44" t="s">
        <v>236</v>
      </c>
      <c r="AE357" s="44" t="s">
        <v>173</v>
      </c>
      <c r="AF357" s="44" t="s">
        <v>237</v>
      </c>
      <c r="AG357" s="44" t="s">
        <v>148</v>
      </c>
    </row>
    <row r="358" spans="1:33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U358" t="s">
        <v>119</v>
      </c>
      <c r="V358" t="s">
        <v>235</v>
      </c>
      <c r="W358" t="s">
        <v>121</v>
      </c>
      <c r="X358">
        <v>8</v>
      </c>
      <c r="Y358" t="s">
        <v>122</v>
      </c>
      <c r="Z358" s="44" t="s">
        <v>145</v>
      </c>
      <c r="AA358" s="44" t="s">
        <v>146</v>
      </c>
      <c r="AB358" s="44" t="s">
        <v>222</v>
      </c>
      <c r="AC358" s="44" t="s">
        <v>140</v>
      </c>
      <c r="AD358" s="44" t="s">
        <v>236</v>
      </c>
      <c r="AE358" s="44" t="s">
        <v>173</v>
      </c>
      <c r="AF358" s="44" t="s">
        <v>237</v>
      </c>
      <c r="AG358" s="44" t="s">
        <v>148</v>
      </c>
    </row>
    <row r="359" spans="1:33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U359" t="s">
        <v>119</v>
      </c>
      <c r="V359" t="s">
        <v>235</v>
      </c>
      <c r="W359" t="s">
        <v>121</v>
      </c>
      <c r="X359">
        <v>8</v>
      </c>
      <c r="Y359" t="s">
        <v>122</v>
      </c>
      <c r="Z359" s="44" t="s">
        <v>145</v>
      </c>
      <c r="AA359" s="44" t="s">
        <v>146</v>
      </c>
      <c r="AB359" s="44" t="s">
        <v>222</v>
      </c>
      <c r="AC359" s="44" t="s">
        <v>140</v>
      </c>
      <c r="AD359" s="44" t="s">
        <v>236</v>
      </c>
      <c r="AE359" s="44" t="s">
        <v>173</v>
      </c>
      <c r="AF359" s="44" t="s">
        <v>237</v>
      </c>
      <c r="AG359" s="44" t="s">
        <v>148</v>
      </c>
    </row>
    <row r="360" spans="1:33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U360" t="s">
        <v>119</v>
      </c>
      <c r="V360" t="s">
        <v>235</v>
      </c>
      <c r="W360" t="s">
        <v>121</v>
      </c>
      <c r="X360">
        <v>8</v>
      </c>
      <c r="Y360" t="s">
        <v>122</v>
      </c>
      <c r="Z360" s="44" t="s">
        <v>145</v>
      </c>
      <c r="AA360" s="44" t="s">
        <v>146</v>
      </c>
      <c r="AB360" s="44" t="s">
        <v>222</v>
      </c>
      <c r="AC360" s="44" t="s">
        <v>140</v>
      </c>
      <c r="AD360" s="44" t="s">
        <v>236</v>
      </c>
      <c r="AE360" s="44" t="s">
        <v>173</v>
      </c>
      <c r="AF360" s="44" t="s">
        <v>237</v>
      </c>
      <c r="AG360" s="44" t="s">
        <v>148</v>
      </c>
    </row>
    <row r="361" spans="1:33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U361" t="s">
        <v>119</v>
      </c>
      <c r="V361" t="s">
        <v>235</v>
      </c>
      <c r="W361" t="s">
        <v>121</v>
      </c>
      <c r="X361">
        <v>8</v>
      </c>
      <c r="Y361" t="s">
        <v>122</v>
      </c>
      <c r="Z361" s="44" t="s">
        <v>145</v>
      </c>
      <c r="AA361" s="44" t="s">
        <v>146</v>
      </c>
      <c r="AB361" s="44" t="s">
        <v>222</v>
      </c>
      <c r="AC361" s="44" t="s">
        <v>140</v>
      </c>
      <c r="AD361" s="44" t="s">
        <v>236</v>
      </c>
      <c r="AE361" s="44" t="s">
        <v>173</v>
      </c>
      <c r="AF361" s="44" t="s">
        <v>237</v>
      </c>
      <c r="AG361" s="44" t="s">
        <v>148</v>
      </c>
    </row>
    <row r="362" spans="1:33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U362" t="s">
        <v>119</v>
      </c>
      <c r="V362" t="s">
        <v>235</v>
      </c>
      <c r="W362" t="s">
        <v>121</v>
      </c>
      <c r="X362">
        <v>8</v>
      </c>
      <c r="Y362" t="s">
        <v>122</v>
      </c>
      <c r="Z362" s="44" t="s">
        <v>145</v>
      </c>
      <c r="AA362" s="44" t="s">
        <v>146</v>
      </c>
      <c r="AB362" s="44" t="s">
        <v>222</v>
      </c>
      <c r="AC362" s="44" t="s">
        <v>140</v>
      </c>
      <c r="AD362" s="44" t="s">
        <v>236</v>
      </c>
      <c r="AE362" s="44" t="s">
        <v>173</v>
      </c>
      <c r="AF362" s="44" t="s">
        <v>237</v>
      </c>
      <c r="AG362" s="44" t="s">
        <v>148</v>
      </c>
    </row>
    <row r="363" spans="1:33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U363" t="s">
        <v>119</v>
      </c>
      <c r="V363" t="s">
        <v>235</v>
      </c>
      <c r="W363" t="s">
        <v>121</v>
      </c>
      <c r="X363">
        <v>8</v>
      </c>
      <c r="Y363" t="s">
        <v>122</v>
      </c>
      <c r="Z363" s="44" t="s">
        <v>145</v>
      </c>
      <c r="AA363" s="44" t="s">
        <v>146</v>
      </c>
      <c r="AB363" s="44" t="s">
        <v>222</v>
      </c>
      <c r="AC363" s="44" t="s">
        <v>140</v>
      </c>
      <c r="AD363" s="44" t="s">
        <v>236</v>
      </c>
      <c r="AE363" s="44" t="s">
        <v>173</v>
      </c>
      <c r="AF363" s="44" t="s">
        <v>237</v>
      </c>
      <c r="AG363" s="44" t="s">
        <v>148</v>
      </c>
    </row>
    <row r="364" spans="1:33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U364" t="s">
        <v>119</v>
      </c>
      <c r="V364" t="s">
        <v>235</v>
      </c>
      <c r="W364" t="s">
        <v>121</v>
      </c>
      <c r="X364">
        <v>8</v>
      </c>
      <c r="Y364" t="s">
        <v>122</v>
      </c>
      <c r="Z364" s="44" t="s">
        <v>145</v>
      </c>
      <c r="AA364" s="44" t="s">
        <v>146</v>
      </c>
      <c r="AB364" s="44" t="s">
        <v>222</v>
      </c>
      <c r="AC364" s="44" t="s">
        <v>140</v>
      </c>
      <c r="AD364" s="44" t="s">
        <v>236</v>
      </c>
      <c r="AE364" s="44" t="s">
        <v>173</v>
      </c>
      <c r="AF364" s="44" t="s">
        <v>237</v>
      </c>
      <c r="AG364" s="44" t="s">
        <v>148</v>
      </c>
    </row>
    <row r="365" spans="1:33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U365" t="s">
        <v>119</v>
      </c>
      <c r="V365" t="s">
        <v>235</v>
      </c>
      <c r="W365" t="s">
        <v>121</v>
      </c>
      <c r="X365">
        <v>8</v>
      </c>
      <c r="Y365" t="s">
        <v>122</v>
      </c>
      <c r="Z365" s="44" t="s">
        <v>145</v>
      </c>
      <c r="AA365" s="44" t="s">
        <v>146</v>
      </c>
      <c r="AB365" s="44" t="s">
        <v>222</v>
      </c>
      <c r="AC365" s="44" t="s">
        <v>140</v>
      </c>
      <c r="AD365" s="44" t="s">
        <v>236</v>
      </c>
      <c r="AE365" s="44" t="s">
        <v>173</v>
      </c>
      <c r="AF365" s="44" t="s">
        <v>237</v>
      </c>
      <c r="AG365" s="44" t="s">
        <v>148</v>
      </c>
    </row>
    <row r="366" spans="1:33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U366" t="s">
        <v>119</v>
      </c>
      <c r="V366" t="s">
        <v>235</v>
      </c>
      <c r="W366" t="s">
        <v>121</v>
      </c>
      <c r="X366">
        <v>8</v>
      </c>
      <c r="Y366" t="s">
        <v>122</v>
      </c>
      <c r="Z366" s="44" t="s">
        <v>145</v>
      </c>
      <c r="AA366" s="44" t="s">
        <v>146</v>
      </c>
      <c r="AB366" s="44" t="s">
        <v>222</v>
      </c>
      <c r="AC366" s="44" t="s">
        <v>140</v>
      </c>
      <c r="AD366" s="44" t="s">
        <v>236</v>
      </c>
      <c r="AE366" s="44" t="s">
        <v>173</v>
      </c>
      <c r="AF366" s="44" t="s">
        <v>237</v>
      </c>
      <c r="AG366" s="44" t="s">
        <v>148</v>
      </c>
    </row>
    <row r="367" spans="1:33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U367" t="s">
        <v>119</v>
      </c>
      <c r="V367" t="s">
        <v>235</v>
      </c>
      <c r="W367" t="s">
        <v>121</v>
      </c>
      <c r="X367">
        <v>8</v>
      </c>
      <c r="Y367" t="s">
        <v>122</v>
      </c>
      <c r="Z367" s="44" t="s">
        <v>145</v>
      </c>
      <c r="AA367" s="44" t="s">
        <v>146</v>
      </c>
      <c r="AB367" s="44" t="s">
        <v>222</v>
      </c>
      <c r="AC367" s="44" t="s">
        <v>140</v>
      </c>
      <c r="AD367" s="44" t="s">
        <v>236</v>
      </c>
      <c r="AE367" s="44" t="s">
        <v>173</v>
      </c>
      <c r="AF367" s="44" t="s">
        <v>237</v>
      </c>
      <c r="AG367" s="44" t="s">
        <v>148</v>
      </c>
    </row>
    <row r="368" spans="1:33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U368" t="s">
        <v>119</v>
      </c>
      <c r="V368" t="s">
        <v>235</v>
      </c>
      <c r="W368" t="s">
        <v>121</v>
      </c>
      <c r="X368">
        <v>8</v>
      </c>
      <c r="Y368" t="s">
        <v>122</v>
      </c>
      <c r="Z368" s="44" t="s">
        <v>145</v>
      </c>
      <c r="AA368" s="44" t="s">
        <v>146</v>
      </c>
      <c r="AB368" s="44" t="s">
        <v>222</v>
      </c>
      <c r="AC368" s="44" t="s">
        <v>140</v>
      </c>
      <c r="AD368" s="44" t="s">
        <v>236</v>
      </c>
      <c r="AE368" s="44" t="s">
        <v>173</v>
      </c>
      <c r="AF368" s="44" t="s">
        <v>237</v>
      </c>
      <c r="AG368" s="44" t="s">
        <v>148</v>
      </c>
    </row>
    <row r="369" spans="1:33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U369" t="s">
        <v>119</v>
      </c>
      <c r="V369" t="s">
        <v>235</v>
      </c>
      <c r="W369" t="s">
        <v>121</v>
      </c>
      <c r="X369">
        <v>8</v>
      </c>
      <c r="Y369" t="s">
        <v>122</v>
      </c>
      <c r="Z369" s="44" t="s">
        <v>145</v>
      </c>
      <c r="AA369" s="44" t="s">
        <v>146</v>
      </c>
      <c r="AB369" s="44" t="s">
        <v>222</v>
      </c>
      <c r="AC369" s="44" t="s">
        <v>140</v>
      </c>
      <c r="AD369" s="44" t="s">
        <v>236</v>
      </c>
      <c r="AE369" s="44" t="s">
        <v>173</v>
      </c>
      <c r="AF369" s="44" t="s">
        <v>237</v>
      </c>
      <c r="AG369" s="44" t="s">
        <v>148</v>
      </c>
    </row>
    <row r="370" spans="1:33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U370" t="s">
        <v>119</v>
      </c>
      <c r="V370" t="s">
        <v>235</v>
      </c>
      <c r="W370" t="s">
        <v>121</v>
      </c>
      <c r="X370">
        <v>8</v>
      </c>
      <c r="Y370" t="s">
        <v>122</v>
      </c>
      <c r="Z370" s="44" t="s">
        <v>145</v>
      </c>
      <c r="AA370" s="44" t="s">
        <v>146</v>
      </c>
      <c r="AB370" s="44" t="s">
        <v>222</v>
      </c>
      <c r="AC370" s="44" t="s">
        <v>140</v>
      </c>
      <c r="AD370" s="44" t="s">
        <v>236</v>
      </c>
      <c r="AE370" s="44" t="s">
        <v>173</v>
      </c>
      <c r="AF370" s="44" t="s">
        <v>237</v>
      </c>
      <c r="AG370" s="44" t="s">
        <v>148</v>
      </c>
    </row>
    <row r="371" spans="1:33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U371" t="s">
        <v>119</v>
      </c>
      <c r="V371" t="s">
        <v>235</v>
      </c>
      <c r="W371" t="s">
        <v>121</v>
      </c>
      <c r="X371">
        <v>8</v>
      </c>
      <c r="Y371" t="s">
        <v>122</v>
      </c>
      <c r="Z371" s="44" t="s">
        <v>145</v>
      </c>
      <c r="AA371" s="44" t="s">
        <v>146</v>
      </c>
      <c r="AB371" s="44" t="s">
        <v>222</v>
      </c>
      <c r="AC371" s="44" t="s">
        <v>140</v>
      </c>
      <c r="AD371" s="44" t="s">
        <v>236</v>
      </c>
      <c r="AE371" s="44" t="s">
        <v>173</v>
      </c>
      <c r="AF371" s="44" t="s">
        <v>237</v>
      </c>
      <c r="AG371" s="44" t="s">
        <v>148</v>
      </c>
    </row>
    <row r="372" spans="1:33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U372" t="s">
        <v>119</v>
      </c>
      <c r="V372" t="s">
        <v>235</v>
      </c>
      <c r="W372" t="s">
        <v>121</v>
      </c>
      <c r="X372">
        <v>8</v>
      </c>
      <c r="Y372" t="s">
        <v>122</v>
      </c>
      <c r="Z372" s="44" t="s">
        <v>145</v>
      </c>
      <c r="AA372" s="44" t="s">
        <v>146</v>
      </c>
      <c r="AB372" s="44" t="s">
        <v>222</v>
      </c>
      <c r="AC372" s="44" t="s">
        <v>140</v>
      </c>
      <c r="AD372" s="44" t="s">
        <v>236</v>
      </c>
      <c r="AE372" s="44" t="s">
        <v>173</v>
      </c>
      <c r="AF372" s="44" t="s">
        <v>237</v>
      </c>
      <c r="AG372" s="44" t="s">
        <v>148</v>
      </c>
    </row>
    <row r="373" spans="1:33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U373" t="s">
        <v>119</v>
      </c>
      <c r="V373" t="s">
        <v>235</v>
      </c>
      <c r="W373" t="s">
        <v>121</v>
      </c>
      <c r="X373">
        <v>8</v>
      </c>
      <c r="Y373" t="s">
        <v>122</v>
      </c>
      <c r="Z373" s="44" t="s">
        <v>145</v>
      </c>
      <c r="AA373" s="44" t="s">
        <v>146</v>
      </c>
      <c r="AB373" s="44" t="s">
        <v>222</v>
      </c>
      <c r="AC373" s="44" t="s">
        <v>140</v>
      </c>
      <c r="AD373" s="44" t="s">
        <v>236</v>
      </c>
      <c r="AE373" s="44" t="s">
        <v>173</v>
      </c>
      <c r="AF373" s="44" t="s">
        <v>237</v>
      </c>
      <c r="AG373" s="44" t="s">
        <v>148</v>
      </c>
    </row>
    <row r="374" spans="1:33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U374" t="s">
        <v>119</v>
      </c>
      <c r="V374" t="s">
        <v>235</v>
      </c>
      <c r="W374" t="s">
        <v>121</v>
      </c>
      <c r="X374">
        <v>8</v>
      </c>
      <c r="Y374" t="s">
        <v>122</v>
      </c>
      <c r="Z374" s="44" t="s">
        <v>145</v>
      </c>
      <c r="AA374" s="44" t="s">
        <v>146</v>
      </c>
      <c r="AB374" s="44" t="s">
        <v>222</v>
      </c>
      <c r="AC374" s="44" t="s">
        <v>140</v>
      </c>
      <c r="AD374" s="44" t="s">
        <v>236</v>
      </c>
      <c r="AE374" s="44" t="s">
        <v>173</v>
      </c>
      <c r="AF374" s="44" t="s">
        <v>237</v>
      </c>
      <c r="AG374" s="44" t="s">
        <v>148</v>
      </c>
    </row>
    <row r="375" spans="1:33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U375" t="s">
        <v>119</v>
      </c>
      <c r="V375" t="s">
        <v>235</v>
      </c>
      <c r="W375" t="s">
        <v>121</v>
      </c>
      <c r="X375">
        <v>8</v>
      </c>
      <c r="Y375" t="s">
        <v>122</v>
      </c>
      <c r="Z375" s="44" t="s">
        <v>145</v>
      </c>
      <c r="AA375" s="44" t="s">
        <v>146</v>
      </c>
      <c r="AB375" s="44" t="s">
        <v>222</v>
      </c>
      <c r="AC375" s="44" t="s">
        <v>140</v>
      </c>
      <c r="AD375" s="44" t="s">
        <v>236</v>
      </c>
      <c r="AE375" s="44" t="s">
        <v>173</v>
      </c>
      <c r="AF375" s="44" t="s">
        <v>237</v>
      </c>
      <c r="AG375" s="44" t="s">
        <v>148</v>
      </c>
    </row>
    <row r="376" spans="1:33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U376" t="s">
        <v>119</v>
      </c>
      <c r="V376" t="s">
        <v>235</v>
      </c>
      <c r="W376" t="s">
        <v>121</v>
      </c>
      <c r="X376">
        <v>8</v>
      </c>
      <c r="Y376" t="s">
        <v>122</v>
      </c>
      <c r="Z376" s="44" t="s">
        <v>145</v>
      </c>
      <c r="AA376" s="44" t="s">
        <v>146</v>
      </c>
      <c r="AB376" s="44" t="s">
        <v>222</v>
      </c>
      <c r="AC376" s="44" t="s">
        <v>140</v>
      </c>
      <c r="AD376" s="44" t="s">
        <v>236</v>
      </c>
      <c r="AE376" s="44" t="s">
        <v>173</v>
      </c>
      <c r="AF376" s="44" t="s">
        <v>237</v>
      </c>
      <c r="AG376" s="44" t="s">
        <v>148</v>
      </c>
    </row>
    <row r="377" spans="1:33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U377" t="s">
        <v>119</v>
      </c>
      <c r="V377" t="s">
        <v>298</v>
      </c>
      <c r="W377" t="s">
        <v>121</v>
      </c>
      <c r="X377">
        <v>8</v>
      </c>
      <c r="Y377" t="s">
        <v>122</v>
      </c>
      <c r="Z377" s="44" t="s">
        <v>140</v>
      </c>
      <c r="AA377" s="44" t="s">
        <v>140</v>
      </c>
      <c r="AB377" s="44" t="s">
        <v>140</v>
      </c>
      <c r="AC377" s="44" t="s">
        <v>250</v>
      </c>
      <c r="AD377" s="44" t="s">
        <v>140</v>
      </c>
      <c r="AE377" s="44" t="s">
        <v>140</v>
      </c>
      <c r="AF377" s="44" t="s">
        <v>140</v>
      </c>
      <c r="AG377" s="44" t="s">
        <v>140</v>
      </c>
    </row>
    <row r="378" spans="1:33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U378" t="s">
        <v>119</v>
      </c>
      <c r="V378" t="s">
        <v>298</v>
      </c>
      <c r="W378" t="s">
        <v>121</v>
      </c>
      <c r="X378">
        <v>8</v>
      </c>
      <c r="Y378" t="s">
        <v>122</v>
      </c>
      <c r="Z378" s="44" t="s">
        <v>140</v>
      </c>
      <c r="AA378" s="44" t="s">
        <v>140</v>
      </c>
      <c r="AB378" s="44" t="s">
        <v>140</v>
      </c>
      <c r="AC378" s="44" t="s">
        <v>250</v>
      </c>
      <c r="AD378" s="44" t="s">
        <v>140</v>
      </c>
      <c r="AE378" s="44" t="s">
        <v>140</v>
      </c>
      <c r="AF378" s="44" t="s">
        <v>140</v>
      </c>
      <c r="AG378" s="44" t="s">
        <v>140</v>
      </c>
    </row>
    <row r="379" spans="1:33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U379" t="s">
        <v>119</v>
      </c>
      <c r="V379" t="s">
        <v>298</v>
      </c>
      <c r="W379" t="s">
        <v>121</v>
      </c>
      <c r="X379">
        <v>8</v>
      </c>
      <c r="Y379" t="s">
        <v>122</v>
      </c>
      <c r="Z379" s="44" t="s">
        <v>140</v>
      </c>
      <c r="AA379" s="44" t="s">
        <v>140</v>
      </c>
      <c r="AB379" s="44" t="s">
        <v>140</v>
      </c>
      <c r="AC379" s="44" t="s">
        <v>250</v>
      </c>
      <c r="AD379" s="44" t="s">
        <v>140</v>
      </c>
      <c r="AE379" s="44" t="s">
        <v>140</v>
      </c>
      <c r="AF379" s="44" t="s">
        <v>140</v>
      </c>
      <c r="AG379" s="44" t="s">
        <v>140</v>
      </c>
    </row>
    <row r="380" spans="1:33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U380" t="s">
        <v>119</v>
      </c>
      <c r="V380" t="s">
        <v>144</v>
      </c>
      <c r="W380" t="s">
        <v>121</v>
      </c>
      <c r="X380">
        <v>8</v>
      </c>
      <c r="Y380" t="s">
        <v>122</v>
      </c>
      <c r="Z380" s="44" t="s">
        <v>145</v>
      </c>
      <c r="AA380" s="44" t="s">
        <v>146</v>
      </c>
      <c r="AB380" s="44" t="s">
        <v>147</v>
      </c>
      <c r="AC380" s="44" t="s">
        <v>148</v>
      </c>
      <c r="AD380" s="44" t="s">
        <v>125</v>
      </c>
      <c r="AE380" s="44" t="s">
        <v>149</v>
      </c>
      <c r="AF380" s="44" t="s">
        <v>150</v>
      </c>
      <c r="AG380" s="44" t="s">
        <v>148</v>
      </c>
    </row>
    <row r="381" spans="1:33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U381" t="s">
        <v>119</v>
      </c>
      <c r="V381" t="s">
        <v>144</v>
      </c>
      <c r="W381" t="s">
        <v>121</v>
      </c>
      <c r="X381">
        <v>8</v>
      </c>
      <c r="Y381" t="s">
        <v>122</v>
      </c>
      <c r="Z381" s="44" t="s">
        <v>145</v>
      </c>
      <c r="AA381" s="44" t="s">
        <v>146</v>
      </c>
      <c r="AB381" s="44" t="s">
        <v>147</v>
      </c>
      <c r="AC381" s="44" t="s">
        <v>148</v>
      </c>
      <c r="AD381" s="44" t="s">
        <v>125</v>
      </c>
      <c r="AE381" s="44" t="s">
        <v>149</v>
      </c>
      <c r="AF381" s="44" t="s">
        <v>150</v>
      </c>
      <c r="AG381" s="44" t="s">
        <v>148</v>
      </c>
    </row>
    <row r="382" spans="1:33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U382" t="s">
        <v>119</v>
      </c>
      <c r="V382" t="s">
        <v>144</v>
      </c>
      <c r="W382" t="s">
        <v>121</v>
      </c>
      <c r="X382">
        <v>8</v>
      </c>
      <c r="Y382" t="s">
        <v>122</v>
      </c>
      <c r="Z382" s="44" t="s">
        <v>145</v>
      </c>
      <c r="AA382" s="44" t="s">
        <v>146</v>
      </c>
      <c r="AB382" s="44" t="s">
        <v>147</v>
      </c>
      <c r="AC382" s="44" t="s">
        <v>148</v>
      </c>
      <c r="AD382" s="44" t="s">
        <v>125</v>
      </c>
      <c r="AE382" s="44" t="s">
        <v>149</v>
      </c>
      <c r="AF382" s="44" t="s">
        <v>150</v>
      </c>
      <c r="AG382" s="44" t="s">
        <v>148</v>
      </c>
    </row>
    <row r="383" spans="1:33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U383" t="s">
        <v>119</v>
      </c>
      <c r="V383" t="s">
        <v>144</v>
      </c>
      <c r="W383" t="s">
        <v>121</v>
      </c>
      <c r="X383">
        <v>8</v>
      </c>
      <c r="Y383" t="s">
        <v>122</v>
      </c>
      <c r="Z383" s="44" t="s">
        <v>145</v>
      </c>
      <c r="AA383" s="44" t="s">
        <v>146</v>
      </c>
      <c r="AB383" s="44" t="s">
        <v>147</v>
      </c>
      <c r="AC383" s="44" t="s">
        <v>148</v>
      </c>
      <c r="AD383" s="44" t="s">
        <v>125</v>
      </c>
      <c r="AE383" s="44" t="s">
        <v>149</v>
      </c>
      <c r="AF383" s="44" t="s">
        <v>150</v>
      </c>
      <c r="AG383" s="44" t="s">
        <v>222</v>
      </c>
    </row>
    <row r="384" spans="1:33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U384" t="s">
        <v>119</v>
      </c>
      <c r="V384" t="s">
        <v>144</v>
      </c>
      <c r="W384" t="s">
        <v>121</v>
      </c>
      <c r="X384">
        <v>8</v>
      </c>
      <c r="Y384" t="s">
        <v>122</v>
      </c>
      <c r="Z384" s="44" t="s">
        <v>145</v>
      </c>
      <c r="AA384" s="44" t="s">
        <v>146</v>
      </c>
      <c r="AB384" s="44" t="s">
        <v>147</v>
      </c>
      <c r="AC384" s="44" t="s">
        <v>148</v>
      </c>
      <c r="AD384" s="44" t="s">
        <v>125</v>
      </c>
      <c r="AE384" s="44" t="s">
        <v>149</v>
      </c>
      <c r="AF384" s="44" t="s">
        <v>150</v>
      </c>
      <c r="AG384" s="44" t="s">
        <v>222</v>
      </c>
    </row>
    <row r="385" spans="1:33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U385" t="s">
        <v>119</v>
      </c>
      <c r="V385" t="s">
        <v>144</v>
      </c>
      <c r="W385" t="s">
        <v>121</v>
      </c>
      <c r="X385">
        <v>8</v>
      </c>
      <c r="Y385" t="s">
        <v>122</v>
      </c>
      <c r="Z385" s="44" t="s">
        <v>145</v>
      </c>
      <c r="AA385" s="44" t="s">
        <v>146</v>
      </c>
      <c r="AB385" s="44" t="s">
        <v>147</v>
      </c>
      <c r="AC385" s="44" t="s">
        <v>148</v>
      </c>
      <c r="AD385" s="44" t="s">
        <v>125</v>
      </c>
      <c r="AE385" s="44" t="s">
        <v>149</v>
      </c>
      <c r="AF385" s="44" t="s">
        <v>150</v>
      </c>
      <c r="AG385" s="44" t="s">
        <v>222</v>
      </c>
    </row>
    <row r="386" spans="1:33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U386" t="s">
        <v>119</v>
      </c>
      <c r="V386" t="s">
        <v>144</v>
      </c>
      <c r="W386" t="s">
        <v>121</v>
      </c>
      <c r="X386">
        <v>8</v>
      </c>
      <c r="Y386" t="s">
        <v>122</v>
      </c>
      <c r="Z386" s="44" t="s">
        <v>145</v>
      </c>
      <c r="AA386" s="44" t="s">
        <v>146</v>
      </c>
      <c r="AB386" s="44" t="s">
        <v>147</v>
      </c>
      <c r="AC386" s="44" t="s">
        <v>148</v>
      </c>
      <c r="AD386" s="44" t="s">
        <v>125</v>
      </c>
      <c r="AE386" s="44" t="s">
        <v>149</v>
      </c>
      <c r="AF386" s="44" t="s">
        <v>150</v>
      </c>
      <c r="AG386" s="44" t="s">
        <v>222</v>
      </c>
    </row>
    <row r="387" spans="1:33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U387" t="s">
        <v>119</v>
      </c>
      <c r="V387" t="s">
        <v>144</v>
      </c>
      <c r="W387" t="s">
        <v>121</v>
      </c>
      <c r="X387">
        <v>8</v>
      </c>
      <c r="Y387" t="s">
        <v>122</v>
      </c>
      <c r="Z387" s="44" t="s">
        <v>145</v>
      </c>
      <c r="AA387" s="44" t="s">
        <v>146</v>
      </c>
      <c r="AB387" s="44" t="s">
        <v>147</v>
      </c>
      <c r="AC387" s="44" t="s">
        <v>148</v>
      </c>
      <c r="AD387" s="44" t="s">
        <v>125</v>
      </c>
      <c r="AE387" s="44" t="s">
        <v>149</v>
      </c>
      <c r="AF387" s="44" t="s">
        <v>150</v>
      </c>
      <c r="AG387" s="44" t="s">
        <v>222</v>
      </c>
    </row>
    <row r="388" spans="1:33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U388" t="s">
        <v>119</v>
      </c>
      <c r="V388" t="s">
        <v>144</v>
      </c>
      <c r="W388" t="s">
        <v>121</v>
      </c>
      <c r="X388">
        <v>8</v>
      </c>
      <c r="Y388" t="s">
        <v>122</v>
      </c>
      <c r="Z388" s="44" t="s">
        <v>145</v>
      </c>
      <c r="AA388" s="44" t="s">
        <v>146</v>
      </c>
      <c r="AB388" s="44" t="s">
        <v>147</v>
      </c>
      <c r="AC388" s="44" t="s">
        <v>148</v>
      </c>
      <c r="AD388" s="44" t="s">
        <v>125</v>
      </c>
      <c r="AE388" s="44" t="s">
        <v>149</v>
      </c>
      <c r="AF388" s="44" t="s">
        <v>150</v>
      </c>
      <c r="AG388" s="44" t="s">
        <v>222</v>
      </c>
    </row>
    <row r="389" spans="1:33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U389" t="s">
        <v>119</v>
      </c>
      <c r="V389" t="s">
        <v>144</v>
      </c>
      <c r="W389" t="s">
        <v>121</v>
      </c>
      <c r="X389">
        <v>8</v>
      </c>
      <c r="Y389" t="s">
        <v>122</v>
      </c>
      <c r="Z389" s="44" t="s">
        <v>145</v>
      </c>
      <c r="AA389" s="44" t="s">
        <v>146</v>
      </c>
      <c r="AB389" s="44" t="s">
        <v>147</v>
      </c>
      <c r="AC389" s="44" t="s">
        <v>148</v>
      </c>
      <c r="AD389" s="44" t="s">
        <v>125</v>
      </c>
      <c r="AE389" s="44" t="s">
        <v>149</v>
      </c>
      <c r="AF389" s="44" t="s">
        <v>150</v>
      </c>
      <c r="AG389" s="44" t="s">
        <v>222</v>
      </c>
    </row>
    <row r="390" spans="1:33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U390" t="s">
        <v>119</v>
      </c>
      <c r="V390" t="s">
        <v>144</v>
      </c>
      <c r="W390" t="s">
        <v>121</v>
      </c>
      <c r="X390">
        <v>8</v>
      </c>
      <c r="Y390" t="s">
        <v>122</v>
      </c>
      <c r="Z390" s="44" t="s">
        <v>145</v>
      </c>
      <c r="AA390" s="44" t="s">
        <v>146</v>
      </c>
      <c r="AB390" s="44" t="s">
        <v>147</v>
      </c>
      <c r="AC390" s="44" t="s">
        <v>148</v>
      </c>
      <c r="AD390" s="44" t="s">
        <v>125</v>
      </c>
      <c r="AE390" s="44" t="s">
        <v>149</v>
      </c>
      <c r="AF390" s="44" t="s">
        <v>150</v>
      </c>
      <c r="AG390" s="44" t="s">
        <v>222</v>
      </c>
    </row>
    <row r="391" spans="1:33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U391" t="s">
        <v>119</v>
      </c>
      <c r="V391" t="s">
        <v>144</v>
      </c>
      <c r="W391" t="s">
        <v>121</v>
      </c>
      <c r="X391">
        <v>8</v>
      </c>
      <c r="Y391" t="s">
        <v>122</v>
      </c>
      <c r="Z391" s="44" t="s">
        <v>145</v>
      </c>
      <c r="AA391" s="44" t="s">
        <v>146</v>
      </c>
      <c r="AB391" s="44" t="s">
        <v>147</v>
      </c>
      <c r="AC391" s="44" t="s">
        <v>148</v>
      </c>
      <c r="AD391" s="44" t="s">
        <v>125</v>
      </c>
      <c r="AE391" s="44" t="s">
        <v>149</v>
      </c>
      <c r="AF391" s="44" t="s">
        <v>150</v>
      </c>
      <c r="AG391" s="44" t="s">
        <v>148</v>
      </c>
    </row>
    <row r="392" spans="1:33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U392" t="s">
        <v>119</v>
      </c>
      <c r="V392" t="s">
        <v>144</v>
      </c>
      <c r="W392" t="s">
        <v>121</v>
      </c>
      <c r="X392">
        <v>8</v>
      </c>
      <c r="Y392" t="s">
        <v>122</v>
      </c>
      <c r="Z392" s="44" t="s">
        <v>145</v>
      </c>
      <c r="AA392" s="44" t="s">
        <v>146</v>
      </c>
      <c r="AB392" s="44" t="s">
        <v>147</v>
      </c>
      <c r="AC392" s="44" t="s">
        <v>148</v>
      </c>
      <c r="AD392" s="44" t="s">
        <v>125</v>
      </c>
      <c r="AE392" s="44" t="s">
        <v>149</v>
      </c>
      <c r="AF392" s="44" t="s">
        <v>150</v>
      </c>
      <c r="AG392" s="44" t="s">
        <v>222</v>
      </c>
    </row>
    <row r="393" spans="1:33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U393" t="s">
        <v>119</v>
      </c>
      <c r="V393" t="s">
        <v>144</v>
      </c>
      <c r="W393" t="s">
        <v>121</v>
      </c>
      <c r="X393">
        <v>8</v>
      </c>
      <c r="Y393" t="s">
        <v>122</v>
      </c>
      <c r="Z393" s="44" t="s">
        <v>145</v>
      </c>
      <c r="AA393" s="44" t="s">
        <v>146</v>
      </c>
      <c r="AB393" s="44" t="s">
        <v>147</v>
      </c>
      <c r="AC393" s="44" t="s">
        <v>148</v>
      </c>
      <c r="AD393" s="44" t="s">
        <v>125</v>
      </c>
      <c r="AE393" s="44" t="s">
        <v>149</v>
      </c>
      <c r="AF393" s="44" t="s">
        <v>150</v>
      </c>
      <c r="AG393" s="44" t="s">
        <v>222</v>
      </c>
    </row>
    <row r="394" spans="1:33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U394" t="s">
        <v>119</v>
      </c>
      <c r="V394" t="s">
        <v>144</v>
      </c>
      <c r="W394" t="s">
        <v>121</v>
      </c>
      <c r="X394">
        <v>8</v>
      </c>
      <c r="Y394" t="s">
        <v>122</v>
      </c>
      <c r="Z394" s="44" t="s">
        <v>145</v>
      </c>
      <c r="AA394" s="44" t="s">
        <v>146</v>
      </c>
      <c r="AB394" s="44" t="s">
        <v>147</v>
      </c>
      <c r="AC394" s="44" t="s">
        <v>148</v>
      </c>
      <c r="AD394" s="44" t="s">
        <v>125</v>
      </c>
      <c r="AE394" s="44" t="s">
        <v>149</v>
      </c>
      <c r="AF394" s="44" t="s">
        <v>150</v>
      </c>
      <c r="AG394" s="44" t="s">
        <v>148</v>
      </c>
    </row>
    <row r="395" spans="1:33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U395" t="s">
        <v>119</v>
      </c>
      <c r="V395" t="s">
        <v>144</v>
      </c>
      <c r="W395" t="s">
        <v>121</v>
      </c>
      <c r="X395">
        <v>8</v>
      </c>
      <c r="Y395" t="s">
        <v>122</v>
      </c>
      <c r="Z395" s="44" t="s">
        <v>145</v>
      </c>
      <c r="AA395" s="44" t="s">
        <v>146</v>
      </c>
      <c r="AB395" s="44" t="s">
        <v>147</v>
      </c>
      <c r="AC395" s="44" t="s">
        <v>148</v>
      </c>
      <c r="AD395" s="44" t="s">
        <v>125</v>
      </c>
      <c r="AE395" s="44" t="s">
        <v>149</v>
      </c>
      <c r="AF395" s="44" t="s">
        <v>150</v>
      </c>
      <c r="AG395" s="44" t="s">
        <v>148</v>
      </c>
    </row>
    <row r="396" spans="1:33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U396" t="s">
        <v>119</v>
      </c>
      <c r="V396" t="s">
        <v>144</v>
      </c>
      <c r="W396" t="s">
        <v>121</v>
      </c>
      <c r="X396">
        <v>8</v>
      </c>
      <c r="Y396" t="s">
        <v>122</v>
      </c>
      <c r="Z396" s="44" t="s">
        <v>145</v>
      </c>
      <c r="AA396" s="44" t="s">
        <v>146</v>
      </c>
      <c r="AB396" s="44" t="s">
        <v>147</v>
      </c>
      <c r="AC396" s="44" t="s">
        <v>148</v>
      </c>
      <c r="AD396" s="44" t="s">
        <v>125</v>
      </c>
      <c r="AE396" s="44" t="s">
        <v>149</v>
      </c>
      <c r="AF396" s="44" t="s">
        <v>150</v>
      </c>
      <c r="AG396" s="44" t="s">
        <v>148</v>
      </c>
    </row>
    <row r="397" spans="1:33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U397" t="s">
        <v>119</v>
      </c>
      <c r="V397" t="s">
        <v>144</v>
      </c>
      <c r="W397" t="s">
        <v>121</v>
      </c>
      <c r="X397">
        <v>8</v>
      </c>
      <c r="Y397" t="s">
        <v>122</v>
      </c>
      <c r="Z397" s="44" t="s">
        <v>145</v>
      </c>
      <c r="AA397" s="44" t="s">
        <v>146</v>
      </c>
      <c r="AB397" s="44" t="s">
        <v>147</v>
      </c>
      <c r="AC397" s="44" t="s">
        <v>148</v>
      </c>
      <c r="AD397" s="44" t="s">
        <v>125</v>
      </c>
      <c r="AE397" s="44" t="s">
        <v>149</v>
      </c>
      <c r="AF397" s="44" t="s">
        <v>150</v>
      </c>
      <c r="AG397" s="44" t="s">
        <v>148</v>
      </c>
    </row>
    <row r="398" spans="1:33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U398" t="s">
        <v>119</v>
      </c>
      <c r="V398" t="s">
        <v>144</v>
      </c>
      <c r="W398" t="s">
        <v>121</v>
      </c>
      <c r="X398">
        <v>8</v>
      </c>
      <c r="Y398" t="s">
        <v>122</v>
      </c>
      <c r="Z398" s="44" t="s">
        <v>145</v>
      </c>
      <c r="AA398" s="44" t="s">
        <v>146</v>
      </c>
      <c r="AB398" s="44" t="s">
        <v>147</v>
      </c>
      <c r="AC398" s="44" t="s">
        <v>148</v>
      </c>
      <c r="AD398" s="44" t="s">
        <v>125</v>
      </c>
      <c r="AE398" s="44" t="s">
        <v>149</v>
      </c>
      <c r="AF398" s="44" t="s">
        <v>150</v>
      </c>
      <c r="AG398" s="44" t="s">
        <v>148</v>
      </c>
    </row>
    <row r="399" spans="1:33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U399" t="s">
        <v>119</v>
      </c>
      <c r="V399" t="s">
        <v>144</v>
      </c>
      <c r="W399" t="s">
        <v>121</v>
      </c>
      <c r="X399">
        <v>8</v>
      </c>
      <c r="Y399" t="s">
        <v>122</v>
      </c>
      <c r="Z399" s="44" t="s">
        <v>145</v>
      </c>
      <c r="AA399" s="44" t="s">
        <v>146</v>
      </c>
      <c r="AB399" s="44" t="s">
        <v>147</v>
      </c>
      <c r="AC399" s="44" t="s">
        <v>148</v>
      </c>
      <c r="AD399" s="44" t="s">
        <v>125</v>
      </c>
      <c r="AE399" s="44" t="s">
        <v>149</v>
      </c>
      <c r="AF399" s="44" t="s">
        <v>150</v>
      </c>
      <c r="AG399" s="44" t="s">
        <v>148</v>
      </c>
    </row>
    <row r="400" spans="1:33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U400" t="s">
        <v>119</v>
      </c>
      <c r="V400" t="s">
        <v>144</v>
      </c>
      <c r="W400" t="s">
        <v>121</v>
      </c>
      <c r="X400">
        <v>8</v>
      </c>
      <c r="Y400" t="s">
        <v>122</v>
      </c>
      <c r="Z400" s="44" t="s">
        <v>145</v>
      </c>
      <c r="AA400" s="44" t="s">
        <v>146</v>
      </c>
      <c r="AB400" s="44" t="s">
        <v>147</v>
      </c>
      <c r="AC400" s="44" t="s">
        <v>148</v>
      </c>
      <c r="AD400" s="44" t="s">
        <v>125</v>
      </c>
      <c r="AE400" s="44" t="s">
        <v>149</v>
      </c>
      <c r="AF400" s="44" t="s">
        <v>150</v>
      </c>
      <c r="AG400" s="44" t="s">
        <v>148</v>
      </c>
    </row>
    <row r="401" spans="1:33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U401" t="s">
        <v>119</v>
      </c>
      <c r="V401" t="s">
        <v>144</v>
      </c>
      <c r="W401" t="s">
        <v>121</v>
      </c>
      <c r="X401">
        <v>8</v>
      </c>
      <c r="Y401" t="s">
        <v>122</v>
      </c>
      <c r="Z401" s="44" t="s">
        <v>145</v>
      </c>
      <c r="AA401" s="44" t="s">
        <v>146</v>
      </c>
      <c r="AB401" s="44" t="s">
        <v>147</v>
      </c>
      <c r="AC401" s="44" t="s">
        <v>148</v>
      </c>
      <c r="AD401" s="44" t="s">
        <v>125</v>
      </c>
      <c r="AE401" s="44" t="s">
        <v>149</v>
      </c>
      <c r="AF401" s="44" t="s">
        <v>150</v>
      </c>
      <c r="AG401" s="44" t="s">
        <v>148</v>
      </c>
    </row>
    <row r="402" spans="1:33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U402" t="s">
        <v>119</v>
      </c>
      <c r="V402" t="s">
        <v>144</v>
      </c>
      <c r="W402" t="s">
        <v>121</v>
      </c>
      <c r="X402">
        <v>8</v>
      </c>
      <c r="Y402" t="s">
        <v>122</v>
      </c>
      <c r="Z402" s="44" t="s">
        <v>145</v>
      </c>
      <c r="AA402" s="44" t="s">
        <v>146</v>
      </c>
      <c r="AB402" s="44" t="s">
        <v>147</v>
      </c>
      <c r="AC402" s="44" t="s">
        <v>148</v>
      </c>
      <c r="AD402" s="44" t="s">
        <v>125</v>
      </c>
      <c r="AE402" s="44" t="s">
        <v>149</v>
      </c>
      <c r="AF402" s="44" t="s">
        <v>150</v>
      </c>
      <c r="AG402" s="44" t="s">
        <v>148</v>
      </c>
    </row>
    <row r="403" spans="1:33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U403" t="s">
        <v>119</v>
      </c>
      <c r="V403" t="s">
        <v>144</v>
      </c>
      <c r="W403" t="s">
        <v>121</v>
      </c>
      <c r="X403">
        <v>8</v>
      </c>
      <c r="Y403" t="s">
        <v>122</v>
      </c>
      <c r="Z403" s="44" t="s">
        <v>145</v>
      </c>
      <c r="AA403" s="44" t="s">
        <v>146</v>
      </c>
      <c r="AB403" s="44" t="s">
        <v>147</v>
      </c>
      <c r="AC403" s="44" t="s">
        <v>205</v>
      </c>
      <c r="AD403" s="44" t="s">
        <v>125</v>
      </c>
      <c r="AE403" s="44" t="s">
        <v>149</v>
      </c>
      <c r="AF403" s="44" t="s">
        <v>150</v>
      </c>
      <c r="AG403" s="44" t="s">
        <v>148</v>
      </c>
    </row>
    <row r="404" spans="1:33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U404" t="s">
        <v>119</v>
      </c>
      <c r="V404" t="s">
        <v>144</v>
      </c>
      <c r="W404" t="s">
        <v>121</v>
      </c>
      <c r="X404">
        <v>8</v>
      </c>
      <c r="Y404" t="s">
        <v>122</v>
      </c>
      <c r="Z404" s="44" t="s">
        <v>145</v>
      </c>
      <c r="AA404" s="44" t="s">
        <v>146</v>
      </c>
      <c r="AB404" s="44" t="s">
        <v>147</v>
      </c>
      <c r="AC404" s="44" t="s">
        <v>148</v>
      </c>
      <c r="AD404" s="44" t="s">
        <v>125</v>
      </c>
      <c r="AE404" s="44" t="s">
        <v>149</v>
      </c>
      <c r="AF404" s="44" t="s">
        <v>150</v>
      </c>
      <c r="AG404" s="44" t="s">
        <v>148</v>
      </c>
    </row>
    <row r="405" spans="1:33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U405" t="s">
        <v>119</v>
      </c>
      <c r="V405" t="s">
        <v>144</v>
      </c>
      <c r="W405" t="s">
        <v>121</v>
      </c>
      <c r="X405">
        <v>8</v>
      </c>
      <c r="Y405" t="s">
        <v>122</v>
      </c>
      <c r="Z405" s="44" t="s">
        <v>145</v>
      </c>
      <c r="AA405" s="44" t="s">
        <v>146</v>
      </c>
      <c r="AB405" s="44" t="s">
        <v>147</v>
      </c>
      <c r="AC405" s="44" t="s">
        <v>148</v>
      </c>
      <c r="AD405" s="44" t="s">
        <v>125</v>
      </c>
      <c r="AE405" s="44" t="s">
        <v>149</v>
      </c>
      <c r="AF405" s="44" t="s">
        <v>150</v>
      </c>
      <c r="AG405" s="44" t="s">
        <v>148</v>
      </c>
    </row>
    <row r="406" spans="1:33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U406" t="s">
        <v>119</v>
      </c>
      <c r="V406" t="s">
        <v>144</v>
      </c>
      <c r="W406" t="s">
        <v>121</v>
      </c>
      <c r="X406">
        <v>8</v>
      </c>
      <c r="Y406" t="s">
        <v>122</v>
      </c>
      <c r="Z406" s="44" t="s">
        <v>145</v>
      </c>
      <c r="AA406" s="44" t="s">
        <v>146</v>
      </c>
      <c r="AB406" s="44" t="s">
        <v>147</v>
      </c>
      <c r="AC406" s="44" t="s">
        <v>148</v>
      </c>
      <c r="AD406" s="44" t="s">
        <v>125</v>
      </c>
      <c r="AE406" s="44" t="s">
        <v>149</v>
      </c>
      <c r="AF406" s="44" t="s">
        <v>150</v>
      </c>
      <c r="AG406" s="44" t="s">
        <v>148</v>
      </c>
    </row>
    <row r="407" spans="1:33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U407" t="s">
        <v>119</v>
      </c>
      <c r="V407" t="s">
        <v>144</v>
      </c>
      <c r="W407" t="s">
        <v>121</v>
      </c>
      <c r="X407">
        <v>8</v>
      </c>
      <c r="Y407" t="s">
        <v>122</v>
      </c>
      <c r="Z407" s="44" t="s">
        <v>145</v>
      </c>
      <c r="AA407" s="44" t="s">
        <v>146</v>
      </c>
      <c r="AB407" s="44" t="s">
        <v>147</v>
      </c>
      <c r="AC407" s="44" t="s">
        <v>148</v>
      </c>
      <c r="AD407" s="44" t="s">
        <v>125</v>
      </c>
      <c r="AE407" s="44" t="s">
        <v>149</v>
      </c>
      <c r="AF407" s="44" t="s">
        <v>150</v>
      </c>
      <c r="AG407" s="44" t="s">
        <v>148</v>
      </c>
    </row>
    <row r="408" spans="1:33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U408" t="s">
        <v>119</v>
      </c>
      <c r="V408" t="s">
        <v>144</v>
      </c>
      <c r="W408" t="s">
        <v>121</v>
      </c>
      <c r="X408">
        <v>8</v>
      </c>
      <c r="Y408" t="s">
        <v>122</v>
      </c>
      <c r="Z408" s="44" t="s">
        <v>145</v>
      </c>
      <c r="AA408" s="44" t="s">
        <v>146</v>
      </c>
      <c r="AB408" s="44" t="s">
        <v>147</v>
      </c>
      <c r="AC408" s="44" t="s">
        <v>148</v>
      </c>
      <c r="AD408" s="44" t="s">
        <v>125</v>
      </c>
      <c r="AE408" s="44" t="s">
        <v>149</v>
      </c>
      <c r="AF408" s="44" t="s">
        <v>150</v>
      </c>
      <c r="AG408" s="44" t="s">
        <v>148</v>
      </c>
    </row>
    <row r="409" spans="1:33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U409" t="s">
        <v>119</v>
      </c>
      <c r="V409" t="s">
        <v>144</v>
      </c>
      <c r="W409" t="s">
        <v>121</v>
      </c>
      <c r="X409">
        <v>8</v>
      </c>
      <c r="Y409" t="s">
        <v>122</v>
      </c>
      <c r="Z409" s="44" t="s">
        <v>145</v>
      </c>
      <c r="AA409" s="44" t="s">
        <v>146</v>
      </c>
      <c r="AB409" s="44" t="s">
        <v>147</v>
      </c>
      <c r="AC409" s="44" t="s">
        <v>148</v>
      </c>
      <c r="AD409" s="44" t="s">
        <v>125</v>
      </c>
      <c r="AE409" s="44" t="s">
        <v>149</v>
      </c>
      <c r="AF409" s="44" t="s">
        <v>150</v>
      </c>
      <c r="AG409" s="44" t="s">
        <v>148</v>
      </c>
    </row>
    <row r="410" spans="1:33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U410" t="s">
        <v>119</v>
      </c>
      <c r="V410" t="s">
        <v>144</v>
      </c>
      <c r="W410" t="s">
        <v>121</v>
      </c>
      <c r="X410">
        <v>8</v>
      </c>
      <c r="Y410" t="s">
        <v>122</v>
      </c>
      <c r="Z410" s="44" t="s">
        <v>145</v>
      </c>
      <c r="AA410" s="44" t="s">
        <v>146</v>
      </c>
      <c r="AB410" s="44" t="s">
        <v>147</v>
      </c>
      <c r="AC410" s="44" t="s">
        <v>148</v>
      </c>
      <c r="AD410" s="44" t="s">
        <v>125</v>
      </c>
      <c r="AE410" s="44" t="s">
        <v>149</v>
      </c>
      <c r="AF410" s="44" t="s">
        <v>150</v>
      </c>
      <c r="AG410" s="44" t="s">
        <v>148</v>
      </c>
    </row>
    <row r="411" spans="1:33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U411" t="s">
        <v>119</v>
      </c>
      <c r="V411" t="s">
        <v>144</v>
      </c>
      <c r="W411" t="s">
        <v>121</v>
      </c>
      <c r="X411">
        <v>8</v>
      </c>
      <c r="Y411" t="s">
        <v>122</v>
      </c>
      <c r="Z411" s="44" t="s">
        <v>145</v>
      </c>
      <c r="AA411" s="44" t="s">
        <v>146</v>
      </c>
      <c r="AB411" s="44" t="s">
        <v>147</v>
      </c>
      <c r="AC411" s="44" t="s">
        <v>148</v>
      </c>
      <c r="AD411" s="44" t="s">
        <v>125</v>
      </c>
      <c r="AE411" s="44" t="s">
        <v>149</v>
      </c>
      <c r="AF411" s="44" t="s">
        <v>150</v>
      </c>
      <c r="AG411" s="44" t="s">
        <v>148</v>
      </c>
    </row>
    <row r="412" spans="1:33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U412" t="s">
        <v>119</v>
      </c>
      <c r="V412" t="s">
        <v>312</v>
      </c>
      <c r="W412" t="s">
        <v>121</v>
      </c>
      <c r="X412">
        <v>8</v>
      </c>
      <c r="Y412" t="s">
        <v>122</v>
      </c>
      <c r="Z412" s="44" t="s">
        <v>128</v>
      </c>
      <c r="AA412" s="44" t="s">
        <v>250</v>
      </c>
      <c r="AB412" s="44" t="s">
        <v>127</v>
      </c>
      <c r="AC412" s="44" t="s">
        <v>250</v>
      </c>
      <c r="AD412" s="44" t="s">
        <v>128</v>
      </c>
      <c r="AE412" s="44" t="s">
        <v>140</v>
      </c>
      <c r="AF412" s="44" t="s">
        <v>147</v>
      </c>
      <c r="AG412" s="44" t="s">
        <v>148</v>
      </c>
    </row>
    <row r="413" spans="1:33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U413" t="s">
        <v>119</v>
      </c>
      <c r="V413" t="s">
        <v>312</v>
      </c>
      <c r="W413" t="s">
        <v>121</v>
      </c>
      <c r="X413">
        <v>8</v>
      </c>
      <c r="Y413" t="s">
        <v>122</v>
      </c>
      <c r="Z413" s="44" t="s">
        <v>128</v>
      </c>
      <c r="AA413" s="44" t="s">
        <v>250</v>
      </c>
      <c r="AB413" s="44" t="s">
        <v>127</v>
      </c>
      <c r="AC413" s="44" t="s">
        <v>250</v>
      </c>
      <c r="AD413" s="44" t="s">
        <v>128</v>
      </c>
      <c r="AE413" s="44" t="s">
        <v>140</v>
      </c>
      <c r="AF413" s="44" t="s">
        <v>147</v>
      </c>
      <c r="AG413" s="44" t="s">
        <v>148</v>
      </c>
    </row>
    <row r="414" spans="1:33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U414" t="s">
        <v>119</v>
      </c>
      <c r="V414" t="s">
        <v>338</v>
      </c>
      <c r="W414" t="s">
        <v>121</v>
      </c>
      <c r="X414">
        <v>8</v>
      </c>
      <c r="Y414" t="s">
        <v>122</v>
      </c>
      <c r="Z414" s="44" t="s">
        <v>182</v>
      </c>
      <c r="AA414" s="44" t="s">
        <v>339</v>
      </c>
      <c r="AB414" s="44" t="s">
        <v>128</v>
      </c>
      <c r="AC414" s="44" t="s">
        <v>340</v>
      </c>
      <c r="AD414" s="44" t="s">
        <v>143</v>
      </c>
      <c r="AE414" s="44" t="s">
        <v>143</v>
      </c>
      <c r="AF414" s="44" t="s">
        <v>143</v>
      </c>
      <c r="AG414" s="44" t="s">
        <v>143</v>
      </c>
    </row>
    <row r="415" spans="1:33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U415" t="s">
        <v>119</v>
      </c>
      <c r="V415" t="s">
        <v>267</v>
      </c>
      <c r="W415" t="s">
        <v>121</v>
      </c>
      <c r="X415">
        <v>3</v>
      </c>
      <c r="Y415" t="s">
        <v>122</v>
      </c>
      <c r="Z415" s="44" t="s">
        <v>140</v>
      </c>
      <c r="AA415" s="44" t="s">
        <v>140</v>
      </c>
      <c r="AB415" s="44" t="s">
        <v>141</v>
      </c>
      <c r="AC415" s="44"/>
      <c r="AD415" s="44"/>
      <c r="AE415" s="44"/>
      <c r="AF415" s="44"/>
      <c r="AG415" s="44"/>
    </row>
    <row r="416" spans="1:33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U416" t="s">
        <v>119</v>
      </c>
      <c r="V416" t="s">
        <v>267</v>
      </c>
      <c r="W416" t="s">
        <v>121</v>
      </c>
      <c r="X416">
        <v>3</v>
      </c>
      <c r="Y416" t="s">
        <v>122</v>
      </c>
      <c r="Z416" s="44" t="s">
        <v>140</v>
      </c>
      <c r="AA416" s="44" t="s">
        <v>140</v>
      </c>
      <c r="AB416" s="44" t="s">
        <v>141</v>
      </c>
      <c r="AC416" s="44"/>
      <c r="AD416" s="44"/>
      <c r="AE416" s="44"/>
      <c r="AF416" s="44"/>
      <c r="AG416" s="44"/>
    </row>
    <row r="417" spans="1:33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U417" t="s">
        <v>119</v>
      </c>
      <c r="V417" t="s">
        <v>267</v>
      </c>
      <c r="W417" t="s">
        <v>121</v>
      </c>
      <c r="X417">
        <v>3</v>
      </c>
      <c r="Y417" t="s">
        <v>122</v>
      </c>
      <c r="Z417" s="44" t="s">
        <v>140</v>
      </c>
      <c r="AA417" s="44" t="s">
        <v>140</v>
      </c>
      <c r="AB417" s="44" t="s">
        <v>141</v>
      </c>
      <c r="AC417" s="44"/>
      <c r="AD417" s="44"/>
      <c r="AE417" s="44"/>
      <c r="AF417" s="44"/>
      <c r="AG417" s="44"/>
    </row>
    <row r="418" spans="1:33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U418" t="s">
        <v>119</v>
      </c>
      <c r="V418" t="s">
        <v>267</v>
      </c>
      <c r="W418" t="s">
        <v>121</v>
      </c>
      <c r="X418">
        <v>3</v>
      </c>
      <c r="Y418" t="s">
        <v>122</v>
      </c>
      <c r="Z418" s="44" t="s">
        <v>140</v>
      </c>
      <c r="AA418" s="44" t="s">
        <v>140</v>
      </c>
      <c r="AB418" s="44" t="s">
        <v>141</v>
      </c>
      <c r="AC418" s="44"/>
      <c r="AD418" s="44"/>
      <c r="AE418" s="44"/>
      <c r="AF418" s="44"/>
      <c r="AG418" s="44"/>
    </row>
    <row r="419" spans="1:33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U419" t="s">
        <v>119</v>
      </c>
      <c r="V419" t="s">
        <v>267</v>
      </c>
      <c r="W419" t="s">
        <v>121</v>
      </c>
      <c r="X419">
        <v>3</v>
      </c>
      <c r="Y419" t="s">
        <v>122</v>
      </c>
      <c r="Z419" s="44" t="s">
        <v>140</v>
      </c>
      <c r="AA419" s="44" t="s">
        <v>140</v>
      </c>
      <c r="AB419" s="44" t="s">
        <v>141</v>
      </c>
      <c r="AC419" s="44"/>
      <c r="AD419" s="44"/>
      <c r="AE419" s="44"/>
      <c r="AF419" s="44"/>
      <c r="AG419" s="44"/>
    </row>
    <row r="420" spans="1:33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U420" t="s">
        <v>119</v>
      </c>
      <c r="V420" t="s">
        <v>267</v>
      </c>
      <c r="W420" t="s">
        <v>121</v>
      </c>
      <c r="X420">
        <v>3</v>
      </c>
      <c r="Y420" t="s">
        <v>122</v>
      </c>
      <c r="Z420" s="44" t="s">
        <v>140</v>
      </c>
      <c r="AA420" s="44" t="s">
        <v>140</v>
      </c>
      <c r="AB420" s="44" t="s">
        <v>141</v>
      </c>
      <c r="AC420" s="44"/>
      <c r="AD420" s="44"/>
      <c r="AE420" s="44"/>
      <c r="AF420" s="44"/>
      <c r="AG420" s="44"/>
    </row>
    <row r="421" spans="1:33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U421" t="s">
        <v>119</v>
      </c>
      <c r="V421" t="s">
        <v>267</v>
      </c>
      <c r="W421" t="s">
        <v>121</v>
      </c>
      <c r="X421">
        <v>3</v>
      </c>
      <c r="Y421" t="s">
        <v>122</v>
      </c>
      <c r="Z421" s="44" t="s">
        <v>140</v>
      </c>
      <c r="AA421" s="44" t="s">
        <v>140</v>
      </c>
      <c r="AB421" s="44" t="s">
        <v>141</v>
      </c>
      <c r="AC421" s="44"/>
      <c r="AD421" s="44"/>
      <c r="AE421" s="44"/>
      <c r="AF421" s="44"/>
      <c r="AG421" s="44"/>
    </row>
    <row r="422" spans="1:33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U422" t="s">
        <v>119</v>
      </c>
      <c r="V422" t="s">
        <v>167</v>
      </c>
      <c r="W422" t="s">
        <v>121</v>
      </c>
      <c r="X422">
        <v>8</v>
      </c>
      <c r="Y422" t="s">
        <v>122</v>
      </c>
      <c r="Z422" s="44" t="s">
        <v>140</v>
      </c>
      <c r="AA422" s="44" t="s">
        <v>168</v>
      </c>
      <c r="AB422" s="44" t="s">
        <v>169</v>
      </c>
      <c r="AC422" s="44" t="s">
        <v>143</v>
      </c>
      <c r="AD422" s="44" t="s">
        <v>145</v>
      </c>
      <c r="AE422" s="44" t="s">
        <v>146</v>
      </c>
      <c r="AF422" s="44" t="s">
        <v>143</v>
      </c>
      <c r="AG422" s="44" t="s">
        <v>143</v>
      </c>
    </row>
    <row r="423" spans="1:33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U423" t="s">
        <v>119</v>
      </c>
      <c r="V423" t="s">
        <v>167</v>
      </c>
      <c r="W423" t="s">
        <v>121</v>
      </c>
      <c r="X423">
        <v>8</v>
      </c>
      <c r="Y423" t="s">
        <v>122</v>
      </c>
      <c r="Z423" s="44" t="s">
        <v>140</v>
      </c>
      <c r="AA423" s="44" t="s">
        <v>168</v>
      </c>
      <c r="AB423" s="44" t="s">
        <v>169</v>
      </c>
      <c r="AC423" s="44" t="s">
        <v>143</v>
      </c>
      <c r="AD423" s="44" t="s">
        <v>274</v>
      </c>
      <c r="AE423" s="44" t="s">
        <v>146</v>
      </c>
      <c r="AF423" s="44" t="s">
        <v>143</v>
      </c>
      <c r="AG423" s="44" t="s">
        <v>143</v>
      </c>
    </row>
    <row r="424" spans="1:33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U424" t="s">
        <v>119</v>
      </c>
      <c r="V424" t="s">
        <v>167</v>
      </c>
      <c r="W424" t="s">
        <v>121</v>
      </c>
      <c r="X424">
        <v>8</v>
      </c>
      <c r="Y424" t="s">
        <v>122</v>
      </c>
      <c r="Z424" s="44" t="s">
        <v>140</v>
      </c>
      <c r="AA424" s="44" t="s">
        <v>168</v>
      </c>
      <c r="AB424" s="44" t="s">
        <v>169</v>
      </c>
      <c r="AC424" s="44" t="s">
        <v>143</v>
      </c>
      <c r="AD424" s="44" t="s">
        <v>145</v>
      </c>
      <c r="AE424" s="44" t="s">
        <v>146</v>
      </c>
      <c r="AF424" s="44" t="s">
        <v>143</v>
      </c>
      <c r="AG424" s="44" t="s">
        <v>143</v>
      </c>
    </row>
    <row r="425" spans="1:33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U425" t="s">
        <v>119</v>
      </c>
      <c r="V425" t="s">
        <v>167</v>
      </c>
      <c r="W425" t="s">
        <v>121</v>
      </c>
      <c r="X425">
        <v>8</v>
      </c>
      <c r="Y425" t="s">
        <v>122</v>
      </c>
      <c r="Z425" s="44" t="s">
        <v>140</v>
      </c>
      <c r="AA425" s="44" t="s">
        <v>168</v>
      </c>
      <c r="AB425" s="44" t="s">
        <v>169</v>
      </c>
      <c r="AC425" s="44" t="s">
        <v>143</v>
      </c>
      <c r="AD425" s="44" t="s">
        <v>145</v>
      </c>
      <c r="AE425" s="44" t="s">
        <v>146</v>
      </c>
      <c r="AF425" s="44" t="s">
        <v>143</v>
      </c>
      <c r="AG425" s="44" t="s">
        <v>143</v>
      </c>
    </row>
    <row r="426" spans="1:33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U426" t="s">
        <v>119</v>
      </c>
      <c r="V426" t="s">
        <v>167</v>
      </c>
      <c r="W426" t="s">
        <v>121</v>
      </c>
      <c r="X426">
        <v>8</v>
      </c>
      <c r="Y426" t="s">
        <v>122</v>
      </c>
      <c r="Z426" s="44" t="s">
        <v>140</v>
      </c>
      <c r="AA426" s="44" t="s">
        <v>168</v>
      </c>
      <c r="AB426" s="44" t="s">
        <v>169</v>
      </c>
      <c r="AC426" s="44" t="s">
        <v>143</v>
      </c>
      <c r="AD426" s="44" t="s">
        <v>145</v>
      </c>
      <c r="AE426" s="44" t="s">
        <v>146</v>
      </c>
      <c r="AF426" s="44" t="s">
        <v>143</v>
      </c>
      <c r="AG426" s="44" t="s">
        <v>143</v>
      </c>
    </row>
    <row r="427" spans="1:33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U427" t="s">
        <v>119</v>
      </c>
      <c r="V427" t="s">
        <v>167</v>
      </c>
      <c r="W427" t="s">
        <v>121</v>
      </c>
      <c r="X427">
        <v>8</v>
      </c>
      <c r="Y427" t="s">
        <v>122</v>
      </c>
      <c r="Z427" s="44" t="s">
        <v>140</v>
      </c>
      <c r="AA427" s="44" t="s">
        <v>168</v>
      </c>
      <c r="AB427" s="44" t="s">
        <v>169</v>
      </c>
      <c r="AC427" s="44" t="s">
        <v>143</v>
      </c>
      <c r="AD427" s="44" t="s">
        <v>145</v>
      </c>
      <c r="AE427" s="44" t="s">
        <v>146</v>
      </c>
      <c r="AF427" s="44" t="s">
        <v>143</v>
      </c>
      <c r="AG427" s="44" t="s">
        <v>143</v>
      </c>
    </row>
    <row r="428" spans="1:33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U428" t="s">
        <v>119</v>
      </c>
      <c r="V428" t="s">
        <v>167</v>
      </c>
      <c r="W428" t="s">
        <v>121</v>
      </c>
      <c r="X428">
        <v>8</v>
      </c>
      <c r="Y428" t="s">
        <v>122</v>
      </c>
      <c r="Z428" s="44" t="s">
        <v>140</v>
      </c>
      <c r="AA428" s="44" t="s">
        <v>168</v>
      </c>
      <c r="AB428" s="44" t="s">
        <v>169</v>
      </c>
      <c r="AC428" s="44" t="s">
        <v>143</v>
      </c>
      <c r="AD428" s="44" t="s">
        <v>274</v>
      </c>
      <c r="AE428" s="44" t="s">
        <v>146</v>
      </c>
      <c r="AF428" s="44" t="s">
        <v>143</v>
      </c>
      <c r="AG428" s="44" t="s">
        <v>143</v>
      </c>
    </row>
    <row r="429" spans="1:33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U429" t="s">
        <v>119</v>
      </c>
      <c r="V429" t="s">
        <v>167</v>
      </c>
      <c r="W429" t="s">
        <v>121</v>
      </c>
      <c r="X429">
        <v>8</v>
      </c>
      <c r="Y429" t="s">
        <v>122</v>
      </c>
      <c r="Z429" s="44" t="s">
        <v>140</v>
      </c>
      <c r="AA429" s="44" t="s">
        <v>168</v>
      </c>
      <c r="AB429" s="44" t="s">
        <v>169</v>
      </c>
      <c r="AC429" s="44" t="s">
        <v>143</v>
      </c>
      <c r="AD429" s="44" t="s">
        <v>145</v>
      </c>
      <c r="AE429" s="44" t="s">
        <v>146</v>
      </c>
      <c r="AF429" s="44" t="s">
        <v>143</v>
      </c>
      <c r="AG429" s="44" t="s">
        <v>143</v>
      </c>
    </row>
    <row r="430" spans="1:33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U430" t="s">
        <v>119</v>
      </c>
      <c r="V430" t="s">
        <v>167</v>
      </c>
      <c r="W430" t="s">
        <v>121</v>
      </c>
      <c r="X430">
        <v>8</v>
      </c>
      <c r="Y430" t="s">
        <v>122</v>
      </c>
      <c r="Z430" s="44" t="s">
        <v>140</v>
      </c>
      <c r="AA430" s="44" t="s">
        <v>168</v>
      </c>
      <c r="AB430" s="44" t="s">
        <v>169</v>
      </c>
      <c r="AC430" s="44" t="s">
        <v>143</v>
      </c>
      <c r="AD430" s="44" t="s">
        <v>145</v>
      </c>
      <c r="AE430" s="44" t="s">
        <v>146</v>
      </c>
      <c r="AF430" s="44" t="s">
        <v>143</v>
      </c>
      <c r="AG430" s="44" t="s">
        <v>143</v>
      </c>
    </row>
    <row r="431" spans="1:33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U431" t="s">
        <v>119</v>
      </c>
      <c r="V431" t="s">
        <v>167</v>
      </c>
      <c r="W431" t="s">
        <v>121</v>
      </c>
      <c r="X431">
        <v>8</v>
      </c>
      <c r="Y431" t="s">
        <v>122</v>
      </c>
      <c r="Z431" s="44" t="s">
        <v>140</v>
      </c>
      <c r="AA431" s="44" t="s">
        <v>168</v>
      </c>
      <c r="AB431" s="44" t="s">
        <v>169</v>
      </c>
      <c r="AC431" s="44" t="s">
        <v>143</v>
      </c>
      <c r="AD431" s="44" t="s">
        <v>145</v>
      </c>
      <c r="AE431" s="44" t="s">
        <v>146</v>
      </c>
      <c r="AF431" s="44" t="s">
        <v>143</v>
      </c>
      <c r="AG431" s="44" t="s">
        <v>143</v>
      </c>
    </row>
    <row r="432" spans="1:33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U432" t="s">
        <v>119</v>
      </c>
      <c r="V432" t="s">
        <v>177</v>
      </c>
      <c r="W432" t="s">
        <v>121</v>
      </c>
      <c r="X432">
        <v>8</v>
      </c>
      <c r="Y432" t="s">
        <v>122</v>
      </c>
      <c r="Z432" s="44" t="s">
        <v>140</v>
      </c>
      <c r="AA432" s="44" t="s">
        <v>141</v>
      </c>
      <c r="AB432" s="44" t="s">
        <v>178</v>
      </c>
      <c r="AC432" s="44" t="s">
        <v>140</v>
      </c>
      <c r="AD432" s="44" t="s">
        <v>140</v>
      </c>
      <c r="AE432" s="44" t="s">
        <v>140</v>
      </c>
      <c r="AF432" s="44" t="s">
        <v>140</v>
      </c>
      <c r="AG432" s="44" t="s">
        <v>140</v>
      </c>
    </row>
    <row r="433" spans="1:33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U433" t="s">
        <v>119</v>
      </c>
      <c r="V433" t="s">
        <v>177</v>
      </c>
      <c r="W433" t="s">
        <v>121</v>
      </c>
      <c r="X433">
        <v>8</v>
      </c>
      <c r="Y433" t="s">
        <v>122</v>
      </c>
      <c r="Z433" s="44" t="s">
        <v>140</v>
      </c>
      <c r="AA433" s="44" t="s">
        <v>141</v>
      </c>
      <c r="AB433" s="44" t="s">
        <v>178</v>
      </c>
      <c r="AC433" s="44" t="s">
        <v>140</v>
      </c>
      <c r="AD433" s="44" t="s">
        <v>140</v>
      </c>
      <c r="AE433" s="44" t="s">
        <v>140</v>
      </c>
      <c r="AF433" s="44" t="s">
        <v>140</v>
      </c>
      <c r="AG433" s="44" t="s">
        <v>140</v>
      </c>
    </row>
    <row r="434" spans="1:33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U434" t="s">
        <v>119</v>
      </c>
      <c r="V434" t="s">
        <v>177</v>
      </c>
      <c r="W434" t="s">
        <v>121</v>
      </c>
      <c r="X434">
        <v>8</v>
      </c>
      <c r="Y434" t="s">
        <v>122</v>
      </c>
      <c r="Z434" s="44" t="s">
        <v>140</v>
      </c>
      <c r="AA434" s="44" t="s">
        <v>141</v>
      </c>
      <c r="AB434" s="44" t="s">
        <v>178</v>
      </c>
      <c r="AC434" s="44" t="s">
        <v>140</v>
      </c>
      <c r="AD434" s="44" t="s">
        <v>140</v>
      </c>
      <c r="AE434" s="44" t="s">
        <v>140</v>
      </c>
      <c r="AF434" s="44" t="s">
        <v>140</v>
      </c>
      <c r="AG434" s="44" t="s">
        <v>140</v>
      </c>
    </row>
    <row r="435" spans="1:33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U435" t="s">
        <v>119</v>
      </c>
      <c r="V435" t="s">
        <v>177</v>
      </c>
      <c r="W435" t="s">
        <v>121</v>
      </c>
      <c r="X435">
        <v>8</v>
      </c>
      <c r="Y435" t="s">
        <v>122</v>
      </c>
      <c r="Z435" s="44" t="s">
        <v>140</v>
      </c>
      <c r="AA435" s="44" t="s">
        <v>141</v>
      </c>
      <c r="AB435" s="44" t="s">
        <v>178</v>
      </c>
      <c r="AC435" s="44" t="s">
        <v>140</v>
      </c>
      <c r="AD435" s="44" t="s">
        <v>140</v>
      </c>
      <c r="AE435" s="44" t="s">
        <v>140</v>
      </c>
      <c r="AF435" s="44" t="s">
        <v>140</v>
      </c>
      <c r="AG435" s="44" t="s">
        <v>140</v>
      </c>
    </row>
    <row r="436" spans="1:33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U436" t="s">
        <v>119</v>
      </c>
      <c r="V436" t="s">
        <v>177</v>
      </c>
      <c r="W436" t="s">
        <v>121</v>
      </c>
      <c r="X436">
        <v>8</v>
      </c>
      <c r="Y436" t="s">
        <v>122</v>
      </c>
      <c r="Z436" s="44" t="s">
        <v>140</v>
      </c>
      <c r="AA436" s="44" t="s">
        <v>141</v>
      </c>
      <c r="AB436" s="44" t="s">
        <v>178</v>
      </c>
      <c r="AC436" s="44" t="s">
        <v>140</v>
      </c>
      <c r="AD436" s="44" t="s">
        <v>140</v>
      </c>
      <c r="AE436" s="44" t="s">
        <v>140</v>
      </c>
      <c r="AF436" s="44" t="s">
        <v>140</v>
      </c>
      <c r="AG436" s="44" t="s">
        <v>140</v>
      </c>
    </row>
    <row r="437" spans="1:33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U437" t="s">
        <v>119</v>
      </c>
      <c r="V437" t="s">
        <v>177</v>
      </c>
      <c r="W437" t="s">
        <v>121</v>
      </c>
      <c r="X437">
        <v>8</v>
      </c>
      <c r="Y437" t="s">
        <v>122</v>
      </c>
      <c r="Z437" s="44" t="s">
        <v>140</v>
      </c>
      <c r="AA437" s="44" t="s">
        <v>141</v>
      </c>
      <c r="AB437" s="44" t="s">
        <v>178</v>
      </c>
      <c r="AC437" s="44" t="s">
        <v>140</v>
      </c>
      <c r="AD437" s="44" t="s">
        <v>140</v>
      </c>
      <c r="AE437" s="44" t="s">
        <v>140</v>
      </c>
      <c r="AF437" s="44" t="s">
        <v>140</v>
      </c>
      <c r="AG437" s="44" t="s">
        <v>140</v>
      </c>
    </row>
    <row r="438" spans="1:33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U438" t="s">
        <v>119</v>
      </c>
      <c r="V438" t="s">
        <v>177</v>
      </c>
      <c r="W438" t="s">
        <v>121</v>
      </c>
      <c r="X438">
        <v>8</v>
      </c>
      <c r="Y438" t="s">
        <v>122</v>
      </c>
      <c r="Z438" s="44" t="s">
        <v>140</v>
      </c>
      <c r="AA438" s="44" t="s">
        <v>141</v>
      </c>
      <c r="AB438" s="44" t="s">
        <v>178</v>
      </c>
      <c r="AC438" s="44" t="s">
        <v>140</v>
      </c>
      <c r="AD438" s="44" t="s">
        <v>140</v>
      </c>
      <c r="AE438" s="44" t="s">
        <v>140</v>
      </c>
      <c r="AF438" s="44" t="s">
        <v>140</v>
      </c>
      <c r="AG438" s="44" t="s">
        <v>140</v>
      </c>
    </row>
    <row r="439" spans="1:33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U439" t="s">
        <v>119</v>
      </c>
      <c r="V439" t="s">
        <v>177</v>
      </c>
      <c r="W439" t="s">
        <v>121</v>
      </c>
      <c r="X439">
        <v>8</v>
      </c>
      <c r="Y439" t="s">
        <v>122</v>
      </c>
      <c r="Z439" s="44" t="s">
        <v>140</v>
      </c>
      <c r="AA439" s="44" t="s">
        <v>141</v>
      </c>
      <c r="AB439" s="44" t="s">
        <v>178</v>
      </c>
      <c r="AC439" s="44" t="s">
        <v>140</v>
      </c>
      <c r="AD439" s="44" t="s">
        <v>140</v>
      </c>
      <c r="AE439" s="44" t="s">
        <v>140</v>
      </c>
      <c r="AF439" s="44" t="s">
        <v>140</v>
      </c>
      <c r="AG439" s="44" t="s">
        <v>140</v>
      </c>
    </row>
    <row r="440" spans="1:33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U440" t="s">
        <v>119</v>
      </c>
      <c r="V440" t="s">
        <v>177</v>
      </c>
      <c r="W440" t="s">
        <v>121</v>
      </c>
      <c r="X440">
        <v>8</v>
      </c>
      <c r="Y440" t="s">
        <v>122</v>
      </c>
      <c r="Z440" s="44" t="s">
        <v>140</v>
      </c>
      <c r="AA440" s="44" t="s">
        <v>141</v>
      </c>
      <c r="AB440" s="44" t="s">
        <v>178</v>
      </c>
      <c r="AC440" s="44" t="s">
        <v>140</v>
      </c>
      <c r="AD440" s="44" t="s">
        <v>140</v>
      </c>
      <c r="AE440" s="44" t="s">
        <v>140</v>
      </c>
      <c r="AF440" s="44" t="s">
        <v>140</v>
      </c>
      <c r="AG440" s="44" t="s">
        <v>140</v>
      </c>
    </row>
    <row r="441" spans="1:33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U441" t="s">
        <v>119</v>
      </c>
      <c r="V441" t="s">
        <v>177</v>
      </c>
      <c r="W441" t="s">
        <v>121</v>
      </c>
      <c r="X441">
        <v>8</v>
      </c>
      <c r="Y441" t="s">
        <v>122</v>
      </c>
      <c r="Z441" s="44" t="s">
        <v>140</v>
      </c>
      <c r="AA441" s="44" t="s">
        <v>141</v>
      </c>
      <c r="AB441" s="44" t="s">
        <v>178</v>
      </c>
      <c r="AC441" s="44" t="s">
        <v>140</v>
      </c>
      <c r="AD441" s="44" t="s">
        <v>140</v>
      </c>
      <c r="AE441" s="44" t="s">
        <v>140</v>
      </c>
      <c r="AF441" s="44" t="s">
        <v>140</v>
      </c>
      <c r="AG441" s="44" t="s">
        <v>140</v>
      </c>
    </row>
    <row r="442" spans="1:33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U442" t="s">
        <v>119</v>
      </c>
      <c r="V442" t="s">
        <v>177</v>
      </c>
      <c r="W442" t="s">
        <v>121</v>
      </c>
      <c r="X442">
        <v>8</v>
      </c>
      <c r="Y442" t="s">
        <v>122</v>
      </c>
      <c r="Z442" s="44" t="s">
        <v>140</v>
      </c>
      <c r="AA442" s="44" t="s">
        <v>141</v>
      </c>
      <c r="AB442" s="44" t="s">
        <v>178</v>
      </c>
      <c r="AC442" s="44" t="s">
        <v>140</v>
      </c>
      <c r="AD442" s="44" t="s">
        <v>140</v>
      </c>
      <c r="AE442" s="44" t="s">
        <v>140</v>
      </c>
      <c r="AF442" s="44" t="s">
        <v>140</v>
      </c>
      <c r="AG442" s="44" t="s">
        <v>140</v>
      </c>
    </row>
    <row r="443" spans="1:33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U443" t="s">
        <v>119</v>
      </c>
      <c r="V443" t="s">
        <v>177</v>
      </c>
      <c r="W443" t="s">
        <v>121</v>
      </c>
      <c r="X443">
        <v>8</v>
      </c>
      <c r="Y443" t="s">
        <v>122</v>
      </c>
      <c r="Z443" s="44" t="s">
        <v>140</v>
      </c>
      <c r="AA443" s="44" t="s">
        <v>141</v>
      </c>
      <c r="AB443" s="44" t="s">
        <v>178</v>
      </c>
      <c r="AC443" s="44" t="s">
        <v>140</v>
      </c>
      <c r="AD443" s="44" t="s">
        <v>140</v>
      </c>
      <c r="AE443" s="44" t="s">
        <v>140</v>
      </c>
      <c r="AF443" s="44" t="s">
        <v>140</v>
      </c>
      <c r="AG443" s="44" t="s">
        <v>140</v>
      </c>
    </row>
    <row r="444" spans="1:33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U444" t="s">
        <v>119</v>
      </c>
      <c r="V444" t="s">
        <v>177</v>
      </c>
      <c r="W444" t="s">
        <v>121</v>
      </c>
      <c r="X444">
        <v>8</v>
      </c>
      <c r="Y444" t="s">
        <v>122</v>
      </c>
      <c r="Z444" s="44" t="s">
        <v>140</v>
      </c>
      <c r="AA444" s="44" t="s">
        <v>141</v>
      </c>
      <c r="AB444" s="44" t="s">
        <v>178</v>
      </c>
      <c r="AC444" s="44" t="s">
        <v>140</v>
      </c>
      <c r="AD444" s="44" t="s">
        <v>140</v>
      </c>
      <c r="AE444" s="44" t="s">
        <v>140</v>
      </c>
      <c r="AF444" s="44" t="s">
        <v>140</v>
      </c>
      <c r="AG444" s="44" t="s">
        <v>140</v>
      </c>
    </row>
    <row r="445" spans="1:33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U445" t="s">
        <v>119</v>
      </c>
      <c r="V445" t="s">
        <v>177</v>
      </c>
      <c r="W445" t="s">
        <v>121</v>
      </c>
      <c r="X445">
        <v>8</v>
      </c>
      <c r="Y445" t="s">
        <v>122</v>
      </c>
      <c r="Z445" s="44" t="s">
        <v>140</v>
      </c>
      <c r="AA445" s="44" t="s">
        <v>141</v>
      </c>
      <c r="AB445" s="44" t="s">
        <v>178</v>
      </c>
      <c r="AC445" s="44" t="s">
        <v>140</v>
      </c>
      <c r="AD445" s="44" t="s">
        <v>140</v>
      </c>
      <c r="AE445" s="44" t="s">
        <v>140</v>
      </c>
      <c r="AF445" s="44" t="s">
        <v>140</v>
      </c>
      <c r="AG445" s="44" t="s">
        <v>140</v>
      </c>
    </row>
    <row r="446" spans="1:33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U446" t="s">
        <v>119</v>
      </c>
      <c r="V446" t="s">
        <v>177</v>
      </c>
      <c r="W446" t="s">
        <v>121</v>
      </c>
      <c r="X446">
        <v>8</v>
      </c>
      <c r="Y446" t="s">
        <v>122</v>
      </c>
      <c r="Z446" s="44" t="s">
        <v>140</v>
      </c>
      <c r="AA446" s="44" t="s">
        <v>141</v>
      </c>
      <c r="AB446" s="44" t="s">
        <v>178</v>
      </c>
      <c r="AC446" s="44" t="s">
        <v>140</v>
      </c>
      <c r="AD446" s="44" t="s">
        <v>140</v>
      </c>
      <c r="AE446" s="44" t="s">
        <v>140</v>
      </c>
      <c r="AF446" s="44" t="s">
        <v>140</v>
      </c>
      <c r="AG446" s="44" t="s">
        <v>140</v>
      </c>
    </row>
    <row r="447" spans="1:33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U447" t="s">
        <v>119</v>
      </c>
      <c r="V447" t="s">
        <v>177</v>
      </c>
      <c r="W447" t="s">
        <v>121</v>
      </c>
      <c r="X447">
        <v>8</v>
      </c>
      <c r="Y447" t="s">
        <v>122</v>
      </c>
      <c r="Z447" s="44" t="s">
        <v>140</v>
      </c>
      <c r="AA447" s="44" t="s">
        <v>141</v>
      </c>
      <c r="AB447" s="44" t="s">
        <v>178</v>
      </c>
      <c r="AC447" s="44" t="s">
        <v>140</v>
      </c>
      <c r="AD447" s="44" t="s">
        <v>140</v>
      </c>
      <c r="AE447" s="44" t="s">
        <v>140</v>
      </c>
      <c r="AF447" s="44" t="s">
        <v>140</v>
      </c>
      <c r="AG447" s="44" t="s">
        <v>140</v>
      </c>
    </row>
    <row r="448" spans="1:33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U448" t="s">
        <v>119</v>
      </c>
      <c r="V448" t="s">
        <v>177</v>
      </c>
      <c r="W448" t="s">
        <v>121</v>
      </c>
      <c r="X448">
        <v>8</v>
      </c>
      <c r="Y448" t="s">
        <v>122</v>
      </c>
      <c r="Z448" s="44" t="s">
        <v>140</v>
      </c>
      <c r="AA448" s="44" t="s">
        <v>141</v>
      </c>
      <c r="AB448" s="44" t="s">
        <v>178</v>
      </c>
      <c r="AC448" s="44" t="s">
        <v>140</v>
      </c>
      <c r="AD448" s="44" t="s">
        <v>140</v>
      </c>
      <c r="AE448" s="44" t="s">
        <v>140</v>
      </c>
      <c r="AF448" s="44" t="s">
        <v>140</v>
      </c>
      <c r="AG448" s="44" t="s">
        <v>140</v>
      </c>
    </row>
    <row r="449" spans="1:33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U449" t="s">
        <v>119</v>
      </c>
      <c r="V449" t="s">
        <v>177</v>
      </c>
      <c r="W449" t="s">
        <v>121</v>
      </c>
      <c r="X449">
        <v>8</v>
      </c>
      <c r="Y449" t="s">
        <v>122</v>
      </c>
      <c r="Z449" s="44" t="s">
        <v>140</v>
      </c>
      <c r="AA449" s="44" t="s">
        <v>141</v>
      </c>
      <c r="AB449" s="44" t="s">
        <v>178</v>
      </c>
      <c r="AC449" s="44" t="s">
        <v>140</v>
      </c>
      <c r="AD449" s="44" t="s">
        <v>140</v>
      </c>
      <c r="AE449" s="44" t="s">
        <v>140</v>
      </c>
      <c r="AF449" s="44" t="s">
        <v>140</v>
      </c>
      <c r="AG449" s="44" t="s">
        <v>140</v>
      </c>
    </row>
    <row r="450" spans="1:33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U450" t="s">
        <v>119</v>
      </c>
      <c r="V450" t="s">
        <v>177</v>
      </c>
      <c r="W450" t="s">
        <v>121</v>
      </c>
      <c r="X450">
        <v>8</v>
      </c>
      <c r="Y450" t="s">
        <v>122</v>
      </c>
      <c r="Z450" s="44" t="s">
        <v>140</v>
      </c>
      <c r="AA450" s="44" t="s">
        <v>141</v>
      </c>
      <c r="AB450" s="44" t="s">
        <v>178</v>
      </c>
      <c r="AC450" s="44" t="s">
        <v>140</v>
      </c>
      <c r="AD450" s="44" t="s">
        <v>140</v>
      </c>
      <c r="AE450" s="44" t="s">
        <v>140</v>
      </c>
      <c r="AF450" s="44" t="s">
        <v>140</v>
      </c>
      <c r="AG450" s="44" t="s">
        <v>140</v>
      </c>
    </row>
    <row r="451" spans="1:33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U451" t="s">
        <v>119</v>
      </c>
      <c r="V451" t="s">
        <v>177</v>
      </c>
      <c r="W451" t="s">
        <v>121</v>
      </c>
      <c r="X451">
        <v>8</v>
      </c>
      <c r="Y451" t="s">
        <v>122</v>
      </c>
      <c r="Z451" s="44" t="s">
        <v>140</v>
      </c>
      <c r="AA451" s="44" t="s">
        <v>141</v>
      </c>
      <c r="AB451" s="44" t="s">
        <v>178</v>
      </c>
      <c r="AC451" s="44" t="s">
        <v>140</v>
      </c>
      <c r="AD451" s="44" t="s">
        <v>140</v>
      </c>
      <c r="AE451" s="44" t="s">
        <v>140</v>
      </c>
      <c r="AF451" s="44" t="s">
        <v>140</v>
      </c>
      <c r="AG451" s="44" t="s">
        <v>140</v>
      </c>
    </row>
    <row r="452" spans="1:33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U452" t="s">
        <v>119</v>
      </c>
      <c r="V452" t="s">
        <v>177</v>
      </c>
      <c r="W452" t="s">
        <v>121</v>
      </c>
      <c r="X452">
        <v>8</v>
      </c>
      <c r="Y452" t="s">
        <v>122</v>
      </c>
      <c r="Z452" s="44" t="s">
        <v>140</v>
      </c>
      <c r="AA452" s="44" t="s">
        <v>141</v>
      </c>
      <c r="AB452" s="44" t="s">
        <v>178</v>
      </c>
      <c r="AC452" s="44" t="s">
        <v>140</v>
      </c>
      <c r="AD452" s="44" t="s">
        <v>140</v>
      </c>
      <c r="AE452" s="44" t="s">
        <v>140</v>
      </c>
      <c r="AF452" s="44" t="s">
        <v>140</v>
      </c>
      <c r="AG452" s="44" t="s">
        <v>140</v>
      </c>
    </row>
    <row r="453" spans="1:33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U453" t="s">
        <v>119</v>
      </c>
      <c r="V453" t="s">
        <v>177</v>
      </c>
      <c r="W453" t="s">
        <v>121</v>
      </c>
      <c r="X453">
        <v>8</v>
      </c>
      <c r="Y453" t="s">
        <v>122</v>
      </c>
      <c r="Z453" s="44" t="s">
        <v>140</v>
      </c>
      <c r="AA453" s="44" t="s">
        <v>141</v>
      </c>
      <c r="AB453" s="44" t="s">
        <v>178</v>
      </c>
      <c r="AC453" s="44" t="s">
        <v>140</v>
      </c>
      <c r="AD453" s="44" t="s">
        <v>140</v>
      </c>
      <c r="AE453" s="44" t="s">
        <v>140</v>
      </c>
      <c r="AF453" s="44" t="s">
        <v>140</v>
      </c>
      <c r="AG453" s="44" t="s">
        <v>140</v>
      </c>
    </row>
    <row r="454" spans="1:33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U454" t="s">
        <v>119</v>
      </c>
      <c r="V454" t="s">
        <v>177</v>
      </c>
      <c r="W454" t="s">
        <v>121</v>
      </c>
      <c r="X454">
        <v>8</v>
      </c>
      <c r="Y454" t="s">
        <v>122</v>
      </c>
      <c r="Z454" s="44" t="s">
        <v>140</v>
      </c>
      <c r="AA454" s="44" t="s">
        <v>141</v>
      </c>
      <c r="AB454" s="44" t="s">
        <v>178</v>
      </c>
      <c r="AC454" s="44" t="s">
        <v>140</v>
      </c>
      <c r="AD454" s="44" t="s">
        <v>140</v>
      </c>
      <c r="AE454" s="44" t="s">
        <v>140</v>
      </c>
      <c r="AF454" s="44" t="s">
        <v>140</v>
      </c>
      <c r="AG454" s="44" t="s">
        <v>140</v>
      </c>
    </row>
    <row r="455" spans="1:33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U455" t="s">
        <v>119</v>
      </c>
      <c r="V455" t="s">
        <v>177</v>
      </c>
      <c r="W455" t="s">
        <v>121</v>
      </c>
      <c r="X455">
        <v>8</v>
      </c>
      <c r="Y455" t="s">
        <v>122</v>
      </c>
      <c r="Z455" s="44" t="s">
        <v>140</v>
      </c>
      <c r="AA455" s="44" t="s">
        <v>141</v>
      </c>
      <c r="AB455" s="44" t="s">
        <v>178</v>
      </c>
      <c r="AC455" s="44" t="s">
        <v>140</v>
      </c>
      <c r="AD455" s="44" t="s">
        <v>140</v>
      </c>
      <c r="AE455" s="44" t="s">
        <v>140</v>
      </c>
      <c r="AF455" s="44" t="s">
        <v>140</v>
      </c>
      <c r="AG455" s="44" t="s">
        <v>140</v>
      </c>
    </row>
    <row r="456" spans="1:33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U456" t="s">
        <v>119</v>
      </c>
      <c r="V456" t="s">
        <v>177</v>
      </c>
      <c r="W456" t="s">
        <v>121</v>
      </c>
      <c r="X456">
        <v>8</v>
      </c>
      <c r="Y456" t="s">
        <v>122</v>
      </c>
      <c r="Z456" s="44" t="s">
        <v>140</v>
      </c>
      <c r="AA456" s="44" t="s">
        <v>141</v>
      </c>
      <c r="AB456" s="44" t="s">
        <v>178</v>
      </c>
      <c r="AC456" s="44" t="s">
        <v>140</v>
      </c>
      <c r="AD456" s="44" t="s">
        <v>140</v>
      </c>
      <c r="AE456" s="44" t="s">
        <v>140</v>
      </c>
      <c r="AF456" s="44" t="s">
        <v>140</v>
      </c>
      <c r="AG456" s="44" t="s">
        <v>140</v>
      </c>
    </row>
    <row r="457" spans="1:33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U457" t="s">
        <v>119</v>
      </c>
      <c r="V457" t="s">
        <v>177</v>
      </c>
      <c r="W457" t="s">
        <v>121</v>
      </c>
      <c r="X457">
        <v>8</v>
      </c>
      <c r="Y457" t="s">
        <v>122</v>
      </c>
      <c r="Z457" s="44" t="s">
        <v>140</v>
      </c>
      <c r="AA457" s="44" t="s">
        <v>141</v>
      </c>
      <c r="AB457" s="44" t="s">
        <v>178</v>
      </c>
      <c r="AC457" s="44" t="s">
        <v>140</v>
      </c>
      <c r="AD457" s="44" t="s">
        <v>140</v>
      </c>
      <c r="AE457" s="44" t="s">
        <v>140</v>
      </c>
      <c r="AF457" s="44" t="s">
        <v>140</v>
      </c>
      <c r="AG457" s="44" t="s">
        <v>140</v>
      </c>
    </row>
    <row r="458" spans="1:33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U458" t="s">
        <v>119</v>
      </c>
      <c r="V458" t="s">
        <v>177</v>
      </c>
      <c r="W458" t="s">
        <v>121</v>
      </c>
      <c r="X458">
        <v>8</v>
      </c>
      <c r="Y458" t="s">
        <v>122</v>
      </c>
      <c r="Z458" s="44" t="s">
        <v>140</v>
      </c>
      <c r="AA458" s="44" t="s">
        <v>141</v>
      </c>
      <c r="AB458" s="44" t="s">
        <v>178</v>
      </c>
      <c r="AC458" s="44" t="s">
        <v>140</v>
      </c>
      <c r="AD458" s="44" t="s">
        <v>140</v>
      </c>
      <c r="AE458" s="44" t="s">
        <v>140</v>
      </c>
      <c r="AF458" s="44" t="s">
        <v>140</v>
      </c>
      <c r="AG458" s="44" t="s">
        <v>140</v>
      </c>
    </row>
    <row r="459" spans="1:33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U459" t="s">
        <v>119</v>
      </c>
      <c r="V459" t="s">
        <v>177</v>
      </c>
      <c r="W459" t="s">
        <v>121</v>
      </c>
      <c r="X459">
        <v>8</v>
      </c>
      <c r="Y459" t="s">
        <v>122</v>
      </c>
      <c r="Z459" s="44" t="s">
        <v>140</v>
      </c>
      <c r="AA459" s="44" t="s">
        <v>141</v>
      </c>
      <c r="AB459" s="44" t="s">
        <v>178</v>
      </c>
      <c r="AC459" s="44" t="s">
        <v>140</v>
      </c>
      <c r="AD459" s="44" t="s">
        <v>140</v>
      </c>
      <c r="AE459" s="44" t="s">
        <v>140</v>
      </c>
      <c r="AF459" s="44" t="s">
        <v>140</v>
      </c>
      <c r="AG459" s="44" t="s">
        <v>140</v>
      </c>
    </row>
    <row r="460" spans="1:33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U460" t="s">
        <v>119</v>
      </c>
      <c r="V460" t="s">
        <v>177</v>
      </c>
      <c r="W460" t="s">
        <v>121</v>
      </c>
      <c r="X460">
        <v>8</v>
      </c>
      <c r="Y460" t="s">
        <v>122</v>
      </c>
      <c r="Z460" s="44" t="s">
        <v>140</v>
      </c>
      <c r="AA460" s="44" t="s">
        <v>141</v>
      </c>
      <c r="AB460" s="44" t="s">
        <v>178</v>
      </c>
      <c r="AC460" s="44" t="s">
        <v>140</v>
      </c>
      <c r="AD460" s="44" t="s">
        <v>140</v>
      </c>
      <c r="AE460" s="44" t="s">
        <v>140</v>
      </c>
      <c r="AF460" s="44" t="s">
        <v>140</v>
      </c>
      <c r="AG460" s="44" t="s">
        <v>140</v>
      </c>
    </row>
    <row r="461" spans="1:33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U461" t="s">
        <v>119</v>
      </c>
      <c r="V461" t="s">
        <v>177</v>
      </c>
      <c r="W461" t="s">
        <v>121</v>
      </c>
      <c r="X461">
        <v>8</v>
      </c>
      <c r="Y461" t="s">
        <v>122</v>
      </c>
      <c r="Z461" s="44" t="s">
        <v>140</v>
      </c>
      <c r="AA461" s="44" t="s">
        <v>141</v>
      </c>
      <c r="AB461" s="44" t="s">
        <v>178</v>
      </c>
      <c r="AC461" s="44" t="s">
        <v>140</v>
      </c>
      <c r="AD461" s="44" t="s">
        <v>140</v>
      </c>
      <c r="AE461" s="44" t="s">
        <v>140</v>
      </c>
      <c r="AF461" s="44" t="s">
        <v>140</v>
      </c>
      <c r="AG461" s="44" t="s">
        <v>140</v>
      </c>
    </row>
    <row r="462" spans="1:33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U462" t="s">
        <v>119</v>
      </c>
      <c r="V462" t="s">
        <v>177</v>
      </c>
      <c r="W462" t="s">
        <v>121</v>
      </c>
      <c r="X462">
        <v>8</v>
      </c>
      <c r="Y462" t="s">
        <v>122</v>
      </c>
      <c r="Z462" s="44" t="s">
        <v>140</v>
      </c>
      <c r="AA462" s="44" t="s">
        <v>141</v>
      </c>
      <c r="AB462" s="44" t="s">
        <v>178</v>
      </c>
      <c r="AC462" s="44" t="s">
        <v>140</v>
      </c>
      <c r="AD462" s="44" t="s">
        <v>140</v>
      </c>
      <c r="AE462" s="44" t="s">
        <v>140</v>
      </c>
      <c r="AF462" s="44" t="s">
        <v>140</v>
      </c>
      <c r="AG462" s="44" t="s">
        <v>140</v>
      </c>
    </row>
    <row r="463" spans="1:33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U463" t="s">
        <v>119</v>
      </c>
      <c r="V463" t="s">
        <v>177</v>
      </c>
      <c r="W463" t="s">
        <v>121</v>
      </c>
      <c r="X463">
        <v>8</v>
      </c>
      <c r="Y463" t="s">
        <v>122</v>
      </c>
      <c r="Z463" s="44" t="s">
        <v>140</v>
      </c>
      <c r="AA463" s="44" t="s">
        <v>141</v>
      </c>
      <c r="AB463" s="44" t="s">
        <v>178</v>
      </c>
      <c r="AC463" s="44" t="s">
        <v>140</v>
      </c>
      <c r="AD463" s="44" t="s">
        <v>140</v>
      </c>
      <c r="AE463" s="44" t="s">
        <v>140</v>
      </c>
      <c r="AF463" s="44" t="s">
        <v>140</v>
      </c>
      <c r="AG463" s="44" t="s">
        <v>140</v>
      </c>
    </row>
    <row r="464" spans="1:33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U464" t="s">
        <v>119</v>
      </c>
      <c r="V464" t="s">
        <v>177</v>
      </c>
      <c r="W464" t="s">
        <v>121</v>
      </c>
      <c r="X464">
        <v>8</v>
      </c>
      <c r="Y464" t="s">
        <v>122</v>
      </c>
      <c r="Z464" s="44" t="s">
        <v>140</v>
      </c>
      <c r="AA464" s="44" t="s">
        <v>141</v>
      </c>
      <c r="AB464" s="44" t="s">
        <v>178</v>
      </c>
      <c r="AC464" s="44" t="s">
        <v>140</v>
      </c>
      <c r="AD464" s="44" t="s">
        <v>140</v>
      </c>
      <c r="AE464" s="44" t="s">
        <v>140</v>
      </c>
      <c r="AF464" s="44" t="s">
        <v>140</v>
      </c>
      <c r="AG464" s="44" t="s">
        <v>140</v>
      </c>
    </row>
    <row r="465" spans="1:33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U465" t="s">
        <v>119</v>
      </c>
      <c r="V465" t="s">
        <v>177</v>
      </c>
      <c r="W465" t="s">
        <v>121</v>
      </c>
      <c r="X465">
        <v>8</v>
      </c>
      <c r="Y465" t="s">
        <v>122</v>
      </c>
      <c r="Z465" s="44" t="s">
        <v>140</v>
      </c>
      <c r="AA465" s="44" t="s">
        <v>141</v>
      </c>
      <c r="AB465" s="44" t="s">
        <v>178</v>
      </c>
      <c r="AC465" s="44" t="s">
        <v>140</v>
      </c>
      <c r="AD465" s="44" t="s">
        <v>140</v>
      </c>
      <c r="AE465" s="44" t="s">
        <v>140</v>
      </c>
      <c r="AF465" s="44" t="s">
        <v>140</v>
      </c>
      <c r="AG465" s="44" t="s">
        <v>140</v>
      </c>
    </row>
    <row r="466" spans="1:33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U466" t="s">
        <v>119</v>
      </c>
      <c r="V466" t="s">
        <v>177</v>
      </c>
      <c r="W466" t="s">
        <v>121</v>
      </c>
      <c r="X466">
        <v>8</v>
      </c>
      <c r="Y466" t="s">
        <v>122</v>
      </c>
      <c r="Z466" s="44" t="s">
        <v>140</v>
      </c>
      <c r="AA466" s="44" t="s">
        <v>141</v>
      </c>
      <c r="AB466" s="44" t="s">
        <v>178</v>
      </c>
      <c r="AC466" s="44" t="s">
        <v>140</v>
      </c>
      <c r="AD466" s="44" t="s">
        <v>140</v>
      </c>
      <c r="AE466" s="44" t="s">
        <v>140</v>
      </c>
      <c r="AF466" s="44" t="s">
        <v>140</v>
      </c>
      <c r="AG466" s="44" t="s">
        <v>140</v>
      </c>
    </row>
    <row r="467" spans="1:33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U467" t="s">
        <v>119</v>
      </c>
      <c r="V467" t="s">
        <v>177</v>
      </c>
      <c r="W467" t="s">
        <v>121</v>
      </c>
      <c r="X467">
        <v>8</v>
      </c>
      <c r="Y467" t="s">
        <v>122</v>
      </c>
      <c r="Z467" s="44" t="s">
        <v>140</v>
      </c>
      <c r="AA467" s="44" t="s">
        <v>141</v>
      </c>
      <c r="AB467" s="44" t="s">
        <v>178</v>
      </c>
      <c r="AC467" s="44" t="s">
        <v>140</v>
      </c>
      <c r="AD467" s="44" t="s">
        <v>140</v>
      </c>
      <c r="AE467" s="44" t="s">
        <v>140</v>
      </c>
      <c r="AF467" s="44" t="s">
        <v>140</v>
      </c>
      <c r="AG467" s="44" t="s">
        <v>140</v>
      </c>
    </row>
    <row r="468" spans="1:33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U468" t="s">
        <v>119</v>
      </c>
      <c r="V468" t="s">
        <v>177</v>
      </c>
      <c r="W468" t="s">
        <v>121</v>
      </c>
      <c r="X468">
        <v>8</v>
      </c>
      <c r="Y468" t="s">
        <v>122</v>
      </c>
      <c r="Z468" s="44" t="s">
        <v>140</v>
      </c>
      <c r="AA468" s="44" t="s">
        <v>141</v>
      </c>
      <c r="AB468" s="44" t="s">
        <v>178</v>
      </c>
      <c r="AC468" s="44" t="s">
        <v>140</v>
      </c>
      <c r="AD468" s="44" t="s">
        <v>140</v>
      </c>
      <c r="AE468" s="44" t="s">
        <v>140</v>
      </c>
      <c r="AF468" s="44" t="s">
        <v>140</v>
      </c>
      <c r="AG468" s="44" t="s">
        <v>140</v>
      </c>
    </row>
    <row r="469" spans="1:33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U469" t="s">
        <v>119</v>
      </c>
      <c r="V469" t="s">
        <v>177</v>
      </c>
      <c r="W469" t="s">
        <v>121</v>
      </c>
      <c r="X469">
        <v>8</v>
      </c>
      <c r="Y469" t="s">
        <v>122</v>
      </c>
      <c r="Z469" s="44" t="s">
        <v>140</v>
      </c>
      <c r="AA469" s="44" t="s">
        <v>141</v>
      </c>
      <c r="AB469" s="44" t="s">
        <v>178</v>
      </c>
      <c r="AC469" s="44" t="s">
        <v>140</v>
      </c>
      <c r="AD469" s="44" t="s">
        <v>140</v>
      </c>
      <c r="AE469" s="44" t="s">
        <v>140</v>
      </c>
      <c r="AF469" s="44" t="s">
        <v>140</v>
      </c>
      <c r="AG469" s="44" t="s">
        <v>140</v>
      </c>
    </row>
    <row r="470" spans="1:33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U470" t="s">
        <v>119</v>
      </c>
      <c r="V470" t="s">
        <v>177</v>
      </c>
      <c r="W470" t="s">
        <v>121</v>
      </c>
      <c r="X470">
        <v>8</v>
      </c>
      <c r="Y470" t="s">
        <v>122</v>
      </c>
      <c r="Z470" s="44" t="s">
        <v>140</v>
      </c>
      <c r="AA470" s="44" t="s">
        <v>141</v>
      </c>
      <c r="AB470" s="44" t="s">
        <v>178</v>
      </c>
      <c r="AC470" s="44" t="s">
        <v>140</v>
      </c>
      <c r="AD470" s="44" t="s">
        <v>140</v>
      </c>
      <c r="AE470" s="44" t="s">
        <v>140</v>
      </c>
      <c r="AF470" s="44" t="s">
        <v>140</v>
      </c>
      <c r="AG470" s="44" t="s">
        <v>140</v>
      </c>
    </row>
    <row r="471" spans="1:33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U471" t="s">
        <v>119</v>
      </c>
      <c r="V471" t="s">
        <v>177</v>
      </c>
      <c r="W471" t="s">
        <v>121</v>
      </c>
      <c r="X471">
        <v>8</v>
      </c>
      <c r="Y471" t="s">
        <v>122</v>
      </c>
      <c r="Z471" s="44" t="s">
        <v>140</v>
      </c>
      <c r="AA471" s="44" t="s">
        <v>141</v>
      </c>
      <c r="AB471" s="44" t="s">
        <v>178</v>
      </c>
      <c r="AC471" s="44" t="s">
        <v>140</v>
      </c>
      <c r="AD471" s="44" t="s">
        <v>140</v>
      </c>
      <c r="AE471" s="44" t="s">
        <v>140</v>
      </c>
      <c r="AF471" s="44" t="s">
        <v>140</v>
      </c>
      <c r="AG471" s="44" t="s">
        <v>140</v>
      </c>
    </row>
    <row r="472" spans="1:33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U472" t="s">
        <v>119</v>
      </c>
      <c r="V472" t="s">
        <v>177</v>
      </c>
      <c r="W472" t="s">
        <v>121</v>
      </c>
      <c r="X472">
        <v>8</v>
      </c>
      <c r="Y472" t="s">
        <v>122</v>
      </c>
      <c r="Z472" s="44" t="s">
        <v>140</v>
      </c>
      <c r="AA472" s="44" t="s">
        <v>141</v>
      </c>
      <c r="AB472" s="44" t="s">
        <v>178</v>
      </c>
      <c r="AC472" s="44" t="s">
        <v>140</v>
      </c>
      <c r="AD472" s="44" t="s">
        <v>140</v>
      </c>
      <c r="AE472" s="44" t="s">
        <v>140</v>
      </c>
      <c r="AF472" s="44" t="s">
        <v>140</v>
      </c>
      <c r="AG472" s="44" t="s">
        <v>140</v>
      </c>
    </row>
    <row r="473" spans="1:33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U473" t="s">
        <v>119</v>
      </c>
      <c r="V473" t="s">
        <v>177</v>
      </c>
      <c r="W473" t="s">
        <v>121</v>
      </c>
      <c r="X473">
        <v>8</v>
      </c>
      <c r="Y473" t="s">
        <v>122</v>
      </c>
      <c r="Z473" s="44" t="s">
        <v>140</v>
      </c>
      <c r="AA473" s="44" t="s">
        <v>141</v>
      </c>
      <c r="AB473" s="44" t="s">
        <v>178</v>
      </c>
      <c r="AC473" s="44" t="s">
        <v>140</v>
      </c>
      <c r="AD473" s="44" t="s">
        <v>140</v>
      </c>
      <c r="AE473" s="44" t="s">
        <v>140</v>
      </c>
      <c r="AF473" s="44" t="s">
        <v>140</v>
      </c>
      <c r="AG473" s="44" t="s">
        <v>140</v>
      </c>
    </row>
    <row r="474" spans="1:33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U474" t="s">
        <v>119</v>
      </c>
      <c r="V474" t="s">
        <v>177</v>
      </c>
      <c r="W474" t="s">
        <v>121</v>
      </c>
      <c r="X474">
        <v>8</v>
      </c>
      <c r="Y474" t="s">
        <v>122</v>
      </c>
      <c r="Z474" s="44" t="s">
        <v>140</v>
      </c>
      <c r="AA474" s="44" t="s">
        <v>141</v>
      </c>
      <c r="AB474" s="44" t="s">
        <v>178</v>
      </c>
      <c r="AC474" s="44" t="s">
        <v>140</v>
      </c>
      <c r="AD474" s="44" t="s">
        <v>140</v>
      </c>
      <c r="AE474" s="44" t="s">
        <v>140</v>
      </c>
      <c r="AF474" s="44" t="s">
        <v>140</v>
      </c>
      <c r="AG474" s="44" t="s">
        <v>140</v>
      </c>
    </row>
    <row r="475" spans="1:33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U475" t="s">
        <v>119</v>
      </c>
      <c r="V475" t="s">
        <v>177</v>
      </c>
      <c r="W475" t="s">
        <v>121</v>
      </c>
      <c r="X475">
        <v>8</v>
      </c>
      <c r="Y475" t="s">
        <v>122</v>
      </c>
      <c r="Z475" s="44" t="s">
        <v>140</v>
      </c>
      <c r="AA475" s="44" t="s">
        <v>141</v>
      </c>
      <c r="AB475" s="44" t="s">
        <v>178</v>
      </c>
      <c r="AC475" s="44" t="s">
        <v>140</v>
      </c>
      <c r="AD475" s="44" t="s">
        <v>140</v>
      </c>
      <c r="AE475" s="44" t="s">
        <v>140</v>
      </c>
      <c r="AF475" s="44" t="s">
        <v>140</v>
      </c>
      <c r="AG475" s="44" t="s">
        <v>140</v>
      </c>
    </row>
    <row r="476" spans="1:33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U476" t="s">
        <v>119</v>
      </c>
      <c r="V476" t="s">
        <v>177</v>
      </c>
      <c r="W476" t="s">
        <v>121</v>
      </c>
      <c r="X476">
        <v>8</v>
      </c>
      <c r="Y476" t="s">
        <v>122</v>
      </c>
      <c r="Z476" s="44" t="s">
        <v>140</v>
      </c>
      <c r="AA476" s="44" t="s">
        <v>141</v>
      </c>
      <c r="AB476" s="44" t="s">
        <v>178</v>
      </c>
      <c r="AC476" s="44" t="s">
        <v>140</v>
      </c>
      <c r="AD476" s="44" t="s">
        <v>140</v>
      </c>
      <c r="AE476" s="44" t="s">
        <v>140</v>
      </c>
      <c r="AF476" s="44" t="s">
        <v>140</v>
      </c>
      <c r="AG476" s="44" t="s">
        <v>140</v>
      </c>
    </row>
    <row r="477" spans="1:33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U477" t="s">
        <v>119</v>
      </c>
      <c r="V477" t="s">
        <v>177</v>
      </c>
      <c r="W477" t="s">
        <v>121</v>
      </c>
      <c r="X477">
        <v>8</v>
      </c>
      <c r="Y477" t="s">
        <v>122</v>
      </c>
      <c r="Z477" s="44" t="s">
        <v>140</v>
      </c>
      <c r="AA477" s="44" t="s">
        <v>141</v>
      </c>
      <c r="AB477" s="44" t="s">
        <v>178</v>
      </c>
      <c r="AC477" s="44" t="s">
        <v>140</v>
      </c>
      <c r="AD477" s="44" t="s">
        <v>140</v>
      </c>
      <c r="AE477" s="44" t="s">
        <v>140</v>
      </c>
      <c r="AF477" s="44" t="s">
        <v>140</v>
      </c>
      <c r="AG477" s="44" t="s">
        <v>140</v>
      </c>
    </row>
    <row r="478" spans="1:33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U478" t="s">
        <v>119</v>
      </c>
      <c r="V478" t="s">
        <v>177</v>
      </c>
      <c r="W478" t="s">
        <v>121</v>
      </c>
      <c r="X478">
        <v>8</v>
      </c>
      <c r="Y478" t="s">
        <v>122</v>
      </c>
      <c r="Z478" s="44" t="s">
        <v>140</v>
      </c>
      <c r="AA478" s="44" t="s">
        <v>141</v>
      </c>
      <c r="AB478" s="44" t="s">
        <v>178</v>
      </c>
      <c r="AC478" s="44" t="s">
        <v>140</v>
      </c>
      <c r="AD478" s="44" t="s">
        <v>140</v>
      </c>
      <c r="AE478" s="44" t="s">
        <v>140</v>
      </c>
      <c r="AF478" s="44" t="s">
        <v>140</v>
      </c>
      <c r="AG478" s="44" t="s">
        <v>140</v>
      </c>
    </row>
    <row r="479" spans="1:33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U479" t="s">
        <v>119</v>
      </c>
      <c r="V479" t="s">
        <v>177</v>
      </c>
      <c r="W479" t="s">
        <v>121</v>
      </c>
      <c r="X479">
        <v>8</v>
      </c>
      <c r="Y479" t="s">
        <v>122</v>
      </c>
      <c r="Z479" s="44" t="s">
        <v>140</v>
      </c>
      <c r="AA479" s="44" t="s">
        <v>141</v>
      </c>
      <c r="AB479" s="44" t="s">
        <v>178</v>
      </c>
      <c r="AC479" s="44" t="s">
        <v>140</v>
      </c>
      <c r="AD479" s="44" t="s">
        <v>140</v>
      </c>
      <c r="AE479" s="44" t="s">
        <v>140</v>
      </c>
      <c r="AF479" s="44" t="s">
        <v>140</v>
      </c>
      <c r="AG479" s="44" t="s">
        <v>140</v>
      </c>
    </row>
    <row r="480" spans="1:33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U480" t="s">
        <v>119</v>
      </c>
      <c r="V480" t="s">
        <v>177</v>
      </c>
      <c r="W480" t="s">
        <v>121</v>
      </c>
      <c r="X480">
        <v>8</v>
      </c>
      <c r="Y480" t="s">
        <v>122</v>
      </c>
      <c r="Z480" s="44" t="s">
        <v>140</v>
      </c>
      <c r="AA480" s="44" t="s">
        <v>141</v>
      </c>
      <c r="AB480" s="44" t="s">
        <v>178</v>
      </c>
      <c r="AC480" s="44" t="s">
        <v>140</v>
      </c>
      <c r="AD480" s="44" t="s">
        <v>140</v>
      </c>
      <c r="AE480" s="44" t="s">
        <v>140</v>
      </c>
      <c r="AF480" s="44" t="s">
        <v>140</v>
      </c>
      <c r="AG480" s="44" t="s">
        <v>140</v>
      </c>
    </row>
    <row r="481" spans="1:33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U481" t="s">
        <v>119</v>
      </c>
      <c r="V481" t="s">
        <v>177</v>
      </c>
      <c r="W481" t="s">
        <v>121</v>
      </c>
      <c r="X481">
        <v>8</v>
      </c>
      <c r="Y481" t="s">
        <v>122</v>
      </c>
      <c r="Z481" s="44" t="s">
        <v>140</v>
      </c>
      <c r="AA481" s="44" t="s">
        <v>141</v>
      </c>
      <c r="AB481" s="44" t="s">
        <v>178</v>
      </c>
      <c r="AC481" s="44" t="s">
        <v>140</v>
      </c>
      <c r="AD481" s="44" t="s">
        <v>140</v>
      </c>
      <c r="AE481" s="44" t="s">
        <v>140</v>
      </c>
      <c r="AF481" s="44" t="s">
        <v>140</v>
      </c>
      <c r="AG481" s="44" t="s">
        <v>140</v>
      </c>
    </row>
    <row r="482" spans="1:33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U482" t="s">
        <v>119</v>
      </c>
      <c r="V482" t="s">
        <v>177</v>
      </c>
      <c r="W482" t="s">
        <v>121</v>
      </c>
      <c r="X482">
        <v>8</v>
      </c>
      <c r="Y482" t="s">
        <v>122</v>
      </c>
      <c r="Z482" s="44" t="s">
        <v>140</v>
      </c>
      <c r="AA482" s="44" t="s">
        <v>141</v>
      </c>
      <c r="AB482" s="44" t="s">
        <v>178</v>
      </c>
      <c r="AC482" s="44" t="s">
        <v>140</v>
      </c>
      <c r="AD482" s="44" t="s">
        <v>140</v>
      </c>
      <c r="AE482" s="44" t="s">
        <v>140</v>
      </c>
      <c r="AF482" s="44" t="s">
        <v>140</v>
      </c>
      <c r="AG482" s="44" t="s">
        <v>140</v>
      </c>
    </row>
    <row r="483" spans="1:33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U483" t="s">
        <v>119</v>
      </c>
      <c r="V483" t="s">
        <v>177</v>
      </c>
      <c r="W483" t="s">
        <v>121</v>
      </c>
      <c r="X483">
        <v>8</v>
      </c>
      <c r="Y483" t="s">
        <v>122</v>
      </c>
      <c r="Z483" s="44" t="s">
        <v>140</v>
      </c>
      <c r="AA483" s="44" t="s">
        <v>141</v>
      </c>
      <c r="AB483" s="44" t="s">
        <v>178</v>
      </c>
      <c r="AC483" s="44" t="s">
        <v>140</v>
      </c>
      <c r="AD483" s="44" t="s">
        <v>140</v>
      </c>
      <c r="AE483" s="44" t="s">
        <v>140</v>
      </c>
      <c r="AF483" s="44" t="s">
        <v>140</v>
      </c>
      <c r="AG483" s="44" t="s">
        <v>140</v>
      </c>
    </row>
    <row r="484" spans="1:33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U484" t="s">
        <v>119</v>
      </c>
      <c r="V484" t="s">
        <v>177</v>
      </c>
      <c r="W484" t="s">
        <v>121</v>
      </c>
      <c r="X484">
        <v>8</v>
      </c>
      <c r="Y484" t="s">
        <v>122</v>
      </c>
      <c r="Z484" s="44" t="s">
        <v>140</v>
      </c>
      <c r="AA484" s="44" t="s">
        <v>141</v>
      </c>
      <c r="AB484" s="44" t="s">
        <v>178</v>
      </c>
      <c r="AC484" s="44" t="s">
        <v>140</v>
      </c>
      <c r="AD484" s="44" t="s">
        <v>140</v>
      </c>
      <c r="AE484" s="44" t="s">
        <v>140</v>
      </c>
      <c r="AF484" s="44" t="s">
        <v>140</v>
      </c>
      <c r="AG484" s="44" t="s">
        <v>140</v>
      </c>
    </row>
    <row r="485" spans="1:33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U485" t="s">
        <v>119</v>
      </c>
      <c r="V485" t="s">
        <v>177</v>
      </c>
      <c r="W485" t="s">
        <v>121</v>
      </c>
      <c r="X485">
        <v>8</v>
      </c>
      <c r="Y485" t="s">
        <v>122</v>
      </c>
      <c r="Z485" s="44" t="s">
        <v>140</v>
      </c>
      <c r="AA485" s="44" t="s">
        <v>141</v>
      </c>
      <c r="AB485" s="44" t="s">
        <v>178</v>
      </c>
      <c r="AC485" s="44" t="s">
        <v>140</v>
      </c>
      <c r="AD485" s="44" t="s">
        <v>140</v>
      </c>
      <c r="AE485" s="44" t="s">
        <v>140</v>
      </c>
      <c r="AF485" s="44" t="s">
        <v>140</v>
      </c>
      <c r="AG485" s="44" t="s">
        <v>140</v>
      </c>
    </row>
    <row r="486" spans="1:33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U486" t="s">
        <v>119</v>
      </c>
      <c r="V486" t="s">
        <v>177</v>
      </c>
      <c r="W486" t="s">
        <v>121</v>
      </c>
      <c r="X486">
        <v>8</v>
      </c>
      <c r="Y486" t="s">
        <v>122</v>
      </c>
      <c r="Z486" s="44" t="s">
        <v>140</v>
      </c>
      <c r="AA486" s="44" t="s">
        <v>141</v>
      </c>
      <c r="AB486" s="44" t="s">
        <v>178</v>
      </c>
      <c r="AC486" s="44" t="s">
        <v>140</v>
      </c>
      <c r="AD486" s="44" t="s">
        <v>140</v>
      </c>
      <c r="AE486" s="44" t="s">
        <v>140</v>
      </c>
      <c r="AF486" s="44" t="s">
        <v>140</v>
      </c>
      <c r="AG486" s="44" t="s">
        <v>140</v>
      </c>
    </row>
    <row r="487" spans="1:33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U487" t="s">
        <v>119</v>
      </c>
      <c r="V487" t="s">
        <v>177</v>
      </c>
      <c r="W487" t="s">
        <v>121</v>
      </c>
      <c r="X487">
        <v>8</v>
      </c>
      <c r="Y487" t="s">
        <v>122</v>
      </c>
      <c r="Z487" s="44" t="s">
        <v>140</v>
      </c>
      <c r="AA487" s="44" t="s">
        <v>141</v>
      </c>
      <c r="AB487" s="44" t="s">
        <v>178</v>
      </c>
      <c r="AC487" s="44" t="s">
        <v>140</v>
      </c>
      <c r="AD487" s="44" t="s">
        <v>140</v>
      </c>
      <c r="AE487" s="44" t="s">
        <v>140</v>
      </c>
      <c r="AF487" s="44" t="s">
        <v>140</v>
      </c>
      <c r="AG487" s="44" t="s">
        <v>140</v>
      </c>
    </row>
    <row r="488" spans="1:33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U488" t="s">
        <v>119</v>
      </c>
      <c r="V488" t="s">
        <v>177</v>
      </c>
      <c r="W488" t="s">
        <v>121</v>
      </c>
      <c r="X488">
        <v>8</v>
      </c>
      <c r="Y488" t="s">
        <v>122</v>
      </c>
      <c r="Z488" s="44" t="s">
        <v>140</v>
      </c>
      <c r="AA488" s="44" t="s">
        <v>141</v>
      </c>
      <c r="AB488" s="44" t="s">
        <v>178</v>
      </c>
      <c r="AC488" s="44" t="s">
        <v>140</v>
      </c>
      <c r="AD488" s="44" t="s">
        <v>140</v>
      </c>
      <c r="AE488" s="44" t="s">
        <v>140</v>
      </c>
      <c r="AF488" s="44" t="s">
        <v>140</v>
      </c>
      <c r="AG488" s="44" t="s">
        <v>140</v>
      </c>
    </row>
    <row r="489" spans="1:33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U489" t="s">
        <v>119</v>
      </c>
      <c r="V489" t="s">
        <v>177</v>
      </c>
      <c r="W489" t="s">
        <v>121</v>
      </c>
      <c r="X489">
        <v>8</v>
      </c>
      <c r="Y489" t="s">
        <v>122</v>
      </c>
      <c r="Z489" s="44" t="s">
        <v>140</v>
      </c>
      <c r="AA489" s="44" t="s">
        <v>141</v>
      </c>
      <c r="AB489" s="44" t="s">
        <v>178</v>
      </c>
      <c r="AC489" s="44" t="s">
        <v>140</v>
      </c>
      <c r="AD489" s="44" t="s">
        <v>140</v>
      </c>
      <c r="AE489" s="44" t="s">
        <v>140</v>
      </c>
      <c r="AF489" s="44" t="s">
        <v>140</v>
      </c>
      <c r="AG489" s="44" t="s">
        <v>140</v>
      </c>
    </row>
    <row r="490" spans="1:33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U490" t="s">
        <v>119</v>
      </c>
      <c r="V490" t="s">
        <v>177</v>
      </c>
      <c r="W490" t="s">
        <v>121</v>
      </c>
      <c r="X490">
        <v>8</v>
      </c>
      <c r="Y490" t="s">
        <v>122</v>
      </c>
      <c r="Z490" s="44" t="s">
        <v>140</v>
      </c>
      <c r="AA490" s="44" t="s">
        <v>141</v>
      </c>
      <c r="AB490" s="44" t="s">
        <v>178</v>
      </c>
      <c r="AC490" s="44" t="s">
        <v>140</v>
      </c>
      <c r="AD490" s="44" t="s">
        <v>140</v>
      </c>
      <c r="AE490" s="44" t="s">
        <v>140</v>
      </c>
      <c r="AF490" s="44" t="s">
        <v>140</v>
      </c>
      <c r="AG490" s="44" t="s">
        <v>140</v>
      </c>
    </row>
    <row r="491" spans="1:33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U491" t="s">
        <v>119</v>
      </c>
      <c r="V491" t="s">
        <v>269</v>
      </c>
      <c r="W491" t="s">
        <v>121</v>
      </c>
      <c r="X491">
        <v>2</v>
      </c>
      <c r="Y491" t="s">
        <v>122</v>
      </c>
      <c r="Z491" s="44" t="s">
        <v>125</v>
      </c>
      <c r="AA491" s="44" t="s">
        <v>140</v>
      </c>
      <c r="AB491" s="44"/>
      <c r="AC491" s="44"/>
      <c r="AD491" s="44"/>
      <c r="AE491" s="44"/>
      <c r="AF491" s="44"/>
      <c r="AG491" s="44"/>
    </row>
    <row r="492" spans="1:33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U492" t="s">
        <v>119</v>
      </c>
      <c r="V492" t="s">
        <v>269</v>
      </c>
      <c r="W492" t="s">
        <v>121</v>
      </c>
      <c r="X492">
        <v>2</v>
      </c>
      <c r="Y492" t="s">
        <v>122</v>
      </c>
      <c r="Z492" s="44" t="s">
        <v>125</v>
      </c>
      <c r="AA492" s="44" t="s">
        <v>140</v>
      </c>
      <c r="AB492" s="44"/>
      <c r="AC492" s="44"/>
      <c r="AD492" s="44"/>
      <c r="AE492" s="44"/>
      <c r="AF492" s="44"/>
      <c r="AG492" s="44"/>
    </row>
    <row r="493" spans="1:33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U493" t="s">
        <v>119</v>
      </c>
      <c r="V493" t="s">
        <v>269</v>
      </c>
      <c r="W493" t="s">
        <v>121</v>
      </c>
      <c r="X493">
        <v>2</v>
      </c>
      <c r="Y493" t="s">
        <v>122</v>
      </c>
      <c r="Z493" s="44" t="s">
        <v>125</v>
      </c>
      <c r="AA493" s="44" t="s">
        <v>140</v>
      </c>
      <c r="AB493" s="44"/>
      <c r="AC493" s="44"/>
      <c r="AD493" s="44"/>
      <c r="AE493" s="44"/>
      <c r="AF493" s="44"/>
      <c r="AG493" s="44"/>
    </row>
    <row r="494" spans="1:33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U494" t="s">
        <v>119</v>
      </c>
      <c r="V494" t="s">
        <v>269</v>
      </c>
      <c r="W494" t="s">
        <v>121</v>
      </c>
      <c r="X494">
        <v>2</v>
      </c>
      <c r="Y494" t="s">
        <v>122</v>
      </c>
      <c r="Z494" s="44" t="s">
        <v>125</v>
      </c>
      <c r="AA494" s="44" t="s">
        <v>140</v>
      </c>
      <c r="AB494" s="44"/>
      <c r="AC494" s="44"/>
      <c r="AD494" s="44"/>
      <c r="AE494" s="44"/>
      <c r="AF494" s="44"/>
      <c r="AG494" s="44"/>
    </row>
    <row r="495" spans="1:33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U495" t="s">
        <v>119</v>
      </c>
      <c r="V495" t="s">
        <v>269</v>
      </c>
      <c r="W495" t="s">
        <v>121</v>
      </c>
      <c r="X495">
        <v>2</v>
      </c>
      <c r="Y495" t="s">
        <v>122</v>
      </c>
      <c r="Z495" s="44" t="s">
        <v>125</v>
      </c>
      <c r="AA495" s="44" t="s">
        <v>140</v>
      </c>
      <c r="AB495" s="44"/>
      <c r="AC495" s="44"/>
      <c r="AD495" s="44"/>
      <c r="AE495" s="44"/>
      <c r="AF495" s="44"/>
      <c r="AG495" s="44"/>
    </row>
    <row r="496" spans="1:33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U496" t="s">
        <v>119</v>
      </c>
      <c r="V496" t="s">
        <v>269</v>
      </c>
      <c r="W496" t="s">
        <v>121</v>
      </c>
      <c r="X496">
        <v>2</v>
      </c>
      <c r="Y496" t="s">
        <v>122</v>
      </c>
      <c r="Z496" s="44" t="s">
        <v>125</v>
      </c>
      <c r="AA496" s="44" t="s">
        <v>140</v>
      </c>
      <c r="AB496" s="44"/>
      <c r="AC496" s="44"/>
      <c r="AD496" s="44"/>
      <c r="AE496" s="44"/>
      <c r="AF496" s="44"/>
      <c r="AG496" s="44"/>
    </row>
    <row r="497" spans="1:33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U497" t="s">
        <v>119</v>
      </c>
      <c r="V497" t="s">
        <v>269</v>
      </c>
      <c r="W497" t="s">
        <v>121</v>
      </c>
      <c r="X497">
        <v>2</v>
      </c>
      <c r="Y497" t="s">
        <v>122</v>
      </c>
      <c r="Z497" s="44" t="s">
        <v>125</v>
      </c>
      <c r="AA497" s="44" t="s">
        <v>140</v>
      </c>
      <c r="AB497" s="44"/>
      <c r="AC497" s="44"/>
      <c r="AD497" s="44"/>
      <c r="AE497" s="44"/>
      <c r="AF497" s="44"/>
      <c r="AG497" s="44"/>
    </row>
    <row r="498" spans="1:33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U498" t="s">
        <v>119</v>
      </c>
      <c r="V498" t="s">
        <v>269</v>
      </c>
      <c r="W498" t="s">
        <v>121</v>
      </c>
      <c r="X498">
        <v>2</v>
      </c>
      <c r="Y498" t="s">
        <v>122</v>
      </c>
      <c r="Z498" s="44" t="s">
        <v>125</v>
      </c>
      <c r="AA498" s="44" t="s">
        <v>140</v>
      </c>
      <c r="AB498" s="44"/>
      <c r="AC498" s="44"/>
      <c r="AD498" s="44"/>
      <c r="AE498" s="44"/>
      <c r="AF498" s="44"/>
      <c r="AG498" s="44"/>
    </row>
    <row r="499" spans="1:33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U499" t="s">
        <v>119</v>
      </c>
      <c r="V499" t="s">
        <v>269</v>
      </c>
      <c r="W499" t="s">
        <v>121</v>
      </c>
      <c r="X499">
        <v>2</v>
      </c>
      <c r="Y499" t="s">
        <v>122</v>
      </c>
      <c r="Z499" s="44" t="s">
        <v>125</v>
      </c>
      <c r="AA499" s="44" t="s">
        <v>140</v>
      </c>
      <c r="AB499" s="44"/>
      <c r="AC499" s="44"/>
      <c r="AD499" s="44"/>
      <c r="AE499" s="44"/>
      <c r="AF499" s="44"/>
      <c r="AG499" s="44"/>
    </row>
    <row r="500" spans="1:33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U500" t="s">
        <v>119</v>
      </c>
      <c r="V500" t="s">
        <v>269</v>
      </c>
      <c r="W500" t="s">
        <v>121</v>
      </c>
      <c r="X500">
        <v>2</v>
      </c>
      <c r="Y500" t="s">
        <v>122</v>
      </c>
      <c r="Z500" s="44" t="s">
        <v>125</v>
      </c>
      <c r="AA500" s="44" t="s">
        <v>140</v>
      </c>
      <c r="AB500" s="44"/>
      <c r="AC500" s="44"/>
      <c r="AD500" s="44"/>
      <c r="AE500" s="44"/>
      <c r="AF500" s="44"/>
      <c r="AG500" s="44"/>
    </row>
    <row r="501" spans="1:33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U501" t="s">
        <v>119</v>
      </c>
      <c r="V501" t="s">
        <v>269</v>
      </c>
      <c r="W501" t="s">
        <v>121</v>
      </c>
      <c r="X501">
        <v>2</v>
      </c>
      <c r="Y501" t="s">
        <v>122</v>
      </c>
      <c r="Z501" s="44" t="s">
        <v>125</v>
      </c>
      <c r="AA501" s="44" t="s">
        <v>140</v>
      </c>
      <c r="AB501" s="44"/>
      <c r="AC501" s="44"/>
      <c r="AD501" s="44"/>
      <c r="AE501" s="44"/>
      <c r="AF501" s="44"/>
      <c r="AG501" s="44"/>
    </row>
    <row r="502" spans="1:33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U502" t="s">
        <v>119</v>
      </c>
      <c r="V502" t="s">
        <v>269</v>
      </c>
      <c r="W502" t="s">
        <v>121</v>
      </c>
      <c r="X502">
        <v>2</v>
      </c>
      <c r="Y502" t="s">
        <v>122</v>
      </c>
      <c r="Z502" s="44" t="s">
        <v>125</v>
      </c>
      <c r="AA502" s="44" t="s">
        <v>140</v>
      </c>
      <c r="AB502" s="44"/>
      <c r="AC502" s="44"/>
      <c r="AD502" s="44"/>
      <c r="AE502" s="44"/>
      <c r="AF502" s="44"/>
      <c r="AG502" s="44"/>
    </row>
    <row r="503" spans="1:33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U503" t="s">
        <v>119</v>
      </c>
      <c r="V503" t="s">
        <v>269</v>
      </c>
      <c r="W503" t="s">
        <v>121</v>
      </c>
      <c r="X503">
        <v>2</v>
      </c>
      <c r="Y503" t="s">
        <v>122</v>
      </c>
      <c r="Z503" s="44" t="s">
        <v>125</v>
      </c>
      <c r="AA503" s="44" t="s">
        <v>140</v>
      </c>
      <c r="AB503" s="44"/>
      <c r="AC503" s="44"/>
      <c r="AD503" s="44"/>
      <c r="AE503" s="44"/>
      <c r="AF503" s="44"/>
      <c r="AG503" s="44"/>
    </row>
    <row r="504" spans="1:33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U504" t="s">
        <v>119</v>
      </c>
      <c r="V504" t="s">
        <v>269</v>
      </c>
      <c r="W504" t="s">
        <v>121</v>
      </c>
      <c r="X504">
        <v>2</v>
      </c>
      <c r="Y504" t="s">
        <v>122</v>
      </c>
      <c r="Z504" s="44" t="s">
        <v>125</v>
      </c>
      <c r="AA504" s="44" t="s">
        <v>140</v>
      </c>
      <c r="AB504" s="44"/>
      <c r="AC504" s="44"/>
      <c r="AD504" s="44"/>
      <c r="AE504" s="44"/>
      <c r="AF504" s="44"/>
      <c r="AG504" s="44"/>
    </row>
    <row r="505" spans="1:33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U505" t="s">
        <v>119</v>
      </c>
      <c r="V505" t="s">
        <v>202</v>
      </c>
      <c r="W505" t="s">
        <v>121</v>
      </c>
      <c r="X505">
        <v>8</v>
      </c>
      <c r="Y505" t="s">
        <v>122</v>
      </c>
      <c r="Z505" s="44" t="s">
        <v>147</v>
      </c>
      <c r="AA505" s="44" t="s">
        <v>148</v>
      </c>
      <c r="AB505" s="44" t="s">
        <v>203</v>
      </c>
      <c r="AC505" s="44" t="s">
        <v>179</v>
      </c>
      <c r="AD505" s="44" t="s">
        <v>179</v>
      </c>
      <c r="AE505" s="44" t="s">
        <v>140</v>
      </c>
      <c r="AF505" s="44" t="s">
        <v>140</v>
      </c>
      <c r="AG505" s="44" t="s">
        <v>204</v>
      </c>
    </row>
    <row r="506" spans="1:33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U506" t="s">
        <v>119</v>
      </c>
      <c r="V506" t="s">
        <v>202</v>
      </c>
      <c r="W506" t="s">
        <v>121</v>
      </c>
      <c r="X506">
        <v>8</v>
      </c>
      <c r="Y506" t="s">
        <v>122</v>
      </c>
      <c r="Z506" s="44" t="s">
        <v>147</v>
      </c>
      <c r="AA506" s="44" t="s">
        <v>230</v>
      </c>
      <c r="AB506" s="44" t="s">
        <v>203</v>
      </c>
      <c r="AC506" s="44" t="s">
        <v>179</v>
      </c>
      <c r="AD506" s="44" t="s">
        <v>179</v>
      </c>
      <c r="AE506" s="44" t="s">
        <v>140</v>
      </c>
      <c r="AF506" s="44" t="s">
        <v>140</v>
      </c>
      <c r="AG506" s="44" t="s">
        <v>204</v>
      </c>
    </row>
    <row r="507" spans="1:33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U507" t="s">
        <v>119</v>
      </c>
      <c r="V507" t="s">
        <v>202</v>
      </c>
      <c r="W507" t="s">
        <v>121</v>
      </c>
      <c r="X507">
        <v>8</v>
      </c>
      <c r="Y507" t="s">
        <v>122</v>
      </c>
      <c r="Z507" s="44" t="s">
        <v>147</v>
      </c>
      <c r="AA507" s="44" t="s">
        <v>148</v>
      </c>
      <c r="AB507" s="44" t="s">
        <v>203</v>
      </c>
      <c r="AC507" s="44" t="s">
        <v>179</v>
      </c>
      <c r="AD507" s="44" t="s">
        <v>179</v>
      </c>
      <c r="AE507" s="44" t="s">
        <v>140</v>
      </c>
      <c r="AF507" s="44" t="s">
        <v>140</v>
      </c>
      <c r="AG507" s="44" t="s">
        <v>204</v>
      </c>
    </row>
    <row r="508" spans="1:33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U508" t="s">
        <v>119</v>
      </c>
      <c r="V508" t="s">
        <v>202</v>
      </c>
      <c r="W508" t="s">
        <v>121</v>
      </c>
      <c r="X508">
        <v>8</v>
      </c>
      <c r="Y508" t="s">
        <v>122</v>
      </c>
      <c r="Z508" s="44" t="s">
        <v>147</v>
      </c>
      <c r="AA508" s="44" t="s">
        <v>148</v>
      </c>
      <c r="AB508" s="44" t="s">
        <v>203</v>
      </c>
      <c r="AC508" s="44" t="s">
        <v>179</v>
      </c>
      <c r="AD508" s="44" t="s">
        <v>179</v>
      </c>
      <c r="AE508" s="44" t="s">
        <v>140</v>
      </c>
      <c r="AF508" s="44" t="s">
        <v>140</v>
      </c>
      <c r="AG508" s="44" t="s">
        <v>204</v>
      </c>
    </row>
    <row r="509" spans="1:33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U509" t="s">
        <v>119</v>
      </c>
      <c r="V509" t="s">
        <v>202</v>
      </c>
      <c r="W509" t="s">
        <v>121</v>
      </c>
      <c r="X509">
        <v>8</v>
      </c>
      <c r="Y509" t="s">
        <v>122</v>
      </c>
      <c r="Z509" s="44" t="s">
        <v>147</v>
      </c>
      <c r="AA509" s="44" t="s">
        <v>148</v>
      </c>
      <c r="AB509" s="44" t="s">
        <v>203</v>
      </c>
      <c r="AC509" s="44" t="s">
        <v>179</v>
      </c>
      <c r="AD509" s="44" t="s">
        <v>179</v>
      </c>
      <c r="AE509" s="44" t="s">
        <v>140</v>
      </c>
      <c r="AF509" s="44" t="s">
        <v>140</v>
      </c>
      <c r="AG509" s="44" t="s">
        <v>204</v>
      </c>
    </row>
    <row r="510" spans="1:33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U510" t="s">
        <v>119</v>
      </c>
      <c r="V510" t="s">
        <v>202</v>
      </c>
      <c r="W510" t="s">
        <v>121</v>
      </c>
      <c r="X510">
        <v>8</v>
      </c>
      <c r="Y510" t="s">
        <v>122</v>
      </c>
      <c r="Z510" s="44" t="s">
        <v>147</v>
      </c>
      <c r="AA510" s="44" t="s">
        <v>148</v>
      </c>
      <c r="AB510" s="44" t="s">
        <v>203</v>
      </c>
      <c r="AC510" s="44" t="s">
        <v>179</v>
      </c>
      <c r="AD510" s="44" t="s">
        <v>179</v>
      </c>
      <c r="AE510" s="44" t="s">
        <v>140</v>
      </c>
      <c r="AF510" s="44" t="s">
        <v>140</v>
      </c>
      <c r="AG510" s="44" t="s">
        <v>204</v>
      </c>
    </row>
    <row r="511" spans="1:33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U511" t="s">
        <v>119</v>
      </c>
      <c r="V511" t="s">
        <v>202</v>
      </c>
      <c r="W511" t="s">
        <v>121</v>
      </c>
      <c r="X511">
        <v>8</v>
      </c>
      <c r="Y511" t="s">
        <v>122</v>
      </c>
      <c r="Z511" s="44" t="s">
        <v>147</v>
      </c>
      <c r="AA511" s="44" t="s">
        <v>148</v>
      </c>
      <c r="AB511" s="44" t="s">
        <v>203</v>
      </c>
      <c r="AC511" s="44" t="s">
        <v>179</v>
      </c>
      <c r="AD511" s="44" t="s">
        <v>179</v>
      </c>
      <c r="AE511" s="44" t="s">
        <v>140</v>
      </c>
      <c r="AF511" s="44" t="s">
        <v>140</v>
      </c>
      <c r="AG511" s="44" t="s">
        <v>204</v>
      </c>
    </row>
    <row r="512" spans="1:33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U512" t="s">
        <v>119</v>
      </c>
      <c r="V512" t="s">
        <v>202</v>
      </c>
      <c r="W512" t="s">
        <v>121</v>
      </c>
      <c r="X512">
        <v>8</v>
      </c>
      <c r="Y512" t="s">
        <v>122</v>
      </c>
      <c r="Z512" s="44" t="s">
        <v>147</v>
      </c>
      <c r="AA512" s="44" t="s">
        <v>148</v>
      </c>
      <c r="AB512" s="44" t="s">
        <v>203</v>
      </c>
      <c r="AC512" s="44" t="s">
        <v>179</v>
      </c>
      <c r="AD512" s="44" t="s">
        <v>179</v>
      </c>
      <c r="AE512" s="44" t="s">
        <v>140</v>
      </c>
      <c r="AF512" s="44" t="s">
        <v>140</v>
      </c>
      <c r="AG512" s="44" t="s">
        <v>204</v>
      </c>
    </row>
    <row r="513" spans="1:33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U513" t="s">
        <v>119</v>
      </c>
      <c r="V513" t="s">
        <v>202</v>
      </c>
      <c r="W513" t="s">
        <v>121</v>
      </c>
      <c r="X513">
        <v>8</v>
      </c>
      <c r="Y513" t="s">
        <v>122</v>
      </c>
      <c r="Z513" s="44" t="s">
        <v>147</v>
      </c>
      <c r="AA513" s="44" t="s">
        <v>148</v>
      </c>
      <c r="AB513" s="44" t="s">
        <v>203</v>
      </c>
      <c r="AC513" s="44" t="s">
        <v>179</v>
      </c>
      <c r="AD513" s="44" t="s">
        <v>179</v>
      </c>
      <c r="AE513" s="44" t="s">
        <v>140</v>
      </c>
      <c r="AF513" s="44" t="s">
        <v>140</v>
      </c>
      <c r="AG513" s="44" t="s">
        <v>204</v>
      </c>
    </row>
    <row r="514" spans="1:33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U514" t="s">
        <v>119</v>
      </c>
      <c r="V514" t="s">
        <v>202</v>
      </c>
      <c r="W514" t="s">
        <v>121</v>
      </c>
      <c r="X514">
        <v>8</v>
      </c>
      <c r="Y514" t="s">
        <v>122</v>
      </c>
      <c r="Z514" s="44" t="s">
        <v>147</v>
      </c>
      <c r="AA514" s="44" t="s">
        <v>148</v>
      </c>
      <c r="AB514" s="44" t="s">
        <v>203</v>
      </c>
      <c r="AC514" s="44" t="s">
        <v>179</v>
      </c>
      <c r="AD514" s="44" t="s">
        <v>179</v>
      </c>
      <c r="AE514" s="44" t="s">
        <v>140</v>
      </c>
      <c r="AF514" s="44" t="s">
        <v>140</v>
      </c>
      <c r="AG514" s="44" t="s">
        <v>204</v>
      </c>
    </row>
    <row r="515" spans="1:33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U515" t="s">
        <v>119</v>
      </c>
      <c r="V515" t="s">
        <v>202</v>
      </c>
      <c r="W515" t="s">
        <v>121</v>
      </c>
      <c r="X515">
        <v>8</v>
      </c>
      <c r="Y515" t="s">
        <v>122</v>
      </c>
      <c r="Z515" s="44" t="s">
        <v>147</v>
      </c>
      <c r="AA515" s="44" t="s">
        <v>148</v>
      </c>
      <c r="AB515" s="44" t="s">
        <v>203</v>
      </c>
      <c r="AC515" s="44" t="s">
        <v>179</v>
      </c>
      <c r="AD515" s="44" t="s">
        <v>179</v>
      </c>
      <c r="AE515" s="44" t="s">
        <v>140</v>
      </c>
      <c r="AF515" s="44" t="s">
        <v>140</v>
      </c>
      <c r="AG515" s="44" t="s">
        <v>204</v>
      </c>
    </row>
    <row r="516" spans="1:33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U516" t="s">
        <v>119</v>
      </c>
      <c r="V516" t="s">
        <v>202</v>
      </c>
      <c r="W516" t="s">
        <v>121</v>
      </c>
      <c r="X516">
        <v>8</v>
      </c>
      <c r="Y516" t="s">
        <v>122</v>
      </c>
      <c r="Z516" s="44" t="s">
        <v>147</v>
      </c>
      <c r="AA516" s="44" t="s">
        <v>148</v>
      </c>
      <c r="AB516" s="44" t="s">
        <v>203</v>
      </c>
      <c r="AC516" s="44" t="s">
        <v>179</v>
      </c>
      <c r="AD516" s="44" t="s">
        <v>179</v>
      </c>
      <c r="AE516" s="44" t="s">
        <v>140</v>
      </c>
      <c r="AF516" s="44" t="s">
        <v>140</v>
      </c>
      <c r="AG516" s="44" t="s">
        <v>204</v>
      </c>
    </row>
    <row r="517" spans="1:33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U517" t="s">
        <v>119</v>
      </c>
      <c r="V517" t="s">
        <v>202</v>
      </c>
      <c r="W517" t="s">
        <v>121</v>
      </c>
      <c r="X517">
        <v>8</v>
      </c>
      <c r="Y517" t="s">
        <v>122</v>
      </c>
      <c r="Z517" s="44" t="s">
        <v>147</v>
      </c>
      <c r="AA517" s="44" t="s">
        <v>148</v>
      </c>
      <c r="AB517" s="44" t="s">
        <v>203</v>
      </c>
      <c r="AC517" s="44" t="s">
        <v>179</v>
      </c>
      <c r="AD517" s="44" t="s">
        <v>179</v>
      </c>
      <c r="AE517" s="44" t="s">
        <v>140</v>
      </c>
      <c r="AF517" s="44" t="s">
        <v>140</v>
      </c>
      <c r="AG517" s="44" t="s">
        <v>204</v>
      </c>
    </row>
    <row r="518" spans="1:33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U518" t="s">
        <v>119</v>
      </c>
      <c r="V518" t="s">
        <v>202</v>
      </c>
      <c r="W518" t="s">
        <v>121</v>
      </c>
      <c r="X518">
        <v>8</v>
      </c>
      <c r="Y518" t="s">
        <v>122</v>
      </c>
      <c r="Z518" s="44" t="s">
        <v>147</v>
      </c>
      <c r="AA518" s="44" t="s">
        <v>148</v>
      </c>
      <c r="AB518" s="44" t="s">
        <v>203</v>
      </c>
      <c r="AC518" s="44" t="s">
        <v>179</v>
      </c>
      <c r="AD518" s="44" t="s">
        <v>179</v>
      </c>
      <c r="AE518" s="44" t="s">
        <v>140</v>
      </c>
      <c r="AF518" s="44" t="s">
        <v>140</v>
      </c>
      <c r="AG518" s="44" t="s">
        <v>204</v>
      </c>
    </row>
    <row r="519" spans="1:33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U519" t="s">
        <v>119</v>
      </c>
      <c r="V519" t="s">
        <v>202</v>
      </c>
      <c r="W519" t="s">
        <v>121</v>
      </c>
      <c r="X519">
        <v>8</v>
      </c>
      <c r="Y519" t="s">
        <v>122</v>
      </c>
      <c r="Z519" s="44" t="s">
        <v>147</v>
      </c>
      <c r="AA519" s="44" t="s">
        <v>148</v>
      </c>
      <c r="AB519" s="44" t="s">
        <v>203</v>
      </c>
      <c r="AC519" s="44" t="s">
        <v>179</v>
      </c>
      <c r="AD519" s="44" t="s">
        <v>179</v>
      </c>
      <c r="AE519" s="44" t="s">
        <v>140</v>
      </c>
      <c r="AF519" s="44" t="s">
        <v>140</v>
      </c>
      <c r="AG519" s="44" t="s">
        <v>204</v>
      </c>
    </row>
    <row r="520" spans="1:33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U520" t="s">
        <v>119</v>
      </c>
      <c r="V520" t="s">
        <v>202</v>
      </c>
      <c r="W520" t="s">
        <v>121</v>
      </c>
      <c r="X520">
        <v>8</v>
      </c>
      <c r="Y520" t="s">
        <v>122</v>
      </c>
      <c r="Z520" s="44" t="s">
        <v>147</v>
      </c>
      <c r="AA520" s="44" t="s">
        <v>148</v>
      </c>
      <c r="AB520" s="44" t="s">
        <v>203</v>
      </c>
      <c r="AC520" s="44" t="s">
        <v>179</v>
      </c>
      <c r="AD520" s="44" t="s">
        <v>179</v>
      </c>
      <c r="AE520" s="44" t="s">
        <v>140</v>
      </c>
      <c r="AF520" s="44" t="s">
        <v>140</v>
      </c>
      <c r="AG520" s="44" t="s">
        <v>204</v>
      </c>
    </row>
    <row r="521" spans="1:33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U521" t="s">
        <v>119</v>
      </c>
      <c r="V521" t="s">
        <v>202</v>
      </c>
      <c r="W521" t="s">
        <v>121</v>
      </c>
      <c r="X521">
        <v>8</v>
      </c>
      <c r="Y521" t="s">
        <v>122</v>
      </c>
      <c r="Z521" s="44" t="s">
        <v>147</v>
      </c>
      <c r="AA521" s="44" t="s">
        <v>148</v>
      </c>
      <c r="AB521" s="44" t="s">
        <v>203</v>
      </c>
      <c r="AC521" s="44" t="s">
        <v>179</v>
      </c>
      <c r="AD521" s="44" t="s">
        <v>179</v>
      </c>
      <c r="AE521" s="44" t="s">
        <v>140</v>
      </c>
      <c r="AF521" s="44" t="s">
        <v>140</v>
      </c>
      <c r="AG521" s="44" t="s">
        <v>204</v>
      </c>
    </row>
    <row r="522" spans="1:33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U522" t="s">
        <v>119</v>
      </c>
      <c r="V522" t="s">
        <v>202</v>
      </c>
      <c r="W522" t="s">
        <v>121</v>
      </c>
      <c r="X522">
        <v>8</v>
      </c>
      <c r="Y522" t="s">
        <v>122</v>
      </c>
      <c r="Z522" s="44" t="s">
        <v>147</v>
      </c>
      <c r="AA522" s="44" t="s">
        <v>148</v>
      </c>
      <c r="AB522" s="44" t="s">
        <v>203</v>
      </c>
      <c r="AC522" s="44" t="s">
        <v>179</v>
      </c>
      <c r="AD522" s="44" t="s">
        <v>140</v>
      </c>
      <c r="AE522" s="44" t="s">
        <v>140</v>
      </c>
      <c r="AF522" s="44" t="s">
        <v>140</v>
      </c>
      <c r="AG522" s="44" t="s">
        <v>204</v>
      </c>
    </row>
    <row r="523" spans="1:33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U523" t="s">
        <v>119</v>
      </c>
      <c r="V523" t="s">
        <v>202</v>
      </c>
      <c r="W523" t="s">
        <v>121</v>
      </c>
      <c r="X523">
        <v>8</v>
      </c>
      <c r="Y523" t="s">
        <v>122</v>
      </c>
      <c r="Z523" s="44" t="s">
        <v>147</v>
      </c>
      <c r="AA523" s="44" t="s">
        <v>148</v>
      </c>
      <c r="AB523" s="44" t="s">
        <v>203</v>
      </c>
      <c r="AC523" s="44" t="s">
        <v>179</v>
      </c>
      <c r="AD523" s="44" t="s">
        <v>140</v>
      </c>
      <c r="AE523" s="44" t="s">
        <v>140</v>
      </c>
      <c r="AF523" s="44" t="s">
        <v>140</v>
      </c>
      <c r="AG523" s="44" t="s">
        <v>204</v>
      </c>
    </row>
    <row r="524" spans="1:33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U524" t="s">
        <v>119</v>
      </c>
      <c r="V524" t="s">
        <v>202</v>
      </c>
      <c r="W524" t="s">
        <v>121</v>
      </c>
      <c r="X524">
        <v>8</v>
      </c>
      <c r="Y524" t="s">
        <v>122</v>
      </c>
      <c r="Z524" s="44" t="s">
        <v>147</v>
      </c>
      <c r="AA524" s="44" t="s">
        <v>148</v>
      </c>
      <c r="AB524" s="44" t="s">
        <v>203</v>
      </c>
      <c r="AC524" s="44" t="s">
        <v>179</v>
      </c>
      <c r="AD524" s="44" t="s">
        <v>140</v>
      </c>
      <c r="AE524" s="44" t="s">
        <v>140</v>
      </c>
      <c r="AF524" s="44" t="s">
        <v>140</v>
      </c>
      <c r="AG524" s="44" t="s">
        <v>204</v>
      </c>
    </row>
    <row r="525" spans="1:33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U525" t="s">
        <v>119</v>
      </c>
      <c r="V525" t="s">
        <v>202</v>
      </c>
      <c r="W525" t="s">
        <v>121</v>
      </c>
      <c r="X525">
        <v>8</v>
      </c>
      <c r="Y525" t="s">
        <v>122</v>
      </c>
      <c r="Z525" s="44" t="s">
        <v>147</v>
      </c>
      <c r="AA525" s="44" t="s">
        <v>148</v>
      </c>
      <c r="AB525" s="44" t="s">
        <v>203</v>
      </c>
      <c r="AC525" s="44" t="s">
        <v>179</v>
      </c>
      <c r="AD525" s="44" t="s">
        <v>140</v>
      </c>
      <c r="AE525" s="44" t="s">
        <v>140</v>
      </c>
      <c r="AF525" s="44" t="s">
        <v>140</v>
      </c>
      <c r="AG525" s="44" t="s">
        <v>204</v>
      </c>
    </row>
    <row r="526" spans="1:33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U526" t="s">
        <v>119</v>
      </c>
      <c r="V526" t="s">
        <v>202</v>
      </c>
      <c r="W526" t="s">
        <v>121</v>
      </c>
      <c r="X526">
        <v>8</v>
      </c>
      <c r="Y526" t="s">
        <v>122</v>
      </c>
      <c r="Z526" s="44" t="s">
        <v>147</v>
      </c>
      <c r="AA526" s="44" t="s">
        <v>148</v>
      </c>
      <c r="AB526" s="44" t="s">
        <v>203</v>
      </c>
      <c r="AC526" s="44" t="s">
        <v>179</v>
      </c>
      <c r="AD526" s="44" t="s">
        <v>140</v>
      </c>
      <c r="AE526" s="44" t="s">
        <v>140</v>
      </c>
      <c r="AF526" s="44" t="s">
        <v>140</v>
      </c>
      <c r="AG526" s="44" t="s">
        <v>204</v>
      </c>
    </row>
    <row r="527" spans="1:33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U527" t="s">
        <v>119</v>
      </c>
      <c r="V527" t="s">
        <v>202</v>
      </c>
      <c r="W527" t="s">
        <v>121</v>
      </c>
      <c r="X527">
        <v>8</v>
      </c>
      <c r="Y527" t="s">
        <v>122</v>
      </c>
      <c r="Z527" s="44" t="s">
        <v>147</v>
      </c>
      <c r="AA527" s="44" t="s">
        <v>148</v>
      </c>
      <c r="AB527" s="44" t="s">
        <v>203</v>
      </c>
      <c r="AC527" s="44" t="s">
        <v>179</v>
      </c>
      <c r="AD527" s="44" t="s">
        <v>140</v>
      </c>
      <c r="AE527" s="44" t="s">
        <v>140</v>
      </c>
      <c r="AF527" s="44" t="s">
        <v>140</v>
      </c>
      <c r="AG527" s="44" t="s">
        <v>204</v>
      </c>
    </row>
    <row r="528" spans="1:33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U528" t="s">
        <v>119</v>
      </c>
      <c r="V528" t="s">
        <v>202</v>
      </c>
      <c r="W528" t="s">
        <v>121</v>
      </c>
      <c r="X528">
        <v>8</v>
      </c>
      <c r="Y528" t="s">
        <v>122</v>
      </c>
      <c r="Z528" s="44" t="s">
        <v>147</v>
      </c>
      <c r="AA528" s="44" t="s">
        <v>148</v>
      </c>
      <c r="AB528" s="44" t="s">
        <v>203</v>
      </c>
      <c r="AC528" s="44" t="s">
        <v>179</v>
      </c>
      <c r="AD528" s="44" t="s">
        <v>140</v>
      </c>
      <c r="AE528" s="44" t="s">
        <v>140</v>
      </c>
      <c r="AF528" s="44" t="s">
        <v>140</v>
      </c>
      <c r="AG528" s="44" t="s">
        <v>204</v>
      </c>
    </row>
    <row r="529" spans="1:33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U529" t="s">
        <v>119</v>
      </c>
      <c r="V529" t="s">
        <v>202</v>
      </c>
      <c r="W529" t="s">
        <v>121</v>
      </c>
      <c r="X529">
        <v>8</v>
      </c>
      <c r="Y529" t="s">
        <v>122</v>
      </c>
      <c r="Z529" s="44" t="s">
        <v>147</v>
      </c>
      <c r="AA529" s="44" t="s">
        <v>148</v>
      </c>
      <c r="AB529" s="44" t="s">
        <v>203</v>
      </c>
      <c r="AC529" s="44" t="s">
        <v>179</v>
      </c>
      <c r="AD529" s="44" t="s">
        <v>140</v>
      </c>
      <c r="AE529" s="44" t="s">
        <v>140</v>
      </c>
      <c r="AF529" s="44" t="s">
        <v>140</v>
      </c>
      <c r="AG529" s="44" t="s">
        <v>204</v>
      </c>
    </row>
    <row r="530" spans="1:33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U530" t="s">
        <v>119</v>
      </c>
      <c r="V530" t="s">
        <v>202</v>
      </c>
      <c r="W530" t="s">
        <v>121</v>
      </c>
      <c r="X530">
        <v>8</v>
      </c>
      <c r="Y530" t="s">
        <v>122</v>
      </c>
      <c r="Z530" s="44" t="s">
        <v>147</v>
      </c>
      <c r="AA530" s="44" t="s">
        <v>148</v>
      </c>
      <c r="AB530" s="44" t="s">
        <v>203</v>
      </c>
      <c r="AC530" s="44" t="s">
        <v>179</v>
      </c>
      <c r="AD530" s="44" t="s">
        <v>140</v>
      </c>
      <c r="AE530" s="44" t="s">
        <v>140</v>
      </c>
      <c r="AF530" s="44" t="s">
        <v>140</v>
      </c>
      <c r="AG530" s="44" t="s">
        <v>204</v>
      </c>
    </row>
    <row r="531" spans="1:33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U531" t="s">
        <v>119</v>
      </c>
      <c r="V531" t="s">
        <v>202</v>
      </c>
      <c r="W531" t="s">
        <v>121</v>
      </c>
      <c r="X531">
        <v>8</v>
      </c>
      <c r="Y531" t="s">
        <v>122</v>
      </c>
      <c r="Z531" s="44" t="s">
        <v>147</v>
      </c>
      <c r="AA531" s="44" t="s">
        <v>148</v>
      </c>
      <c r="AB531" s="44" t="s">
        <v>203</v>
      </c>
      <c r="AC531" s="44" t="s">
        <v>179</v>
      </c>
      <c r="AD531" s="44" t="s">
        <v>140</v>
      </c>
      <c r="AE531" s="44" t="s">
        <v>140</v>
      </c>
      <c r="AF531" s="44" t="s">
        <v>140</v>
      </c>
      <c r="AG531" s="44" t="s">
        <v>204</v>
      </c>
    </row>
    <row r="532" spans="1:33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U532" t="s">
        <v>119</v>
      </c>
      <c r="V532" t="s">
        <v>202</v>
      </c>
      <c r="W532" t="s">
        <v>121</v>
      </c>
      <c r="X532">
        <v>8</v>
      </c>
      <c r="Y532" t="s">
        <v>122</v>
      </c>
      <c r="Z532" s="44" t="s">
        <v>147</v>
      </c>
      <c r="AA532" s="44" t="s">
        <v>148</v>
      </c>
      <c r="AB532" s="44" t="s">
        <v>203</v>
      </c>
      <c r="AC532" s="44" t="s">
        <v>179</v>
      </c>
      <c r="AD532" s="44" t="s">
        <v>140</v>
      </c>
      <c r="AE532" s="44" t="s">
        <v>140</v>
      </c>
      <c r="AF532" s="44" t="s">
        <v>140</v>
      </c>
      <c r="AG532" s="44" t="s">
        <v>204</v>
      </c>
    </row>
    <row r="533" spans="1:33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U533" t="s">
        <v>119</v>
      </c>
      <c r="V533" t="s">
        <v>202</v>
      </c>
      <c r="W533" t="s">
        <v>121</v>
      </c>
      <c r="X533">
        <v>8</v>
      </c>
      <c r="Y533" t="s">
        <v>122</v>
      </c>
      <c r="Z533" s="44" t="s">
        <v>147</v>
      </c>
      <c r="AA533" s="44" t="s">
        <v>148</v>
      </c>
      <c r="AB533" s="44" t="s">
        <v>203</v>
      </c>
      <c r="AC533" s="44" t="s">
        <v>179</v>
      </c>
      <c r="AD533" s="44" t="s">
        <v>140</v>
      </c>
      <c r="AE533" s="44" t="s">
        <v>140</v>
      </c>
      <c r="AF533" s="44" t="s">
        <v>140</v>
      </c>
      <c r="AG533" s="44" t="s">
        <v>204</v>
      </c>
    </row>
    <row r="534" spans="1:33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U534" t="s">
        <v>119</v>
      </c>
      <c r="V534" t="s">
        <v>202</v>
      </c>
      <c r="W534" t="s">
        <v>121</v>
      </c>
      <c r="X534">
        <v>8</v>
      </c>
      <c r="Y534" t="s">
        <v>122</v>
      </c>
      <c r="Z534" s="44" t="s">
        <v>147</v>
      </c>
      <c r="AA534" s="44" t="s">
        <v>148</v>
      </c>
      <c r="AB534" s="44" t="s">
        <v>203</v>
      </c>
      <c r="AC534" s="44" t="s">
        <v>179</v>
      </c>
      <c r="AD534" s="44" t="s">
        <v>140</v>
      </c>
      <c r="AE534" s="44" t="s">
        <v>140</v>
      </c>
      <c r="AF534" s="44" t="s">
        <v>140</v>
      </c>
      <c r="AG534" s="44" t="s">
        <v>204</v>
      </c>
    </row>
    <row r="535" spans="1:33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U535" t="s">
        <v>119</v>
      </c>
      <c r="V535" t="s">
        <v>202</v>
      </c>
      <c r="W535" t="s">
        <v>121</v>
      </c>
      <c r="X535">
        <v>8</v>
      </c>
      <c r="Y535" t="s">
        <v>122</v>
      </c>
      <c r="Z535" s="44" t="s">
        <v>147</v>
      </c>
      <c r="AA535" s="44" t="s">
        <v>148</v>
      </c>
      <c r="AB535" s="44" t="s">
        <v>203</v>
      </c>
      <c r="AC535" s="44" t="s">
        <v>179</v>
      </c>
      <c r="AD535" s="44" t="s">
        <v>140</v>
      </c>
      <c r="AE535" s="44" t="s">
        <v>140</v>
      </c>
      <c r="AF535" s="44" t="s">
        <v>140</v>
      </c>
      <c r="AG535" s="44" t="s">
        <v>204</v>
      </c>
    </row>
    <row r="536" spans="1:33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U536" t="s">
        <v>119</v>
      </c>
      <c r="V536" t="s">
        <v>202</v>
      </c>
      <c r="W536" t="s">
        <v>121</v>
      </c>
      <c r="X536">
        <v>8</v>
      </c>
      <c r="Y536" t="s">
        <v>122</v>
      </c>
      <c r="Z536" s="44" t="s">
        <v>147</v>
      </c>
      <c r="AA536" s="44" t="s">
        <v>148</v>
      </c>
      <c r="AB536" s="44" t="s">
        <v>203</v>
      </c>
      <c r="AC536" s="44" t="s">
        <v>179</v>
      </c>
      <c r="AD536" s="44" t="s">
        <v>140</v>
      </c>
      <c r="AE536" s="44" t="s">
        <v>140</v>
      </c>
      <c r="AF536" s="44" t="s">
        <v>140</v>
      </c>
      <c r="AG536" s="44" t="s">
        <v>204</v>
      </c>
    </row>
    <row r="537" spans="1:33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U537" t="s">
        <v>119</v>
      </c>
      <c r="V537" t="s">
        <v>202</v>
      </c>
      <c r="W537" t="s">
        <v>121</v>
      </c>
      <c r="X537">
        <v>8</v>
      </c>
      <c r="Y537" t="s">
        <v>122</v>
      </c>
      <c r="Z537" s="44" t="s">
        <v>147</v>
      </c>
      <c r="AA537" s="44" t="s">
        <v>148</v>
      </c>
      <c r="AB537" s="44" t="s">
        <v>203</v>
      </c>
      <c r="AC537" s="44" t="s">
        <v>179</v>
      </c>
      <c r="AD537" s="44" t="s">
        <v>140</v>
      </c>
      <c r="AE537" s="44" t="s">
        <v>140</v>
      </c>
      <c r="AF537" s="44" t="s">
        <v>140</v>
      </c>
      <c r="AG537" s="44" t="s">
        <v>204</v>
      </c>
    </row>
    <row r="538" spans="1:33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U538" t="s">
        <v>119</v>
      </c>
      <c r="V538" t="s">
        <v>202</v>
      </c>
      <c r="W538" t="s">
        <v>121</v>
      </c>
      <c r="X538">
        <v>8</v>
      </c>
      <c r="Y538" t="s">
        <v>122</v>
      </c>
      <c r="Z538" s="44" t="s">
        <v>147</v>
      </c>
      <c r="AA538" s="44" t="s">
        <v>148</v>
      </c>
      <c r="AB538" s="44" t="s">
        <v>203</v>
      </c>
      <c r="AC538" s="44" t="s">
        <v>179</v>
      </c>
      <c r="AD538" s="44" t="s">
        <v>140</v>
      </c>
      <c r="AE538" s="44" t="s">
        <v>140</v>
      </c>
      <c r="AF538" s="44" t="s">
        <v>140</v>
      </c>
      <c r="AG538" s="44" t="s">
        <v>204</v>
      </c>
    </row>
    <row r="539" spans="1:33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U539" t="s">
        <v>119</v>
      </c>
      <c r="V539" t="s">
        <v>202</v>
      </c>
      <c r="W539" t="s">
        <v>121</v>
      </c>
      <c r="X539">
        <v>8</v>
      </c>
      <c r="Y539" t="s">
        <v>122</v>
      </c>
      <c r="Z539" s="44" t="s">
        <v>147</v>
      </c>
      <c r="AA539" s="44" t="s">
        <v>148</v>
      </c>
      <c r="AB539" s="44" t="s">
        <v>203</v>
      </c>
      <c r="AC539" s="44" t="s">
        <v>179</v>
      </c>
      <c r="AD539" s="44" t="s">
        <v>140</v>
      </c>
      <c r="AE539" s="44" t="s">
        <v>140</v>
      </c>
      <c r="AF539" s="44" t="s">
        <v>140</v>
      </c>
      <c r="AG539" s="44" t="s">
        <v>204</v>
      </c>
    </row>
    <row r="540" spans="1:33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U540" t="s">
        <v>119</v>
      </c>
      <c r="V540" t="s">
        <v>202</v>
      </c>
      <c r="W540" t="s">
        <v>121</v>
      </c>
      <c r="X540">
        <v>8</v>
      </c>
      <c r="Y540" t="s">
        <v>122</v>
      </c>
      <c r="Z540" s="44" t="s">
        <v>147</v>
      </c>
      <c r="AA540" s="44" t="s">
        <v>148</v>
      </c>
      <c r="AB540" s="44" t="s">
        <v>203</v>
      </c>
      <c r="AC540" s="44" t="s">
        <v>179</v>
      </c>
      <c r="AD540" s="44" t="s">
        <v>140</v>
      </c>
      <c r="AE540" s="44" t="s">
        <v>140</v>
      </c>
      <c r="AF540" s="44" t="s">
        <v>140</v>
      </c>
      <c r="AG540" s="44" t="s">
        <v>204</v>
      </c>
    </row>
    <row r="541" spans="1:33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U541" t="s">
        <v>119</v>
      </c>
      <c r="V541" t="s">
        <v>202</v>
      </c>
      <c r="W541" t="s">
        <v>121</v>
      </c>
      <c r="X541">
        <v>8</v>
      </c>
      <c r="Y541" t="s">
        <v>122</v>
      </c>
      <c r="Z541" s="44" t="s">
        <v>147</v>
      </c>
      <c r="AA541" s="44" t="s">
        <v>148</v>
      </c>
      <c r="AB541" s="44" t="s">
        <v>203</v>
      </c>
      <c r="AC541" s="44" t="s">
        <v>179</v>
      </c>
      <c r="AD541" s="44" t="s">
        <v>140</v>
      </c>
      <c r="AE541" s="44" t="s">
        <v>140</v>
      </c>
      <c r="AF541" s="44" t="s">
        <v>140</v>
      </c>
      <c r="AG541" s="44" t="s">
        <v>204</v>
      </c>
    </row>
    <row r="542" spans="1:33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U542" t="s">
        <v>119</v>
      </c>
      <c r="V542" t="s">
        <v>202</v>
      </c>
      <c r="W542" t="s">
        <v>121</v>
      </c>
      <c r="X542">
        <v>8</v>
      </c>
      <c r="Y542" t="s">
        <v>122</v>
      </c>
      <c r="Z542" s="44" t="s">
        <v>147</v>
      </c>
      <c r="AA542" s="44" t="s">
        <v>148</v>
      </c>
      <c r="AB542" s="44" t="s">
        <v>203</v>
      </c>
      <c r="AC542" s="44" t="s">
        <v>179</v>
      </c>
      <c r="AD542" s="44" t="s">
        <v>140</v>
      </c>
      <c r="AE542" s="44" t="s">
        <v>140</v>
      </c>
      <c r="AF542" s="44" t="s">
        <v>140</v>
      </c>
      <c r="AG542" s="44" t="s">
        <v>204</v>
      </c>
    </row>
    <row r="543" spans="1:33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U543" t="s">
        <v>119</v>
      </c>
      <c r="V543" t="s">
        <v>202</v>
      </c>
      <c r="W543" t="s">
        <v>121</v>
      </c>
      <c r="X543">
        <v>8</v>
      </c>
      <c r="Y543" t="s">
        <v>122</v>
      </c>
      <c r="Z543" s="44" t="s">
        <v>147</v>
      </c>
      <c r="AA543" s="44" t="s">
        <v>148</v>
      </c>
      <c r="AB543" s="44" t="s">
        <v>203</v>
      </c>
      <c r="AC543" s="44" t="s">
        <v>179</v>
      </c>
      <c r="AD543" s="44" t="s">
        <v>179</v>
      </c>
      <c r="AE543" s="44" t="s">
        <v>140</v>
      </c>
      <c r="AF543" s="44" t="s">
        <v>140</v>
      </c>
      <c r="AG543" s="44" t="s">
        <v>204</v>
      </c>
    </row>
    <row r="544" spans="1:33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U544" t="s">
        <v>119</v>
      </c>
      <c r="V544" t="s">
        <v>202</v>
      </c>
      <c r="W544" t="s">
        <v>121</v>
      </c>
      <c r="X544">
        <v>8</v>
      </c>
      <c r="Y544" t="s">
        <v>122</v>
      </c>
      <c r="Z544" s="44" t="s">
        <v>147</v>
      </c>
      <c r="AA544" s="44" t="s">
        <v>148</v>
      </c>
      <c r="AB544" s="44" t="s">
        <v>203</v>
      </c>
      <c r="AC544" s="44" t="s">
        <v>179</v>
      </c>
      <c r="AD544" s="44" t="s">
        <v>179</v>
      </c>
      <c r="AE544" s="44" t="s">
        <v>140</v>
      </c>
      <c r="AF544" s="44" t="s">
        <v>140</v>
      </c>
      <c r="AG544" s="44" t="s">
        <v>204</v>
      </c>
    </row>
    <row r="545" spans="1:33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U545" t="s">
        <v>119</v>
      </c>
      <c r="V545" t="s">
        <v>202</v>
      </c>
      <c r="W545" t="s">
        <v>121</v>
      </c>
      <c r="X545">
        <v>8</v>
      </c>
      <c r="Y545" t="s">
        <v>122</v>
      </c>
      <c r="Z545" s="44" t="s">
        <v>147</v>
      </c>
      <c r="AA545" s="44" t="s">
        <v>148</v>
      </c>
      <c r="AB545" s="44" t="s">
        <v>203</v>
      </c>
      <c r="AC545" s="44" t="s">
        <v>179</v>
      </c>
      <c r="AD545" s="44" t="s">
        <v>179</v>
      </c>
      <c r="AE545" s="44" t="s">
        <v>140</v>
      </c>
      <c r="AF545" s="44" t="s">
        <v>140</v>
      </c>
      <c r="AG545" s="44" t="s">
        <v>204</v>
      </c>
    </row>
    <row r="546" spans="1:33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U546" t="s">
        <v>119</v>
      </c>
      <c r="V546" t="s">
        <v>202</v>
      </c>
      <c r="W546" t="s">
        <v>121</v>
      </c>
      <c r="X546">
        <v>8</v>
      </c>
      <c r="Y546" t="s">
        <v>122</v>
      </c>
      <c r="Z546" s="44" t="s">
        <v>147</v>
      </c>
      <c r="AA546" s="44" t="s">
        <v>148</v>
      </c>
      <c r="AB546" s="44" t="s">
        <v>203</v>
      </c>
      <c r="AC546" s="44" t="s">
        <v>179</v>
      </c>
      <c r="AD546" s="44" t="s">
        <v>179</v>
      </c>
      <c r="AE546" s="44" t="s">
        <v>140</v>
      </c>
      <c r="AF546" s="44" t="s">
        <v>140</v>
      </c>
      <c r="AG546" s="44" t="s">
        <v>204</v>
      </c>
    </row>
    <row r="547" spans="1:33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U547" t="s">
        <v>119</v>
      </c>
      <c r="V547" t="s">
        <v>202</v>
      </c>
      <c r="W547" t="s">
        <v>121</v>
      </c>
      <c r="X547">
        <v>8</v>
      </c>
      <c r="Y547" t="s">
        <v>122</v>
      </c>
      <c r="Z547" s="44" t="s">
        <v>147</v>
      </c>
      <c r="AA547" s="44" t="s">
        <v>148</v>
      </c>
      <c r="AB547" s="44" t="s">
        <v>203</v>
      </c>
      <c r="AC547" s="44" t="s">
        <v>179</v>
      </c>
      <c r="AD547" s="44" t="s">
        <v>179</v>
      </c>
      <c r="AE547" s="44" t="s">
        <v>140</v>
      </c>
      <c r="AF547" s="44" t="s">
        <v>140</v>
      </c>
      <c r="AG547" s="44" t="s">
        <v>204</v>
      </c>
    </row>
    <row r="548" spans="1:33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U548" t="s">
        <v>119</v>
      </c>
      <c r="V548" t="s">
        <v>202</v>
      </c>
      <c r="W548" t="s">
        <v>121</v>
      </c>
      <c r="X548">
        <v>8</v>
      </c>
      <c r="Y548" t="s">
        <v>122</v>
      </c>
      <c r="Z548" s="44" t="s">
        <v>147</v>
      </c>
      <c r="AA548" s="44" t="s">
        <v>148</v>
      </c>
      <c r="AB548" s="44" t="s">
        <v>203</v>
      </c>
      <c r="AC548" s="44" t="s">
        <v>179</v>
      </c>
      <c r="AD548" s="44" t="s">
        <v>179</v>
      </c>
      <c r="AE548" s="44" t="s">
        <v>140</v>
      </c>
      <c r="AF548" s="44" t="s">
        <v>140</v>
      </c>
      <c r="AG548" s="44" t="s">
        <v>204</v>
      </c>
    </row>
    <row r="549" spans="1:33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U549" t="s">
        <v>119</v>
      </c>
      <c r="V549" t="s">
        <v>202</v>
      </c>
      <c r="W549" t="s">
        <v>121</v>
      </c>
      <c r="X549">
        <v>8</v>
      </c>
      <c r="Y549" t="s">
        <v>122</v>
      </c>
      <c r="Z549" s="44" t="s">
        <v>147</v>
      </c>
      <c r="AA549" s="44" t="s">
        <v>148</v>
      </c>
      <c r="AB549" s="44" t="s">
        <v>203</v>
      </c>
      <c r="AC549" s="44" t="s">
        <v>179</v>
      </c>
      <c r="AD549" s="44" t="s">
        <v>179</v>
      </c>
      <c r="AE549" s="44" t="s">
        <v>140</v>
      </c>
      <c r="AF549" s="44" t="s">
        <v>140</v>
      </c>
      <c r="AG549" s="44" t="s">
        <v>204</v>
      </c>
    </row>
    <row r="550" spans="1:33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U550" t="s">
        <v>119</v>
      </c>
      <c r="V550" t="s">
        <v>202</v>
      </c>
      <c r="W550" t="s">
        <v>121</v>
      </c>
      <c r="X550">
        <v>8</v>
      </c>
      <c r="Y550" t="s">
        <v>122</v>
      </c>
      <c r="Z550" s="44" t="s">
        <v>147</v>
      </c>
      <c r="AA550" s="44" t="s">
        <v>148</v>
      </c>
      <c r="AB550" s="44" t="s">
        <v>203</v>
      </c>
      <c r="AC550" s="44" t="s">
        <v>179</v>
      </c>
      <c r="AD550" s="44" t="s">
        <v>179</v>
      </c>
      <c r="AE550" s="44" t="s">
        <v>140</v>
      </c>
      <c r="AF550" s="44" t="s">
        <v>140</v>
      </c>
      <c r="AG550" s="44" t="s">
        <v>204</v>
      </c>
    </row>
    <row r="551" spans="1:33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U551" t="s">
        <v>119</v>
      </c>
      <c r="V551" t="s">
        <v>202</v>
      </c>
      <c r="W551" t="s">
        <v>121</v>
      </c>
      <c r="X551">
        <v>8</v>
      </c>
      <c r="Y551" t="s">
        <v>122</v>
      </c>
      <c r="Z551" s="44" t="s">
        <v>147</v>
      </c>
      <c r="AA551" s="44" t="s">
        <v>148</v>
      </c>
      <c r="AB551" s="44" t="s">
        <v>203</v>
      </c>
      <c r="AC551" s="44" t="s">
        <v>179</v>
      </c>
      <c r="AD551" s="44" t="s">
        <v>179</v>
      </c>
      <c r="AE551" s="44" t="s">
        <v>140</v>
      </c>
      <c r="AF551" s="44" t="s">
        <v>140</v>
      </c>
      <c r="AG551" s="44" t="s">
        <v>204</v>
      </c>
    </row>
    <row r="552" spans="1:33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U552" t="s">
        <v>119</v>
      </c>
      <c r="V552" t="s">
        <v>202</v>
      </c>
      <c r="W552" t="s">
        <v>121</v>
      </c>
      <c r="X552">
        <v>8</v>
      </c>
      <c r="Y552" t="s">
        <v>122</v>
      </c>
      <c r="Z552" s="44" t="s">
        <v>147</v>
      </c>
      <c r="AA552" s="44" t="s">
        <v>148</v>
      </c>
      <c r="AB552" s="44" t="s">
        <v>203</v>
      </c>
      <c r="AC552" s="44" t="s">
        <v>179</v>
      </c>
      <c r="AD552" s="44" t="s">
        <v>179</v>
      </c>
      <c r="AE552" s="44" t="s">
        <v>140</v>
      </c>
      <c r="AF552" s="44" t="s">
        <v>140</v>
      </c>
      <c r="AG552" s="44" t="s">
        <v>204</v>
      </c>
    </row>
    <row r="553" spans="1:33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U553" t="s">
        <v>119</v>
      </c>
      <c r="V553" t="s">
        <v>202</v>
      </c>
      <c r="W553" t="s">
        <v>121</v>
      </c>
      <c r="X553">
        <v>8</v>
      </c>
      <c r="Y553" t="s">
        <v>122</v>
      </c>
      <c r="Z553" s="44" t="s">
        <v>147</v>
      </c>
      <c r="AA553" s="44" t="s">
        <v>148</v>
      </c>
      <c r="AB553" s="44" t="s">
        <v>203</v>
      </c>
      <c r="AC553" s="44" t="s">
        <v>179</v>
      </c>
      <c r="AD553" s="44" t="s">
        <v>179</v>
      </c>
      <c r="AE553" s="44" t="s">
        <v>140</v>
      </c>
      <c r="AF553" s="44" t="s">
        <v>140</v>
      </c>
      <c r="AG553" s="44" t="s">
        <v>204</v>
      </c>
    </row>
    <row r="554" spans="1:33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U554" t="s">
        <v>119</v>
      </c>
      <c r="V554" t="s">
        <v>202</v>
      </c>
      <c r="W554" t="s">
        <v>121</v>
      </c>
      <c r="X554">
        <v>8</v>
      </c>
      <c r="Y554" t="s">
        <v>122</v>
      </c>
      <c r="Z554" s="44" t="s">
        <v>147</v>
      </c>
      <c r="AA554" s="44" t="s">
        <v>148</v>
      </c>
      <c r="AB554" s="44" t="s">
        <v>203</v>
      </c>
      <c r="AC554" s="44" t="s">
        <v>179</v>
      </c>
      <c r="AD554" s="44" t="s">
        <v>179</v>
      </c>
      <c r="AE554" s="44" t="s">
        <v>140</v>
      </c>
      <c r="AF554" s="44" t="s">
        <v>140</v>
      </c>
      <c r="AG554" s="44" t="s">
        <v>204</v>
      </c>
    </row>
    <row r="555" spans="1:33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U555" t="s">
        <v>119</v>
      </c>
      <c r="V555" t="s">
        <v>202</v>
      </c>
      <c r="W555" t="s">
        <v>121</v>
      </c>
      <c r="X555">
        <v>8</v>
      </c>
      <c r="Y555" t="s">
        <v>122</v>
      </c>
      <c r="Z555" s="44" t="s">
        <v>147</v>
      </c>
      <c r="AA555" s="44" t="s">
        <v>148</v>
      </c>
      <c r="AB555" s="44" t="s">
        <v>203</v>
      </c>
      <c r="AC555" s="44" t="s">
        <v>179</v>
      </c>
      <c r="AD555" s="44" t="s">
        <v>179</v>
      </c>
      <c r="AE555" s="44" t="s">
        <v>140</v>
      </c>
      <c r="AF555" s="44" t="s">
        <v>140</v>
      </c>
      <c r="AG555" s="44" t="s">
        <v>204</v>
      </c>
    </row>
    <row r="556" spans="1:33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U556" t="s">
        <v>119</v>
      </c>
      <c r="V556" t="s">
        <v>202</v>
      </c>
      <c r="W556" t="s">
        <v>121</v>
      </c>
      <c r="X556">
        <v>8</v>
      </c>
      <c r="Y556" t="s">
        <v>122</v>
      </c>
      <c r="Z556" s="44" t="s">
        <v>147</v>
      </c>
      <c r="AA556" s="44" t="s">
        <v>148</v>
      </c>
      <c r="AB556" s="44" t="s">
        <v>203</v>
      </c>
      <c r="AC556" s="44" t="s">
        <v>179</v>
      </c>
      <c r="AD556" s="44" t="s">
        <v>179</v>
      </c>
      <c r="AE556" s="44" t="s">
        <v>140</v>
      </c>
      <c r="AF556" s="44" t="s">
        <v>140</v>
      </c>
      <c r="AG556" s="44" t="s">
        <v>204</v>
      </c>
    </row>
    <row r="557" spans="1:33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U557" t="s">
        <v>119</v>
      </c>
      <c r="V557" t="s">
        <v>202</v>
      </c>
      <c r="W557" t="s">
        <v>121</v>
      </c>
      <c r="X557">
        <v>8</v>
      </c>
      <c r="Y557" t="s">
        <v>122</v>
      </c>
      <c r="Z557" s="44" t="s">
        <v>147</v>
      </c>
      <c r="AA557" s="44" t="s">
        <v>148</v>
      </c>
      <c r="AB557" s="44" t="s">
        <v>203</v>
      </c>
      <c r="AC557" s="44" t="s">
        <v>179</v>
      </c>
      <c r="AD557" s="44" t="s">
        <v>179</v>
      </c>
      <c r="AE557" s="44" t="s">
        <v>140</v>
      </c>
      <c r="AF557" s="44" t="s">
        <v>140</v>
      </c>
      <c r="AG557" s="44" t="s">
        <v>204</v>
      </c>
    </row>
    <row r="558" spans="1:33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U558" t="s">
        <v>119</v>
      </c>
      <c r="V558" t="s">
        <v>202</v>
      </c>
      <c r="W558" t="s">
        <v>121</v>
      </c>
      <c r="X558">
        <v>8</v>
      </c>
      <c r="Y558" t="s">
        <v>122</v>
      </c>
      <c r="Z558" s="44" t="s">
        <v>147</v>
      </c>
      <c r="AA558" s="44" t="s">
        <v>148</v>
      </c>
      <c r="AB558" s="44" t="s">
        <v>203</v>
      </c>
      <c r="AC558" s="44" t="s">
        <v>179</v>
      </c>
      <c r="AD558" s="44" t="s">
        <v>179</v>
      </c>
      <c r="AE558" s="44" t="s">
        <v>140</v>
      </c>
      <c r="AF558" s="44" t="s">
        <v>140</v>
      </c>
      <c r="AG558" s="44" t="s">
        <v>204</v>
      </c>
    </row>
    <row r="559" spans="1:33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U559" t="s">
        <v>119</v>
      </c>
      <c r="V559" t="s">
        <v>202</v>
      </c>
      <c r="W559" t="s">
        <v>121</v>
      </c>
      <c r="X559">
        <v>8</v>
      </c>
      <c r="Y559" t="s">
        <v>122</v>
      </c>
      <c r="Z559" s="44" t="s">
        <v>147</v>
      </c>
      <c r="AA559" s="44" t="s">
        <v>148</v>
      </c>
      <c r="AB559" s="44" t="s">
        <v>203</v>
      </c>
      <c r="AC559" s="44" t="s">
        <v>179</v>
      </c>
      <c r="AD559" s="44" t="s">
        <v>179</v>
      </c>
      <c r="AE559" s="44" t="s">
        <v>140</v>
      </c>
      <c r="AF559" s="44" t="s">
        <v>140</v>
      </c>
      <c r="AG559" s="44" t="s">
        <v>204</v>
      </c>
    </row>
    <row r="560" spans="1:33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U560" t="s">
        <v>119</v>
      </c>
      <c r="V560" t="s">
        <v>202</v>
      </c>
      <c r="W560" t="s">
        <v>121</v>
      </c>
      <c r="X560">
        <v>8</v>
      </c>
      <c r="Y560" t="s">
        <v>122</v>
      </c>
      <c r="Z560" s="44" t="s">
        <v>147</v>
      </c>
      <c r="AA560" s="44" t="s">
        <v>148</v>
      </c>
      <c r="AB560" s="44" t="s">
        <v>203</v>
      </c>
      <c r="AC560" s="44" t="s">
        <v>179</v>
      </c>
      <c r="AD560" s="44" t="s">
        <v>179</v>
      </c>
      <c r="AE560" s="44" t="s">
        <v>140</v>
      </c>
      <c r="AF560" s="44" t="s">
        <v>140</v>
      </c>
      <c r="AG560" s="44" t="s">
        <v>204</v>
      </c>
    </row>
    <row r="561" spans="1:33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U561" t="s">
        <v>119</v>
      </c>
      <c r="V561" t="s">
        <v>202</v>
      </c>
      <c r="W561" t="s">
        <v>121</v>
      </c>
      <c r="X561">
        <v>8</v>
      </c>
      <c r="Y561" t="s">
        <v>122</v>
      </c>
      <c r="Z561" s="44" t="s">
        <v>147</v>
      </c>
      <c r="AA561" s="44" t="s">
        <v>148</v>
      </c>
      <c r="AB561" s="44" t="s">
        <v>203</v>
      </c>
      <c r="AC561" s="44" t="s">
        <v>179</v>
      </c>
      <c r="AD561" s="44" t="s">
        <v>179</v>
      </c>
      <c r="AE561" s="44" t="s">
        <v>140</v>
      </c>
      <c r="AF561" s="44" t="s">
        <v>140</v>
      </c>
      <c r="AG561" s="44" t="s">
        <v>204</v>
      </c>
    </row>
    <row r="562" spans="1:33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U562" t="s">
        <v>119</v>
      </c>
      <c r="V562" t="s">
        <v>202</v>
      </c>
      <c r="W562" t="s">
        <v>121</v>
      </c>
      <c r="X562">
        <v>8</v>
      </c>
      <c r="Y562" t="s">
        <v>122</v>
      </c>
      <c r="Z562" s="44" t="s">
        <v>147</v>
      </c>
      <c r="AA562" s="44" t="s">
        <v>148</v>
      </c>
      <c r="AB562" s="44" t="s">
        <v>203</v>
      </c>
      <c r="AC562" s="44" t="s">
        <v>179</v>
      </c>
      <c r="AD562" s="44" t="s">
        <v>179</v>
      </c>
      <c r="AE562" s="44" t="s">
        <v>140</v>
      </c>
      <c r="AF562" s="44" t="s">
        <v>140</v>
      </c>
      <c r="AG562" s="44" t="s">
        <v>204</v>
      </c>
    </row>
    <row r="563" spans="1:33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U563" t="s">
        <v>119</v>
      </c>
      <c r="V563" t="s">
        <v>202</v>
      </c>
      <c r="W563" t="s">
        <v>121</v>
      </c>
      <c r="X563">
        <v>8</v>
      </c>
      <c r="Y563" t="s">
        <v>122</v>
      </c>
      <c r="Z563" s="44" t="s">
        <v>147</v>
      </c>
      <c r="AA563" s="44" t="s">
        <v>148</v>
      </c>
      <c r="AB563" s="44" t="s">
        <v>203</v>
      </c>
      <c r="AC563" s="44" t="s">
        <v>179</v>
      </c>
      <c r="AD563" s="44" t="s">
        <v>179</v>
      </c>
      <c r="AE563" s="44" t="s">
        <v>140</v>
      </c>
      <c r="AF563" s="44" t="s">
        <v>140</v>
      </c>
      <c r="AG563" s="44" t="s">
        <v>204</v>
      </c>
    </row>
    <row r="564" spans="1:33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U564" t="s">
        <v>119</v>
      </c>
      <c r="V564" t="s">
        <v>202</v>
      </c>
      <c r="W564" t="s">
        <v>121</v>
      </c>
      <c r="X564">
        <v>8</v>
      </c>
      <c r="Y564" t="s">
        <v>122</v>
      </c>
      <c r="Z564" s="44" t="s">
        <v>147</v>
      </c>
      <c r="AA564" s="44" t="s">
        <v>148</v>
      </c>
      <c r="AB564" s="44" t="s">
        <v>203</v>
      </c>
      <c r="AC564" s="44" t="s">
        <v>179</v>
      </c>
      <c r="AD564" s="44" t="s">
        <v>179</v>
      </c>
      <c r="AE564" s="44" t="s">
        <v>140</v>
      </c>
      <c r="AF564" s="44" t="s">
        <v>140</v>
      </c>
      <c r="AG564" s="44" t="s">
        <v>204</v>
      </c>
    </row>
    <row r="565" spans="1:33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U565" t="s">
        <v>119</v>
      </c>
      <c r="V565" t="s">
        <v>202</v>
      </c>
      <c r="W565" t="s">
        <v>121</v>
      </c>
      <c r="X565">
        <v>8</v>
      </c>
      <c r="Y565" t="s">
        <v>122</v>
      </c>
      <c r="Z565" s="44" t="s">
        <v>147</v>
      </c>
      <c r="AA565" s="44" t="s">
        <v>148</v>
      </c>
      <c r="AB565" s="44" t="s">
        <v>203</v>
      </c>
      <c r="AC565" s="44" t="s">
        <v>179</v>
      </c>
      <c r="AD565" s="44" t="s">
        <v>179</v>
      </c>
      <c r="AE565" s="44" t="s">
        <v>140</v>
      </c>
      <c r="AF565" s="44" t="s">
        <v>140</v>
      </c>
      <c r="AG565" s="44" t="s">
        <v>204</v>
      </c>
    </row>
    <row r="566" spans="1:33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U566" t="s">
        <v>119</v>
      </c>
      <c r="V566" t="s">
        <v>202</v>
      </c>
      <c r="W566" t="s">
        <v>121</v>
      </c>
      <c r="X566">
        <v>8</v>
      </c>
      <c r="Y566" t="s">
        <v>122</v>
      </c>
      <c r="Z566" s="44" t="s">
        <v>147</v>
      </c>
      <c r="AA566" s="44" t="s">
        <v>148</v>
      </c>
      <c r="AB566" s="44" t="s">
        <v>203</v>
      </c>
      <c r="AC566" s="44" t="s">
        <v>179</v>
      </c>
      <c r="AD566" s="44" t="s">
        <v>179</v>
      </c>
      <c r="AE566" s="44" t="s">
        <v>140</v>
      </c>
      <c r="AF566" s="44" t="s">
        <v>140</v>
      </c>
      <c r="AG566" s="44" t="s">
        <v>204</v>
      </c>
    </row>
    <row r="567" spans="1:33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U567" t="s">
        <v>119</v>
      </c>
      <c r="V567" t="s">
        <v>202</v>
      </c>
      <c r="W567" t="s">
        <v>121</v>
      </c>
      <c r="X567">
        <v>8</v>
      </c>
      <c r="Y567" t="s">
        <v>122</v>
      </c>
      <c r="Z567" s="44" t="s">
        <v>147</v>
      </c>
      <c r="AA567" s="44" t="s">
        <v>148</v>
      </c>
      <c r="AB567" s="44" t="s">
        <v>203</v>
      </c>
      <c r="AC567" s="44" t="s">
        <v>179</v>
      </c>
      <c r="AD567" s="44" t="s">
        <v>179</v>
      </c>
      <c r="AE567" s="44" t="s">
        <v>140</v>
      </c>
      <c r="AF567" s="44" t="s">
        <v>140</v>
      </c>
      <c r="AG567" s="44" t="s">
        <v>204</v>
      </c>
    </row>
    <row r="568" spans="1:33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U568" t="s">
        <v>119</v>
      </c>
      <c r="V568" t="s">
        <v>202</v>
      </c>
      <c r="W568" t="s">
        <v>121</v>
      </c>
      <c r="X568">
        <v>8</v>
      </c>
      <c r="Y568" t="s">
        <v>122</v>
      </c>
      <c r="Z568" s="44" t="s">
        <v>147</v>
      </c>
      <c r="AA568" s="44" t="s">
        <v>148</v>
      </c>
      <c r="AB568" s="44" t="s">
        <v>203</v>
      </c>
      <c r="AC568" s="44" t="s">
        <v>179</v>
      </c>
      <c r="AD568" s="44" t="s">
        <v>179</v>
      </c>
      <c r="AE568" s="44" t="s">
        <v>140</v>
      </c>
      <c r="AF568" s="44" t="s">
        <v>140</v>
      </c>
      <c r="AG568" s="44" t="s">
        <v>204</v>
      </c>
    </row>
    <row r="569" spans="1:33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U569" t="s">
        <v>119</v>
      </c>
      <c r="V569" t="s">
        <v>202</v>
      </c>
      <c r="W569" t="s">
        <v>121</v>
      </c>
      <c r="X569">
        <v>8</v>
      </c>
      <c r="Y569" t="s">
        <v>122</v>
      </c>
      <c r="Z569" s="44" t="s">
        <v>147</v>
      </c>
      <c r="AA569" s="44" t="s">
        <v>148</v>
      </c>
      <c r="AB569" s="44" t="s">
        <v>203</v>
      </c>
      <c r="AC569" s="44" t="s">
        <v>179</v>
      </c>
      <c r="AD569" s="44" t="s">
        <v>179</v>
      </c>
      <c r="AE569" s="44" t="s">
        <v>140</v>
      </c>
      <c r="AF569" s="44" t="s">
        <v>140</v>
      </c>
      <c r="AG569" s="44" t="s">
        <v>204</v>
      </c>
    </row>
    <row r="570" spans="1:33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U570" t="s">
        <v>119</v>
      </c>
      <c r="V570" t="s">
        <v>131</v>
      </c>
      <c r="W570" t="s">
        <v>121</v>
      </c>
      <c r="X570">
        <v>8</v>
      </c>
      <c r="Y570" t="s">
        <v>122</v>
      </c>
      <c r="Z570" s="44" t="s">
        <v>132</v>
      </c>
      <c r="AA570" s="44" t="s">
        <v>132</v>
      </c>
      <c r="AB570" s="44" t="s">
        <v>133</v>
      </c>
      <c r="AC570" s="44" t="s">
        <v>134</v>
      </c>
      <c r="AD570" s="44" t="s">
        <v>135</v>
      </c>
      <c r="AE570" s="44" t="s">
        <v>136</v>
      </c>
      <c r="AF570" s="44" t="s">
        <v>137</v>
      </c>
      <c r="AG570" s="44" t="s">
        <v>138</v>
      </c>
    </row>
    <row r="571" spans="1:33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U571" t="s">
        <v>119</v>
      </c>
      <c r="V571" t="s">
        <v>131</v>
      </c>
      <c r="W571" t="s">
        <v>121</v>
      </c>
      <c r="X571">
        <v>8</v>
      </c>
      <c r="Y571" t="s">
        <v>122</v>
      </c>
      <c r="Z571" s="44" t="s">
        <v>132</v>
      </c>
      <c r="AA571" s="44" t="s">
        <v>132</v>
      </c>
      <c r="AB571" s="44" t="s">
        <v>133</v>
      </c>
      <c r="AC571" s="44" t="s">
        <v>159</v>
      </c>
      <c r="AD571" s="44" t="s">
        <v>135</v>
      </c>
      <c r="AE571" s="44" t="s">
        <v>160</v>
      </c>
      <c r="AF571" s="44" t="s">
        <v>137</v>
      </c>
      <c r="AG571" s="44" t="s">
        <v>138</v>
      </c>
    </row>
    <row r="572" spans="1:33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U572" t="s">
        <v>119</v>
      </c>
      <c r="V572" t="s">
        <v>131</v>
      </c>
      <c r="W572" t="s">
        <v>121</v>
      </c>
      <c r="X572">
        <v>8</v>
      </c>
      <c r="Y572" t="s">
        <v>122</v>
      </c>
      <c r="Z572" s="44" t="s">
        <v>132</v>
      </c>
      <c r="AA572" s="44" t="s">
        <v>132</v>
      </c>
      <c r="AB572" s="44" t="s">
        <v>133</v>
      </c>
      <c r="AC572" s="44" t="s">
        <v>180</v>
      </c>
      <c r="AD572" s="44" t="s">
        <v>135</v>
      </c>
      <c r="AE572" s="44" t="s">
        <v>160</v>
      </c>
      <c r="AF572" s="44" t="s">
        <v>137</v>
      </c>
      <c r="AG572" s="44" t="s">
        <v>138</v>
      </c>
    </row>
    <row r="573" spans="1:33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U573" t="s">
        <v>119</v>
      </c>
      <c r="V573" t="s">
        <v>131</v>
      </c>
      <c r="W573" t="s">
        <v>121</v>
      </c>
      <c r="X573">
        <v>8</v>
      </c>
      <c r="Y573" t="s">
        <v>122</v>
      </c>
      <c r="Z573" s="44" t="s">
        <v>132</v>
      </c>
      <c r="AA573" s="44" t="s">
        <v>132</v>
      </c>
      <c r="AB573" s="44" t="s">
        <v>194</v>
      </c>
      <c r="AC573" s="44" t="s">
        <v>195</v>
      </c>
      <c r="AD573" s="44" t="s">
        <v>135</v>
      </c>
      <c r="AE573" s="44" t="s">
        <v>136</v>
      </c>
      <c r="AF573" s="44" t="s">
        <v>137</v>
      </c>
      <c r="AG573" s="44" t="s">
        <v>138</v>
      </c>
    </row>
    <row r="574" spans="1:33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U574" t="s">
        <v>119</v>
      </c>
      <c r="V574" t="s">
        <v>131</v>
      </c>
      <c r="W574" t="s">
        <v>121</v>
      </c>
      <c r="X574">
        <v>8</v>
      </c>
      <c r="Y574" t="s">
        <v>122</v>
      </c>
      <c r="Z574" s="44" t="s">
        <v>132</v>
      </c>
      <c r="AA574" s="44" t="s">
        <v>132</v>
      </c>
      <c r="AB574" s="44" t="s">
        <v>194</v>
      </c>
      <c r="AC574" s="44" t="s">
        <v>147</v>
      </c>
      <c r="AD574" s="44" t="s">
        <v>135</v>
      </c>
      <c r="AE574" s="44" t="s">
        <v>136</v>
      </c>
      <c r="AF574" s="44" t="s">
        <v>137</v>
      </c>
      <c r="AG574" s="44" t="s">
        <v>138</v>
      </c>
    </row>
    <row r="575" spans="1:33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U575" t="s">
        <v>119</v>
      </c>
      <c r="V575" t="s">
        <v>131</v>
      </c>
      <c r="W575" t="s">
        <v>121</v>
      </c>
      <c r="X575">
        <v>8</v>
      </c>
      <c r="Y575" t="s">
        <v>122</v>
      </c>
      <c r="Z575" s="44" t="s">
        <v>132</v>
      </c>
      <c r="AA575" s="44" t="s">
        <v>132</v>
      </c>
      <c r="AB575" s="44" t="s">
        <v>194</v>
      </c>
      <c r="AC575" s="44" t="s">
        <v>147</v>
      </c>
      <c r="AD575" s="44" t="s">
        <v>135</v>
      </c>
      <c r="AE575" s="44" t="s">
        <v>136</v>
      </c>
      <c r="AF575" s="44" t="s">
        <v>137</v>
      </c>
      <c r="AG575" s="44" t="s">
        <v>138</v>
      </c>
    </row>
    <row r="576" spans="1:33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U576" t="s">
        <v>119</v>
      </c>
      <c r="V576" t="s">
        <v>131</v>
      </c>
      <c r="W576" t="s">
        <v>121</v>
      </c>
      <c r="X576">
        <v>8</v>
      </c>
      <c r="Y576" t="s">
        <v>122</v>
      </c>
      <c r="Z576" s="44" t="s">
        <v>132</v>
      </c>
      <c r="AA576" s="44" t="s">
        <v>132</v>
      </c>
      <c r="AB576" s="44" t="s">
        <v>194</v>
      </c>
      <c r="AC576" s="44" t="s">
        <v>212</v>
      </c>
      <c r="AD576" s="44" t="s">
        <v>135</v>
      </c>
      <c r="AE576" s="44" t="s">
        <v>136</v>
      </c>
      <c r="AF576" s="44" t="s">
        <v>137</v>
      </c>
      <c r="AG576" s="44" t="s">
        <v>138</v>
      </c>
    </row>
    <row r="577" spans="1:33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U577" t="s">
        <v>119</v>
      </c>
      <c r="V577" t="s">
        <v>131</v>
      </c>
      <c r="W577" t="s">
        <v>121</v>
      </c>
      <c r="X577">
        <v>8</v>
      </c>
      <c r="Y577" t="s">
        <v>122</v>
      </c>
      <c r="Z577" s="44" t="s">
        <v>132</v>
      </c>
      <c r="AA577" s="44" t="s">
        <v>132</v>
      </c>
      <c r="AB577" s="44" t="s">
        <v>194</v>
      </c>
      <c r="AC577" s="44" t="s">
        <v>212</v>
      </c>
      <c r="AD577" s="44" t="s">
        <v>135</v>
      </c>
      <c r="AE577" s="44" t="s">
        <v>136</v>
      </c>
      <c r="AF577" s="44" t="s">
        <v>137</v>
      </c>
      <c r="AG577" s="44" t="s">
        <v>138</v>
      </c>
    </row>
    <row r="578" spans="1:33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U578" t="s">
        <v>119</v>
      </c>
      <c r="V578" t="s">
        <v>131</v>
      </c>
      <c r="W578" t="s">
        <v>121</v>
      </c>
      <c r="X578">
        <v>8</v>
      </c>
      <c r="Y578" t="s">
        <v>122</v>
      </c>
      <c r="Z578" s="44" t="s">
        <v>132</v>
      </c>
      <c r="AA578" s="44" t="s">
        <v>132</v>
      </c>
      <c r="AB578" s="44" t="s">
        <v>194</v>
      </c>
      <c r="AC578" s="44" t="s">
        <v>186</v>
      </c>
      <c r="AD578" s="44" t="s">
        <v>135</v>
      </c>
      <c r="AE578" s="44" t="s">
        <v>136</v>
      </c>
      <c r="AF578" s="44" t="s">
        <v>137</v>
      </c>
      <c r="AG578" s="44" t="s">
        <v>138</v>
      </c>
    </row>
    <row r="579" spans="1:33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U579" t="s">
        <v>119</v>
      </c>
      <c r="V579" t="s">
        <v>131</v>
      </c>
      <c r="W579" t="s">
        <v>121</v>
      </c>
      <c r="X579">
        <v>8</v>
      </c>
      <c r="Y579" t="s">
        <v>122</v>
      </c>
      <c r="Z579" s="44" t="s">
        <v>132</v>
      </c>
      <c r="AA579" s="44" t="s">
        <v>132</v>
      </c>
      <c r="AB579" s="44" t="s">
        <v>194</v>
      </c>
      <c r="AC579" s="44" t="s">
        <v>228</v>
      </c>
      <c r="AD579" s="44" t="s">
        <v>135</v>
      </c>
      <c r="AE579" s="44" t="s">
        <v>136</v>
      </c>
      <c r="AF579" s="44" t="s">
        <v>137</v>
      </c>
      <c r="AG579" s="44" t="s">
        <v>138</v>
      </c>
    </row>
    <row r="580" spans="1:33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U580" t="s">
        <v>119</v>
      </c>
      <c r="V580" t="s">
        <v>131</v>
      </c>
      <c r="W580" t="s">
        <v>121</v>
      </c>
      <c r="X580">
        <v>8</v>
      </c>
      <c r="Y580" t="s">
        <v>122</v>
      </c>
      <c r="Z580" s="44" t="s">
        <v>132</v>
      </c>
      <c r="AA580" s="44" t="s">
        <v>132</v>
      </c>
      <c r="AB580" s="44" t="s">
        <v>194</v>
      </c>
      <c r="AC580" s="44" t="s">
        <v>225</v>
      </c>
      <c r="AD580" s="44" t="s">
        <v>135</v>
      </c>
      <c r="AE580" s="44" t="s">
        <v>136</v>
      </c>
      <c r="AF580" s="44" t="s">
        <v>137</v>
      </c>
      <c r="AG580" s="44" t="s">
        <v>138</v>
      </c>
    </row>
    <row r="581" spans="1:33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U581" t="s">
        <v>119</v>
      </c>
      <c r="V581" t="s">
        <v>131</v>
      </c>
      <c r="W581" t="s">
        <v>121</v>
      </c>
      <c r="X581">
        <v>8</v>
      </c>
      <c r="Y581" t="s">
        <v>122</v>
      </c>
      <c r="Z581" s="44" t="s">
        <v>132</v>
      </c>
      <c r="AA581" s="44" t="s">
        <v>132</v>
      </c>
      <c r="AB581" s="44" t="s">
        <v>194</v>
      </c>
      <c r="AC581" s="44" t="s">
        <v>230</v>
      </c>
      <c r="AD581" s="44" t="s">
        <v>135</v>
      </c>
      <c r="AE581" s="44" t="s">
        <v>136</v>
      </c>
      <c r="AF581" s="44" t="s">
        <v>137</v>
      </c>
      <c r="AG581" s="44" t="s">
        <v>138</v>
      </c>
    </row>
    <row r="582" spans="1:33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U582" t="s">
        <v>119</v>
      </c>
      <c r="V582" t="s">
        <v>131</v>
      </c>
      <c r="W582" t="s">
        <v>121</v>
      </c>
      <c r="X582">
        <v>8</v>
      </c>
      <c r="Y582" t="s">
        <v>122</v>
      </c>
      <c r="Z582" s="44" t="s">
        <v>132</v>
      </c>
      <c r="AA582" s="44" t="s">
        <v>132</v>
      </c>
      <c r="AB582" s="44" t="s">
        <v>194</v>
      </c>
      <c r="AC582" s="44" t="s">
        <v>203</v>
      </c>
      <c r="AD582" s="44" t="s">
        <v>135</v>
      </c>
      <c r="AE582" s="44" t="s">
        <v>136</v>
      </c>
      <c r="AF582" s="44" t="s">
        <v>137</v>
      </c>
      <c r="AG582" s="44" t="s">
        <v>138</v>
      </c>
    </row>
    <row r="583" spans="1:33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U583" t="s">
        <v>119</v>
      </c>
      <c r="V583" t="s">
        <v>131</v>
      </c>
      <c r="W583" t="s">
        <v>121</v>
      </c>
      <c r="X583">
        <v>8</v>
      </c>
      <c r="Y583" t="s">
        <v>122</v>
      </c>
      <c r="Z583" s="44" t="s">
        <v>132</v>
      </c>
      <c r="AA583" s="44" t="s">
        <v>132</v>
      </c>
      <c r="AB583" s="44" t="s">
        <v>194</v>
      </c>
      <c r="AC583" s="44" t="s">
        <v>179</v>
      </c>
      <c r="AD583" s="44" t="s">
        <v>135</v>
      </c>
      <c r="AE583" s="44" t="s">
        <v>136</v>
      </c>
      <c r="AF583" s="44" t="s">
        <v>137</v>
      </c>
      <c r="AG583" s="44" t="s">
        <v>138</v>
      </c>
    </row>
    <row r="584" spans="1:33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U584" t="s">
        <v>119</v>
      </c>
      <c r="V584" t="s">
        <v>131</v>
      </c>
      <c r="W584" t="s">
        <v>121</v>
      </c>
      <c r="X584">
        <v>8</v>
      </c>
      <c r="Y584" t="s">
        <v>122</v>
      </c>
      <c r="Z584" s="44" t="s">
        <v>132</v>
      </c>
      <c r="AA584" s="44" t="s">
        <v>132</v>
      </c>
      <c r="AB584" s="44" t="s">
        <v>194</v>
      </c>
      <c r="AC584" s="44" t="s">
        <v>179</v>
      </c>
      <c r="AD584" s="44" t="s">
        <v>135</v>
      </c>
      <c r="AE584" s="44" t="s">
        <v>136</v>
      </c>
      <c r="AF584" s="44" t="s">
        <v>137</v>
      </c>
      <c r="AG584" s="44" t="s">
        <v>138</v>
      </c>
    </row>
    <row r="585" spans="1:33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U585" t="s">
        <v>119</v>
      </c>
      <c r="V585" t="s">
        <v>131</v>
      </c>
      <c r="W585" t="s">
        <v>121</v>
      </c>
      <c r="X585">
        <v>8</v>
      </c>
      <c r="Y585" t="s">
        <v>122</v>
      </c>
      <c r="Z585" s="44" t="s">
        <v>132</v>
      </c>
      <c r="AA585" s="44" t="s">
        <v>132</v>
      </c>
      <c r="AB585" s="44" t="s">
        <v>194</v>
      </c>
      <c r="AC585" s="44" t="s">
        <v>183</v>
      </c>
      <c r="AD585" s="44" t="s">
        <v>135</v>
      </c>
      <c r="AE585" s="44" t="s">
        <v>136</v>
      </c>
      <c r="AF585" s="44" t="s">
        <v>137</v>
      </c>
      <c r="AG585" s="44" t="s">
        <v>138</v>
      </c>
    </row>
    <row r="586" spans="1:33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U586" t="s">
        <v>119</v>
      </c>
      <c r="V586" t="s">
        <v>131</v>
      </c>
      <c r="W586" t="s">
        <v>121</v>
      </c>
      <c r="X586">
        <v>8</v>
      </c>
      <c r="Y586" t="s">
        <v>122</v>
      </c>
      <c r="Z586" s="44" t="s">
        <v>132</v>
      </c>
      <c r="AA586" s="44" t="s">
        <v>132</v>
      </c>
      <c r="AB586" s="44" t="s">
        <v>194</v>
      </c>
      <c r="AC586" s="44" t="s">
        <v>246</v>
      </c>
      <c r="AD586" s="44" t="s">
        <v>135</v>
      </c>
      <c r="AE586" s="44" t="s">
        <v>136</v>
      </c>
      <c r="AF586" s="44" t="s">
        <v>137</v>
      </c>
      <c r="AG586" s="44" t="s">
        <v>138</v>
      </c>
    </row>
    <row r="587" spans="1:33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U587" t="s">
        <v>119</v>
      </c>
      <c r="V587" t="s">
        <v>131</v>
      </c>
      <c r="W587" t="s">
        <v>121</v>
      </c>
      <c r="X587">
        <v>8</v>
      </c>
      <c r="Y587" t="s">
        <v>122</v>
      </c>
      <c r="Z587" s="44" t="s">
        <v>132</v>
      </c>
      <c r="AA587" s="44" t="s">
        <v>132</v>
      </c>
      <c r="AB587" s="44" t="s">
        <v>194</v>
      </c>
      <c r="AC587" s="44" t="s">
        <v>246</v>
      </c>
      <c r="AD587" s="44" t="s">
        <v>135</v>
      </c>
      <c r="AE587" s="44" t="s">
        <v>136</v>
      </c>
      <c r="AF587" s="44" t="s">
        <v>137</v>
      </c>
      <c r="AG587" s="44" t="s">
        <v>138</v>
      </c>
    </row>
    <row r="588" spans="1:33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U588" t="s">
        <v>119</v>
      </c>
      <c r="V588" t="s">
        <v>131</v>
      </c>
      <c r="W588" t="s">
        <v>121</v>
      </c>
      <c r="X588">
        <v>8</v>
      </c>
      <c r="Y588" t="s">
        <v>122</v>
      </c>
      <c r="Z588" s="44" t="s">
        <v>132</v>
      </c>
      <c r="AA588" s="44" t="s">
        <v>132</v>
      </c>
      <c r="AB588" s="44" t="s">
        <v>194</v>
      </c>
      <c r="AC588" s="44" t="s">
        <v>128</v>
      </c>
      <c r="AD588" s="44" t="s">
        <v>135</v>
      </c>
      <c r="AE588" s="44" t="s">
        <v>136</v>
      </c>
      <c r="AF588" s="44" t="s">
        <v>137</v>
      </c>
      <c r="AG588" s="44" t="s">
        <v>138</v>
      </c>
    </row>
    <row r="589" spans="1:33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U589" t="s">
        <v>119</v>
      </c>
      <c r="V589" t="s">
        <v>131</v>
      </c>
      <c r="W589" t="s">
        <v>121</v>
      </c>
      <c r="X589">
        <v>8</v>
      </c>
      <c r="Y589" t="s">
        <v>122</v>
      </c>
      <c r="Z589" s="44" t="s">
        <v>132</v>
      </c>
      <c r="AA589" s="44" t="s">
        <v>132</v>
      </c>
      <c r="AB589" s="44" t="s">
        <v>194</v>
      </c>
      <c r="AC589" s="44" t="s">
        <v>246</v>
      </c>
      <c r="AD589" s="44" t="s">
        <v>135</v>
      </c>
      <c r="AE589" s="44" t="s">
        <v>136</v>
      </c>
      <c r="AF589" s="44" t="s">
        <v>137</v>
      </c>
      <c r="AG589" s="44" t="s">
        <v>138</v>
      </c>
    </row>
    <row r="590" spans="1:33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U590" t="s">
        <v>119</v>
      </c>
      <c r="V590" t="s">
        <v>131</v>
      </c>
      <c r="W590" t="s">
        <v>121</v>
      </c>
      <c r="X590">
        <v>8</v>
      </c>
      <c r="Y590" t="s">
        <v>122</v>
      </c>
      <c r="Z590" s="44" t="s">
        <v>132</v>
      </c>
      <c r="AA590" s="44" t="s">
        <v>132</v>
      </c>
      <c r="AB590" s="44" t="s">
        <v>194</v>
      </c>
      <c r="AC590" s="44" t="s">
        <v>128</v>
      </c>
      <c r="AD590" s="44" t="s">
        <v>135</v>
      </c>
      <c r="AE590" s="44" t="s">
        <v>136</v>
      </c>
      <c r="AF590" s="44" t="s">
        <v>137</v>
      </c>
      <c r="AG590" s="44" t="s">
        <v>138</v>
      </c>
    </row>
    <row r="591" spans="1:33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U591" t="s">
        <v>119</v>
      </c>
      <c r="V591" t="s">
        <v>131</v>
      </c>
      <c r="W591" t="s">
        <v>121</v>
      </c>
      <c r="X591">
        <v>8</v>
      </c>
      <c r="Y591" t="s">
        <v>122</v>
      </c>
      <c r="Z591" s="44" t="s">
        <v>132</v>
      </c>
      <c r="AA591" s="44" t="s">
        <v>132</v>
      </c>
      <c r="AB591" s="44" t="s">
        <v>194</v>
      </c>
      <c r="AC591" s="44" t="s">
        <v>250</v>
      </c>
      <c r="AD591" s="44" t="s">
        <v>135</v>
      </c>
      <c r="AE591" s="44" t="s">
        <v>136</v>
      </c>
      <c r="AF591" s="44" t="s">
        <v>137</v>
      </c>
      <c r="AG591" s="44" t="s">
        <v>138</v>
      </c>
    </row>
    <row r="592" spans="1:33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U592" t="s">
        <v>119</v>
      </c>
      <c r="V592" t="s">
        <v>131</v>
      </c>
      <c r="W592" t="s">
        <v>121</v>
      </c>
      <c r="X592">
        <v>8</v>
      </c>
      <c r="Y592" t="s">
        <v>122</v>
      </c>
      <c r="Z592" s="44" t="s">
        <v>132</v>
      </c>
      <c r="AA592" s="44" t="s">
        <v>132</v>
      </c>
      <c r="AB592" s="44" t="s">
        <v>194</v>
      </c>
      <c r="AC592" s="44" t="s">
        <v>127</v>
      </c>
      <c r="AD592" s="44" t="s">
        <v>135</v>
      </c>
      <c r="AE592" s="44" t="s">
        <v>136</v>
      </c>
      <c r="AF592" s="44" t="s">
        <v>137</v>
      </c>
      <c r="AG592" s="44" t="s">
        <v>138</v>
      </c>
    </row>
    <row r="593" spans="1:33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U593" t="s">
        <v>119</v>
      </c>
      <c r="V593" t="s">
        <v>131</v>
      </c>
      <c r="W593" t="s">
        <v>121</v>
      </c>
      <c r="X593">
        <v>8</v>
      </c>
      <c r="Y593" t="s">
        <v>122</v>
      </c>
      <c r="Z593" s="44" t="s">
        <v>132</v>
      </c>
      <c r="AA593" s="44" t="s">
        <v>132</v>
      </c>
      <c r="AB593" s="44" t="s">
        <v>194</v>
      </c>
      <c r="AC593" s="44" t="s">
        <v>136</v>
      </c>
      <c r="AD593" s="44" t="s">
        <v>135</v>
      </c>
      <c r="AE593" s="44" t="s">
        <v>136</v>
      </c>
      <c r="AF593" s="44" t="s">
        <v>137</v>
      </c>
      <c r="AG593" s="44" t="s">
        <v>138</v>
      </c>
    </row>
    <row r="594" spans="1:33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U594" t="s">
        <v>119</v>
      </c>
      <c r="V594" t="s">
        <v>131</v>
      </c>
      <c r="W594" t="s">
        <v>121</v>
      </c>
      <c r="X594">
        <v>8</v>
      </c>
      <c r="Y594" t="s">
        <v>122</v>
      </c>
      <c r="Z594" s="44" t="s">
        <v>132</v>
      </c>
      <c r="AA594" s="44" t="s">
        <v>132</v>
      </c>
      <c r="AB594" s="44" t="s">
        <v>194</v>
      </c>
      <c r="AC594" s="44" t="s">
        <v>258</v>
      </c>
      <c r="AD594" s="44" t="s">
        <v>135</v>
      </c>
      <c r="AE594" s="44" t="s">
        <v>136</v>
      </c>
      <c r="AF594" s="44" t="s">
        <v>137</v>
      </c>
      <c r="AG594" s="44" t="s">
        <v>138</v>
      </c>
    </row>
    <row r="595" spans="1:33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U595" t="s">
        <v>119</v>
      </c>
      <c r="V595" t="s">
        <v>131</v>
      </c>
      <c r="W595" t="s">
        <v>121</v>
      </c>
      <c r="X595">
        <v>8</v>
      </c>
      <c r="Y595" t="s">
        <v>122</v>
      </c>
      <c r="Z595" s="44" t="s">
        <v>132</v>
      </c>
      <c r="AA595" s="44" t="s">
        <v>132</v>
      </c>
      <c r="AB595" s="44" t="s">
        <v>194</v>
      </c>
      <c r="AC595" s="44" t="s">
        <v>262</v>
      </c>
      <c r="AD595" s="44" t="s">
        <v>135</v>
      </c>
      <c r="AE595" s="44" t="s">
        <v>136</v>
      </c>
      <c r="AF595" s="44" t="s">
        <v>137</v>
      </c>
      <c r="AG595" s="44" t="s">
        <v>138</v>
      </c>
    </row>
    <row r="596" spans="1:33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U596" t="s">
        <v>119</v>
      </c>
      <c r="V596" t="s">
        <v>131</v>
      </c>
      <c r="W596" t="s">
        <v>121</v>
      </c>
      <c r="X596">
        <v>8</v>
      </c>
      <c r="Y596" t="s">
        <v>122</v>
      </c>
      <c r="Z596" s="44" t="s">
        <v>132</v>
      </c>
      <c r="AA596" s="44" t="s">
        <v>132</v>
      </c>
      <c r="AB596" s="44" t="s">
        <v>194</v>
      </c>
      <c r="AC596" s="44" t="s">
        <v>262</v>
      </c>
      <c r="AD596" s="44" t="s">
        <v>135</v>
      </c>
      <c r="AE596" s="44" t="s">
        <v>136</v>
      </c>
      <c r="AF596" s="44" t="s">
        <v>137</v>
      </c>
      <c r="AG596" s="44" t="s">
        <v>138</v>
      </c>
    </row>
    <row r="597" spans="1:33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U597" t="s">
        <v>119</v>
      </c>
      <c r="V597" t="s">
        <v>131</v>
      </c>
      <c r="W597" t="s">
        <v>121</v>
      </c>
      <c r="X597">
        <v>8</v>
      </c>
      <c r="Y597" t="s">
        <v>122</v>
      </c>
      <c r="Z597" s="44" t="s">
        <v>132</v>
      </c>
      <c r="AA597" s="44" t="s">
        <v>132</v>
      </c>
      <c r="AB597" s="44" t="s">
        <v>194</v>
      </c>
      <c r="AC597" s="44" t="s">
        <v>265</v>
      </c>
      <c r="AD597" s="44" t="s">
        <v>135</v>
      </c>
      <c r="AE597" s="44" t="s">
        <v>136</v>
      </c>
      <c r="AF597" s="44" t="s">
        <v>137</v>
      </c>
      <c r="AG597" s="44" t="s">
        <v>138</v>
      </c>
    </row>
    <row r="598" spans="1:33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U598" t="s">
        <v>119</v>
      </c>
      <c r="V598" t="s">
        <v>131</v>
      </c>
      <c r="W598" t="s">
        <v>121</v>
      </c>
      <c r="X598">
        <v>8</v>
      </c>
      <c r="Y598" t="s">
        <v>122</v>
      </c>
      <c r="Z598" s="44" t="s">
        <v>132</v>
      </c>
      <c r="AA598" s="44" t="s">
        <v>132</v>
      </c>
      <c r="AB598" s="44" t="s">
        <v>194</v>
      </c>
      <c r="AC598" s="44" t="s">
        <v>265</v>
      </c>
      <c r="AD598" s="44" t="s">
        <v>135</v>
      </c>
      <c r="AE598" s="44" t="s">
        <v>136</v>
      </c>
      <c r="AF598" s="44" t="s">
        <v>137</v>
      </c>
      <c r="AG598" s="44" t="s">
        <v>138</v>
      </c>
    </row>
    <row r="599" spans="1:33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U599" t="s">
        <v>119</v>
      </c>
      <c r="V599" t="s">
        <v>131</v>
      </c>
      <c r="W599" t="s">
        <v>121</v>
      </c>
      <c r="X599">
        <v>8</v>
      </c>
      <c r="Y599" t="s">
        <v>122</v>
      </c>
      <c r="Z599" s="44" t="s">
        <v>132</v>
      </c>
      <c r="AA599" s="44" t="s">
        <v>132</v>
      </c>
      <c r="AB599" s="44" t="s">
        <v>194</v>
      </c>
      <c r="AC599" s="44" t="s">
        <v>215</v>
      </c>
      <c r="AD599" s="44" t="s">
        <v>135</v>
      </c>
      <c r="AE599" s="44" t="s">
        <v>136</v>
      </c>
      <c r="AF599" s="44" t="s">
        <v>137</v>
      </c>
      <c r="AG599" s="44" t="s">
        <v>138</v>
      </c>
    </row>
    <row r="600" spans="1:33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U600" t="s">
        <v>119</v>
      </c>
      <c r="V600" t="s">
        <v>131</v>
      </c>
      <c r="W600" t="s">
        <v>121</v>
      </c>
      <c r="X600">
        <v>8</v>
      </c>
      <c r="Y600" t="s">
        <v>122</v>
      </c>
      <c r="Z600" s="44" t="s">
        <v>132</v>
      </c>
      <c r="AA600" s="44" t="s">
        <v>132</v>
      </c>
      <c r="AB600" s="44" t="s">
        <v>194</v>
      </c>
      <c r="AC600" s="44" t="s">
        <v>174</v>
      </c>
      <c r="AD600" s="44" t="s">
        <v>135</v>
      </c>
      <c r="AE600" s="44" t="s">
        <v>136</v>
      </c>
      <c r="AF600" s="44" t="s">
        <v>137</v>
      </c>
      <c r="AG600" s="44" t="s">
        <v>138</v>
      </c>
    </row>
    <row r="601" spans="1:33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U601" t="s">
        <v>119</v>
      </c>
      <c r="V601" t="s">
        <v>131</v>
      </c>
      <c r="W601" t="s">
        <v>121</v>
      </c>
      <c r="X601">
        <v>8</v>
      </c>
      <c r="Y601" t="s">
        <v>122</v>
      </c>
      <c r="Z601" s="44" t="s">
        <v>132</v>
      </c>
      <c r="AA601" s="44" t="s">
        <v>132</v>
      </c>
      <c r="AB601" s="44" t="s">
        <v>194</v>
      </c>
      <c r="AC601" s="44" t="s">
        <v>218</v>
      </c>
      <c r="AD601" s="44" t="s">
        <v>135</v>
      </c>
      <c r="AE601" s="44" t="s">
        <v>136</v>
      </c>
      <c r="AF601" s="44" t="s">
        <v>137</v>
      </c>
      <c r="AG601" s="44" t="s">
        <v>138</v>
      </c>
    </row>
    <row r="602" spans="1:33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U602" t="s">
        <v>119</v>
      </c>
      <c r="V602" t="s">
        <v>131</v>
      </c>
      <c r="W602" t="s">
        <v>121</v>
      </c>
      <c r="X602">
        <v>8</v>
      </c>
      <c r="Y602" t="s">
        <v>122</v>
      </c>
      <c r="Z602" s="44" t="s">
        <v>132</v>
      </c>
      <c r="AA602" s="44" t="s">
        <v>132</v>
      </c>
      <c r="AB602" s="44" t="s">
        <v>194</v>
      </c>
      <c r="AC602" s="44" t="s">
        <v>218</v>
      </c>
      <c r="AD602" s="44" t="s">
        <v>135</v>
      </c>
      <c r="AE602" s="44" t="s">
        <v>136</v>
      </c>
      <c r="AF602" s="44" t="s">
        <v>137</v>
      </c>
      <c r="AG602" s="44" t="s">
        <v>138</v>
      </c>
    </row>
    <row r="603" spans="1:33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U603" t="s">
        <v>119</v>
      </c>
      <c r="V603" t="s">
        <v>131</v>
      </c>
      <c r="W603" t="s">
        <v>121</v>
      </c>
      <c r="X603">
        <v>8</v>
      </c>
      <c r="Y603" t="s">
        <v>122</v>
      </c>
      <c r="Z603" s="44" t="s">
        <v>132</v>
      </c>
      <c r="AA603" s="44" t="s">
        <v>132</v>
      </c>
      <c r="AB603" s="44" t="s">
        <v>194</v>
      </c>
      <c r="AC603" s="44" t="s">
        <v>256</v>
      </c>
      <c r="AD603" s="44" t="s">
        <v>135</v>
      </c>
      <c r="AE603" s="44" t="s">
        <v>136</v>
      </c>
      <c r="AF603" s="44" t="s">
        <v>137</v>
      </c>
      <c r="AG603" s="44" t="s">
        <v>138</v>
      </c>
    </row>
    <row r="604" spans="1:33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U604" t="s">
        <v>119</v>
      </c>
      <c r="V604" t="s">
        <v>131</v>
      </c>
      <c r="W604" t="s">
        <v>121</v>
      </c>
      <c r="X604">
        <v>8</v>
      </c>
      <c r="Y604" t="s">
        <v>122</v>
      </c>
      <c r="Z604" s="44" t="s">
        <v>132</v>
      </c>
      <c r="AA604" s="44" t="s">
        <v>132</v>
      </c>
      <c r="AB604" s="44" t="s">
        <v>194</v>
      </c>
      <c r="AC604" s="44" t="s">
        <v>256</v>
      </c>
      <c r="AD604" s="44" t="s">
        <v>135</v>
      </c>
      <c r="AE604" s="44" t="s">
        <v>136</v>
      </c>
      <c r="AF604" s="44" t="s">
        <v>137</v>
      </c>
      <c r="AG604" s="44" t="s">
        <v>138</v>
      </c>
    </row>
    <row r="605" spans="1:33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U605" t="s">
        <v>119</v>
      </c>
      <c r="V605" t="s">
        <v>131</v>
      </c>
      <c r="W605" t="s">
        <v>121</v>
      </c>
      <c r="X605">
        <v>8</v>
      </c>
      <c r="Y605" t="s">
        <v>122</v>
      </c>
      <c r="Z605" s="44" t="s">
        <v>132</v>
      </c>
      <c r="AA605" s="44" t="s">
        <v>132</v>
      </c>
      <c r="AB605" s="44" t="s">
        <v>194</v>
      </c>
      <c r="AC605" s="44" t="s">
        <v>256</v>
      </c>
      <c r="AD605" s="44" t="s">
        <v>135</v>
      </c>
      <c r="AE605" s="44" t="s">
        <v>136</v>
      </c>
      <c r="AF605" s="44" t="s">
        <v>137</v>
      </c>
      <c r="AG605" s="44" t="s">
        <v>138</v>
      </c>
    </row>
    <row r="606" spans="1:33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U606" t="s">
        <v>119</v>
      </c>
      <c r="V606" t="s">
        <v>131</v>
      </c>
      <c r="W606" t="s">
        <v>121</v>
      </c>
      <c r="X606">
        <v>8</v>
      </c>
      <c r="Y606" t="s">
        <v>122</v>
      </c>
      <c r="Z606" s="44" t="s">
        <v>132</v>
      </c>
      <c r="AA606" s="44" t="s">
        <v>132</v>
      </c>
      <c r="AB606" s="44" t="s">
        <v>194</v>
      </c>
      <c r="AC606" s="44" t="s">
        <v>256</v>
      </c>
      <c r="AD606" s="44" t="s">
        <v>135</v>
      </c>
      <c r="AE606" s="44" t="s">
        <v>136</v>
      </c>
      <c r="AF606" s="44" t="s">
        <v>137</v>
      </c>
      <c r="AG606" s="44" t="s">
        <v>138</v>
      </c>
    </row>
    <row r="607" spans="1:33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U607" t="s">
        <v>119</v>
      </c>
      <c r="V607" t="s">
        <v>131</v>
      </c>
      <c r="W607" t="s">
        <v>121</v>
      </c>
      <c r="X607">
        <v>8</v>
      </c>
      <c r="Y607" t="s">
        <v>122</v>
      </c>
      <c r="Z607" s="44" t="s">
        <v>132</v>
      </c>
      <c r="AA607" s="44" t="s">
        <v>132</v>
      </c>
      <c r="AB607" s="44" t="s">
        <v>194</v>
      </c>
      <c r="AC607" s="44" t="s">
        <v>272</v>
      </c>
      <c r="AD607" s="44" t="s">
        <v>135</v>
      </c>
      <c r="AE607" s="44" t="s">
        <v>136</v>
      </c>
      <c r="AF607" s="44" t="s">
        <v>137</v>
      </c>
      <c r="AG607" s="44" t="s">
        <v>138</v>
      </c>
    </row>
    <row r="608" spans="1:33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U608" t="s">
        <v>119</v>
      </c>
      <c r="V608" t="s">
        <v>131</v>
      </c>
      <c r="W608" t="s">
        <v>121</v>
      </c>
      <c r="X608">
        <v>8</v>
      </c>
      <c r="Y608" t="s">
        <v>122</v>
      </c>
      <c r="Z608" s="44" t="s">
        <v>132</v>
      </c>
      <c r="AA608" s="44" t="s">
        <v>132</v>
      </c>
      <c r="AB608" s="44" t="s">
        <v>194</v>
      </c>
      <c r="AC608" s="44" t="s">
        <v>272</v>
      </c>
      <c r="AD608" s="44" t="s">
        <v>135</v>
      </c>
      <c r="AE608" s="44" t="s">
        <v>136</v>
      </c>
      <c r="AF608" s="44" t="s">
        <v>137</v>
      </c>
      <c r="AG608" s="44" t="s">
        <v>138</v>
      </c>
    </row>
    <row r="609" spans="1:33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U609" t="s">
        <v>119</v>
      </c>
      <c r="V609" t="s">
        <v>131</v>
      </c>
      <c r="W609" t="s">
        <v>121</v>
      </c>
      <c r="X609">
        <v>8</v>
      </c>
      <c r="Y609" t="s">
        <v>122</v>
      </c>
      <c r="Z609" s="44" t="s">
        <v>132</v>
      </c>
      <c r="AA609" s="44" t="s">
        <v>132</v>
      </c>
      <c r="AB609" s="44" t="s">
        <v>194</v>
      </c>
      <c r="AC609" s="44" t="s">
        <v>272</v>
      </c>
      <c r="AD609" s="44" t="s">
        <v>135</v>
      </c>
      <c r="AE609" s="44" t="s">
        <v>136</v>
      </c>
      <c r="AF609" s="44" t="s">
        <v>137</v>
      </c>
      <c r="AG609" s="44" t="s">
        <v>138</v>
      </c>
    </row>
    <row r="610" spans="1:33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U610" t="s">
        <v>119</v>
      </c>
      <c r="V610" t="s">
        <v>131</v>
      </c>
      <c r="W610" t="s">
        <v>121</v>
      </c>
      <c r="X610">
        <v>8</v>
      </c>
      <c r="Y610" t="s">
        <v>122</v>
      </c>
      <c r="Z610" s="44" t="s">
        <v>132</v>
      </c>
      <c r="AA610" s="44" t="s">
        <v>132</v>
      </c>
      <c r="AB610" s="44" t="s">
        <v>194</v>
      </c>
      <c r="AC610" s="44" t="s">
        <v>272</v>
      </c>
      <c r="AD610" s="44" t="s">
        <v>135</v>
      </c>
      <c r="AE610" s="44" t="s">
        <v>136</v>
      </c>
      <c r="AF610" s="44" t="s">
        <v>137</v>
      </c>
      <c r="AG610" s="44" t="s">
        <v>138</v>
      </c>
    </row>
    <row r="611" spans="1:33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U611" t="s">
        <v>119</v>
      </c>
      <c r="V611" t="s">
        <v>131</v>
      </c>
      <c r="W611" t="s">
        <v>121</v>
      </c>
      <c r="X611">
        <v>8</v>
      </c>
      <c r="Y611" t="s">
        <v>122</v>
      </c>
      <c r="Z611" s="44" t="s">
        <v>132</v>
      </c>
      <c r="AA611" s="44" t="s">
        <v>132</v>
      </c>
      <c r="AB611" s="44" t="s">
        <v>194</v>
      </c>
      <c r="AC611" s="44" t="s">
        <v>272</v>
      </c>
      <c r="AD611" s="44" t="s">
        <v>135</v>
      </c>
      <c r="AE611" s="44" t="s">
        <v>136</v>
      </c>
      <c r="AF611" s="44" t="s">
        <v>137</v>
      </c>
      <c r="AG611" s="44" t="s">
        <v>138</v>
      </c>
    </row>
    <row r="612" spans="1:33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U612" t="s">
        <v>119</v>
      </c>
      <c r="V612" t="s">
        <v>131</v>
      </c>
      <c r="W612" t="s">
        <v>121</v>
      </c>
      <c r="X612">
        <v>8</v>
      </c>
      <c r="Y612" t="s">
        <v>122</v>
      </c>
      <c r="Z612" s="44" t="s">
        <v>132</v>
      </c>
      <c r="AA612" s="44" t="s">
        <v>132</v>
      </c>
      <c r="AB612" s="44" t="s">
        <v>194</v>
      </c>
      <c r="AC612" s="44" t="s">
        <v>272</v>
      </c>
      <c r="AD612" s="44" t="s">
        <v>135</v>
      </c>
      <c r="AE612" s="44" t="s">
        <v>136</v>
      </c>
      <c r="AF612" s="44" t="s">
        <v>137</v>
      </c>
      <c r="AG612" s="44" t="s">
        <v>138</v>
      </c>
    </row>
    <row r="613" spans="1:33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U613" t="s">
        <v>119</v>
      </c>
      <c r="V613" t="s">
        <v>131</v>
      </c>
      <c r="W613" t="s">
        <v>121</v>
      </c>
      <c r="X613">
        <v>8</v>
      </c>
      <c r="Y613" t="s">
        <v>122</v>
      </c>
      <c r="Z613" s="44" t="s">
        <v>132</v>
      </c>
      <c r="AA613" s="44" t="s">
        <v>132</v>
      </c>
      <c r="AB613" s="44" t="s">
        <v>194</v>
      </c>
      <c r="AC613" s="44" t="s">
        <v>272</v>
      </c>
      <c r="AD613" s="44" t="s">
        <v>135</v>
      </c>
      <c r="AE613" s="44" t="s">
        <v>136</v>
      </c>
      <c r="AF613" s="44" t="s">
        <v>137</v>
      </c>
      <c r="AG613" s="44" t="s">
        <v>138</v>
      </c>
    </row>
    <row r="614" spans="1:33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U614" t="s">
        <v>119</v>
      </c>
      <c r="V614" t="s">
        <v>131</v>
      </c>
      <c r="W614" t="s">
        <v>121</v>
      </c>
      <c r="X614">
        <v>8</v>
      </c>
      <c r="Y614" t="s">
        <v>122</v>
      </c>
      <c r="Z614" s="44" t="s">
        <v>132</v>
      </c>
      <c r="AA614" s="44" t="s">
        <v>132</v>
      </c>
      <c r="AB614" s="44" t="s">
        <v>194</v>
      </c>
      <c r="AC614" s="44" t="s">
        <v>272</v>
      </c>
      <c r="AD614" s="44" t="s">
        <v>135</v>
      </c>
      <c r="AE614" s="44" t="s">
        <v>136</v>
      </c>
      <c r="AF614" s="44" t="s">
        <v>137</v>
      </c>
      <c r="AG614" s="44" t="s">
        <v>138</v>
      </c>
    </row>
    <row r="615" spans="1:33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U615" t="s">
        <v>119</v>
      </c>
      <c r="V615" t="s">
        <v>131</v>
      </c>
      <c r="W615" t="s">
        <v>121</v>
      </c>
      <c r="X615">
        <v>8</v>
      </c>
      <c r="Y615" t="s">
        <v>122</v>
      </c>
      <c r="Z615" s="44" t="s">
        <v>132</v>
      </c>
      <c r="AA615" s="44" t="s">
        <v>132</v>
      </c>
      <c r="AB615" s="44" t="s">
        <v>194</v>
      </c>
      <c r="AC615" s="44" t="s">
        <v>280</v>
      </c>
      <c r="AD615" s="44" t="s">
        <v>135</v>
      </c>
      <c r="AE615" s="44" t="s">
        <v>136</v>
      </c>
      <c r="AF615" s="44" t="s">
        <v>137</v>
      </c>
      <c r="AG615" s="44" t="s">
        <v>138</v>
      </c>
    </row>
    <row r="616" spans="1:33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U616" t="s">
        <v>119</v>
      </c>
      <c r="V616" t="s">
        <v>131</v>
      </c>
      <c r="W616" t="s">
        <v>121</v>
      </c>
      <c r="X616">
        <v>8</v>
      </c>
      <c r="Y616" t="s">
        <v>122</v>
      </c>
      <c r="Z616" s="44" t="s">
        <v>132</v>
      </c>
      <c r="AA616" s="44" t="s">
        <v>132</v>
      </c>
      <c r="AB616" s="44" t="s">
        <v>194</v>
      </c>
      <c r="AC616" s="44" t="s">
        <v>280</v>
      </c>
      <c r="AD616" s="44" t="s">
        <v>135</v>
      </c>
      <c r="AE616" s="44" t="s">
        <v>136</v>
      </c>
      <c r="AF616" s="44" t="s">
        <v>137</v>
      </c>
      <c r="AG616" s="44" t="s">
        <v>138</v>
      </c>
    </row>
    <row r="617" spans="1:33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U617" t="s">
        <v>119</v>
      </c>
      <c r="V617" t="s">
        <v>131</v>
      </c>
      <c r="W617" t="s">
        <v>121</v>
      </c>
      <c r="X617">
        <v>8</v>
      </c>
      <c r="Y617" t="s">
        <v>122</v>
      </c>
      <c r="Z617" s="44" t="s">
        <v>132</v>
      </c>
      <c r="AA617" s="44" t="s">
        <v>132</v>
      </c>
      <c r="AB617" s="44" t="s">
        <v>194</v>
      </c>
      <c r="AC617" s="44" t="s">
        <v>285</v>
      </c>
      <c r="AD617" s="44" t="s">
        <v>135</v>
      </c>
      <c r="AE617" s="44" t="s">
        <v>136</v>
      </c>
      <c r="AF617" s="44" t="s">
        <v>137</v>
      </c>
      <c r="AG617" s="44" t="s">
        <v>138</v>
      </c>
    </row>
    <row r="618" spans="1:33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U618" t="s">
        <v>119</v>
      </c>
      <c r="V618" t="s">
        <v>131</v>
      </c>
      <c r="W618" t="s">
        <v>121</v>
      </c>
      <c r="X618">
        <v>8</v>
      </c>
      <c r="Y618" t="s">
        <v>122</v>
      </c>
      <c r="Z618" s="44" t="s">
        <v>132</v>
      </c>
      <c r="AA618" s="44" t="s">
        <v>132</v>
      </c>
      <c r="AB618" s="44" t="s">
        <v>194</v>
      </c>
      <c r="AC618" s="44" t="s">
        <v>285</v>
      </c>
      <c r="AD618" s="44" t="s">
        <v>135</v>
      </c>
      <c r="AE618" s="44" t="s">
        <v>136</v>
      </c>
      <c r="AF618" s="44" t="s">
        <v>137</v>
      </c>
      <c r="AG618" s="44" t="s">
        <v>138</v>
      </c>
    </row>
    <row r="619" spans="1:33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U619" t="s">
        <v>119</v>
      </c>
      <c r="V619" t="s">
        <v>131</v>
      </c>
      <c r="W619" t="s">
        <v>121</v>
      </c>
      <c r="X619">
        <v>8</v>
      </c>
      <c r="Y619" t="s">
        <v>122</v>
      </c>
      <c r="Z619" s="44" t="s">
        <v>132</v>
      </c>
      <c r="AA619" s="44" t="s">
        <v>132</v>
      </c>
      <c r="AB619" s="44" t="s">
        <v>194</v>
      </c>
      <c r="AC619" s="44" t="s">
        <v>285</v>
      </c>
      <c r="AD619" s="44" t="s">
        <v>135</v>
      </c>
      <c r="AE619" s="44" t="s">
        <v>136</v>
      </c>
      <c r="AF619" s="44" t="s">
        <v>137</v>
      </c>
      <c r="AG619" s="44" t="s">
        <v>138</v>
      </c>
    </row>
    <row r="620" spans="1:33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U620" t="s">
        <v>119</v>
      </c>
      <c r="V620" t="s">
        <v>131</v>
      </c>
      <c r="W620" t="s">
        <v>121</v>
      </c>
      <c r="X620">
        <v>8</v>
      </c>
      <c r="Y620" t="s">
        <v>122</v>
      </c>
      <c r="Z620" s="44" t="s">
        <v>132</v>
      </c>
      <c r="AA620" s="44" t="s">
        <v>132</v>
      </c>
      <c r="AB620" s="44" t="s">
        <v>194</v>
      </c>
      <c r="AC620" s="44" t="s">
        <v>285</v>
      </c>
      <c r="AD620" s="44" t="s">
        <v>135</v>
      </c>
      <c r="AE620" s="44" t="s">
        <v>136</v>
      </c>
      <c r="AF620" s="44" t="s">
        <v>137</v>
      </c>
      <c r="AG620" s="44" t="s">
        <v>138</v>
      </c>
    </row>
    <row r="621" spans="1:33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U621" t="s">
        <v>119</v>
      </c>
      <c r="V621" t="s">
        <v>131</v>
      </c>
      <c r="W621" t="s">
        <v>121</v>
      </c>
      <c r="X621">
        <v>8</v>
      </c>
      <c r="Y621" t="s">
        <v>122</v>
      </c>
      <c r="Z621" s="44" t="s">
        <v>132</v>
      </c>
      <c r="AA621" s="44" t="s">
        <v>132</v>
      </c>
      <c r="AB621" s="44" t="s">
        <v>194</v>
      </c>
      <c r="AC621" s="44" t="s">
        <v>286</v>
      </c>
      <c r="AD621" s="44" t="s">
        <v>135</v>
      </c>
      <c r="AE621" s="44" t="s">
        <v>136</v>
      </c>
      <c r="AF621" s="44" t="s">
        <v>137</v>
      </c>
      <c r="AG621" s="44" t="s">
        <v>138</v>
      </c>
    </row>
    <row r="622" spans="1:33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U622" t="s">
        <v>119</v>
      </c>
      <c r="V622" t="s">
        <v>131</v>
      </c>
      <c r="W622" t="s">
        <v>121</v>
      </c>
      <c r="X622">
        <v>8</v>
      </c>
      <c r="Y622" t="s">
        <v>122</v>
      </c>
      <c r="Z622" s="44" t="s">
        <v>132</v>
      </c>
      <c r="AA622" s="44" t="s">
        <v>132</v>
      </c>
      <c r="AB622" s="44" t="s">
        <v>194</v>
      </c>
      <c r="AC622" s="44" t="s">
        <v>187</v>
      </c>
      <c r="AD622" s="44" t="s">
        <v>135</v>
      </c>
      <c r="AE622" s="44" t="s">
        <v>136</v>
      </c>
      <c r="AF622" s="44" t="s">
        <v>137</v>
      </c>
      <c r="AG622" s="44" t="s">
        <v>138</v>
      </c>
    </row>
    <row r="623" spans="1:33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U623" t="s">
        <v>119</v>
      </c>
      <c r="V623" t="s">
        <v>131</v>
      </c>
      <c r="W623" t="s">
        <v>121</v>
      </c>
      <c r="X623">
        <v>8</v>
      </c>
      <c r="Y623" t="s">
        <v>122</v>
      </c>
      <c r="Z623" s="44" t="s">
        <v>132</v>
      </c>
      <c r="AA623" s="44" t="s">
        <v>132</v>
      </c>
      <c r="AB623" s="44" t="s">
        <v>194</v>
      </c>
      <c r="AC623" s="44" t="s">
        <v>187</v>
      </c>
      <c r="AD623" s="44" t="s">
        <v>135</v>
      </c>
      <c r="AE623" s="44" t="s">
        <v>136</v>
      </c>
      <c r="AF623" s="44" t="s">
        <v>137</v>
      </c>
      <c r="AG623" s="44" t="s">
        <v>138</v>
      </c>
    </row>
    <row r="624" spans="1:33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U624" t="s">
        <v>119</v>
      </c>
      <c r="V624" t="s">
        <v>131</v>
      </c>
      <c r="W624" t="s">
        <v>121</v>
      </c>
      <c r="X624">
        <v>8</v>
      </c>
      <c r="Y624" t="s">
        <v>122</v>
      </c>
      <c r="Z624" s="44" t="s">
        <v>132</v>
      </c>
      <c r="AA624" s="44" t="s">
        <v>132</v>
      </c>
      <c r="AB624" s="44" t="s">
        <v>194</v>
      </c>
      <c r="AC624" s="44" t="s">
        <v>187</v>
      </c>
      <c r="AD624" s="44" t="s">
        <v>135</v>
      </c>
      <c r="AE624" s="44" t="s">
        <v>136</v>
      </c>
      <c r="AF624" s="44" t="s">
        <v>137</v>
      </c>
      <c r="AG624" s="44" t="s">
        <v>138</v>
      </c>
    </row>
    <row r="625" spans="1:33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U625" t="s">
        <v>119</v>
      </c>
      <c r="V625" t="s">
        <v>131</v>
      </c>
      <c r="W625" t="s">
        <v>121</v>
      </c>
      <c r="X625">
        <v>8</v>
      </c>
      <c r="Y625" t="s">
        <v>122</v>
      </c>
      <c r="Z625" s="44" t="s">
        <v>132</v>
      </c>
      <c r="AA625" s="44" t="s">
        <v>132</v>
      </c>
      <c r="AB625" s="44" t="s">
        <v>194</v>
      </c>
      <c r="AC625" s="44" t="s">
        <v>163</v>
      </c>
      <c r="AD625" s="44" t="s">
        <v>135</v>
      </c>
      <c r="AE625" s="44" t="s">
        <v>136</v>
      </c>
      <c r="AF625" s="44" t="s">
        <v>137</v>
      </c>
      <c r="AG625" s="44" t="s">
        <v>138</v>
      </c>
    </row>
    <row r="626" spans="1:33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U626" t="s">
        <v>119</v>
      </c>
      <c r="V626" t="s">
        <v>131</v>
      </c>
      <c r="W626" t="s">
        <v>121</v>
      </c>
      <c r="X626">
        <v>8</v>
      </c>
      <c r="Y626" t="s">
        <v>122</v>
      </c>
      <c r="Z626" s="44" t="s">
        <v>132</v>
      </c>
      <c r="AA626" s="44" t="s">
        <v>132</v>
      </c>
      <c r="AB626" s="44" t="s">
        <v>194</v>
      </c>
      <c r="AC626" s="44" t="s">
        <v>294</v>
      </c>
      <c r="AD626" s="44" t="s">
        <v>135</v>
      </c>
      <c r="AE626" s="44" t="s">
        <v>136</v>
      </c>
      <c r="AF626" s="44" t="s">
        <v>137</v>
      </c>
      <c r="AG626" s="44" t="s">
        <v>138</v>
      </c>
    </row>
    <row r="627" spans="1:33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U627" t="s">
        <v>119</v>
      </c>
      <c r="V627" t="s">
        <v>131</v>
      </c>
      <c r="W627" t="s">
        <v>121</v>
      </c>
      <c r="X627">
        <v>8</v>
      </c>
      <c r="Y627" t="s">
        <v>122</v>
      </c>
      <c r="Z627" s="44" t="s">
        <v>132</v>
      </c>
      <c r="AA627" s="44" t="s">
        <v>132</v>
      </c>
      <c r="AB627" s="44" t="s">
        <v>194</v>
      </c>
      <c r="AC627" s="44" t="s">
        <v>163</v>
      </c>
      <c r="AD627" s="44" t="s">
        <v>135</v>
      </c>
      <c r="AE627" s="44" t="s">
        <v>136</v>
      </c>
      <c r="AF627" s="44" t="s">
        <v>137</v>
      </c>
      <c r="AG627" s="44" t="s">
        <v>138</v>
      </c>
    </row>
    <row r="628" spans="1:33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U628" t="s">
        <v>119</v>
      </c>
      <c r="V628" t="s">
        <v>131</v>
      </c>
      <c r="W628" t="s">
        <v>121</v>
      </c>
      <c r="X628">
        <v>8</v>
      </c>
      <c r="Y628" t="s">
        <v>122</v>
      </c>
      <c r="Z628" s="44" t="s">
        <v>132</v>
      </c>
      <c r="AA628" s="44" t="s">
        <v>132</v>
      </c>
      <c r="AB628" s="44" t="s">
        <v>194</v>
      </c>
      <c r="AC628" s="44" t="s">
        <v>246</v>
      </c>
      <c r="AD628" s="44" t="s">
        <v>135</v>
      </c>
      <c r="AE628" s="44" t="s">
        <v>136</v>
      </c>
      <c r="AF628" s="44" t="s">
        <v>137</v>
      </c>
      <c r="AG628" s="44" t="s">
        <v>138</v>
      </c>
    </row>
    <row r="629" spans="1:33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U629" t="s">
        <v>119</v>
      </c>
      <c r="V629" t="s">
        <v>131</v>
      </c>
      <c r="W629" t="s">
        <v>121</v>
      </c>
      <c r="X629">
        <v>8</v>
      </c>
      <c r="Y629" t="s">
        <v>122</v>
      </c>
      <c r="Z629" s="44" t="s">
        <v>132</v>
      </c>
      <c r="AA629" s="44" t="s">
        <v>132</v>
      </c>
      <c r="AB629" s="44" t="s">
        <v>194</v>
      </c>
      <c r="AC629" s="44" t="s">
        <v>246</v>
      </c>
      <c r="AD629" s="44" t="s">
        <v>135</v>
      </c>
      <c r="AE629" s="44" t="s">
        <v>136</v>
      </c>
      <c r="AF629" s="44" t="s">
        <v>137</v>
      </c>
      <c r="AG629" s="44" t="s">
        <v>138</v>
      </c>
    </row>
    <row r="630" spans="1:33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U630" t="s">
        <v>119</v>
      </c>
      <c r="V630" t="s">
        <v>131</v>
      </c>
      <c r="W630" t="s">
        <v>121</v>
      </c>
      <c r="X630">
        <v>8</v>
      </c>
      <c r="Y630" t="s">
        <v>122</v>
      </c>
      <c r="Z630" s="44" t="s">
        <v>132</v>
      </c>
      <c r="AA630" s="44" t="s">
        <v>132</v>
      </c>
      <c r="AB630" s="44" t="s">
        <v>194</v>
      </c>
      <c r="AC630" s="44" t="s">
        <v>250</v>
      </c>
      <c r="AD630" s="44" t="s">
        <v>135</v>
      </c>
      <c r="AE630" s="44" t="s">
        <v>136</v>
      </c>
      <c r="AF630" s="44" t="s">
        <v>137</v>
      </c>
      <c r="AG630" s="44" t="s">
        <v>138</v>
      </c>
    </row>
    <row r="631" spans="1:33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U631" t="s">
        <v>119</v>
      </c>
      <c r="V631" t="s">
        <v>131</v>
      </c>
      <c r="W631" t="s">
        <v>121</v>
      </c>
      <c r="X631">
        <v>8</v>
      </c>
      <c r="Y631" t="s">
        <v>122</v>
      </c>
      <c r="Z631" s="44" t="s">
        <v>132</v>
      </c>
      <c r="AA631" s="44" t="s">
        <v>132</v>
      </c>
      <c r="AB631" s="44" t="s">
        <v>194</v>
      </c>
      <c r="AC631" s="44" t="s">
        <v>128</v>
      </c>
      <c r="AD631" s="44" t="s">
        <v>135</v>
      </c>
      <c r="AE631" s="44" t="s">
        <v>136</v>
      </c>
      <c r="AF631" s="44" t="s">
        <v>137</v>
      </c>
      <c r="AG631" s="44" t="s">
        <v>138</v>
      </c>
    </row>
    <row r="632" spans="1:33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U632" t="s">
        <v>119</v>
      </c>
      <c r="V632" t="s">
        <v>131</v>
      </c>
      <c r="W632" t="s">
        <v>121</v>
      </c>
      <c r="X632">
        <v>8</v>
      </c>
      <c r="Y632" t="s">
        <v>122</v>
      </c>
      <c r="Z632" s="44" t="s">
        <v>132</v>
      </c>
      <c r="AA632" s="44" t="s">
        <v>132</v>
      </c>
      <c r="AB632" s="44" t="s">
        <v>194</v>
      </c>
      <c r="AC632" s="44" t="s">
        <v>292</v>
      </c>
      <c r="AD632" s="44" t="s">
        <v>135</v>
      </c>
      <c r="AE632" s="44" t="s">
        <v>136</v>
      </c>
      <c r="AF632" s="44" t="s">
        <v>137</v>
      </c>
      <c r="AG632" s="44" t="s">
        <v>138</v>
      </c>
    </row>
    <row r="633" spans="1:33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U633" t="s">
        <v>119</v>
      </c>
      <c r="V633" t="s">
        <v>131</v>
      </c>
      <c r="W633" t="s">
        <v>121</v>
      </c>
      <c r="X633">
        <v>8</v>
      </c>
      <c r="Y633" t="s">
        <v>122</v>
      </c>
      <c r="Z633" s="44" t="s">
        <v>132</v>
      </c>
      <c r="AA633" s="44" t="s">
        <v>132</v>
      </c>
      <c r="AB633" s="44" t="s">
        <v>194</v>
      </c>
      <c r="AC633" s="44" t="s">
        <v>292</v>
      </c>
      <c r="AD633" s="44" t="s">
        <v>135</v>
      </c>
      <c r="AE633" s="44" t="s">
        <v>136</v>
      </c>
      <c r="AF633" s="44" t="s">
        <v>137</v>
      </c>
      <c r="AG633" s="44" t="s">
        <v>138</v>
      </c>
    </row>
    <row r="634" spans="1:33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U634" t="s">
        <v>119</v>
      </c>
      <c r="V634" t="s">
        <v>131</v>
      </c>
      <c r="W634" t="s">
        <v>121</v>
      </c>
      <c r="X634">
        <v>8</v>
      </c>
      <c r="Y634" t="s">
        <v>122</v>
      </c>
      <c r="Z634" s="44" t="s">
        <v>132</v>
      </c>
      <c r="AA634" s="44" t="s">
        <v>132</v>
      </c>
      <c r="AB634" s="44" t="s">
        <v>194</v>
      </c>
      <c r="AC634" s="44" t="s">
        <v>160</v>
      </c>
      <c r="AD634" s="44" t="s">
        <v>135</v>
      </c>
      <c r="AE634" s="44" t="s">
        <v>160</v>
      </c>
      <c r="AF634" s="44" t="s">
        <v>137</v>
      </c>
      <c r="AG634" s="44" t="s">
        <v>138</v>
      </c>
    </row>
    <row r="635" spans="1:33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U635" t="s">
        <v>119</v>
      </c>
      <c r="V635" t="s">
        <v>131</v>
      </c>
      <c r="W635" t="s">
        <v>121</v>
      </c>
      <c r="X635">
        <v>8</v>
      </c>
      <c r="Y635" t="s">
        <v>122</v>
      </c>
      <c r="Z635" s="44" t="s">
        <v>132</v>
      </c>
      <c r="AA635" s="44" t="s">
        <v>132</v>
      </c>
      <c r="AB635" s="44" t="s">
        <v>194</v>
      </c>
      <c r="AC635" s="44" t="s">
        <v>136</v>
      </c>
      <c r="AD635" s="44" t="s">
        <v>135</v>
      </c>
      <c r="AE635" s="44" t="s">
        <v>136</v>
      </c>
      <c r="AF635" s="44" t="s">
        <v>137</v>
      </c>
      <c r="AG635" s="44" t="s">
        <v>138</v>
      </c>
    </row>
    <row r="636" spans="1:33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U636" t="s">
        <v>119</v>
      </c>
      <c r="V636" t="s">
        <v>131</v>
      </c>
      <c r="W636" t="s">
        <v>121</v>
      </c>
      <c r="X636">
        <v>8</v>
      </c>
      <c r="Y636" t="s">
        <v>122</v>
      </c>
      <c r="Z636" s="44" t="s">
        <v>132</v>
      </c>
      <c r="AA636" s="44" t="s">
        <v>132</v>
      </c>
      <c r="AB636" s="44" t="s">
        <v>194</v>
      </c>
      <c r="AC636" s="44" t="s">
        <v>160</v>
      </c>
      <c r="AD636" s="44" t="s">
        <v>135</v>
      </c>
      <c r="AE636" s="44" t="s">
        <v>136</v>
      </c>
      <c r="AF636" s="44" t="s">
        <v>137</v>
      </c>
      <c r="AG636" s="44" t="s">
        <v>138</v>
      </c>
    </row>
    <row r="637" spans="1:33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U637" t="s">
        <v>119</v>
      </c>
      <c r="V637" t="s">
        <v>131</v>
      </c>
      <c r="W637" t="s">
        <v>121</v>
      </c>
      <c r="X637">
        <v>8</v>
      </c>
      <c r="Y637" t="s">
        <v>122</v>
      </c>
      <c r="Z637" s="44" t="s">
        <v>132</v>
      </c>
      <c r="AA637" s="44" t="s">
        <v>132</v>
      </c>
      <c r="AB637" s="44" t="s">
        <v>194</v>
      </c>
      <c r="AC637" s="44" t="s">
        <v>294</v>
      </c>
      <c r="AD637" s="44" t="s">
        <v>135</v>
      </c>
      <c r="AE637" s="44" t="s">
        <v>136</v>
      </c>
      <c r="AF637" s="44" t="s">
        <v>137</v>
      </c>
      <c r="AG637" s="44" t="s">
        <v>138</v>
      </c>
    </row>
    <row r="638" spans="1:33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U638" t="s">
        <v>119</v>
      </c>
      <c r="V638" t="s">
        <v>131</v>
      </c>
      <c r="W638" t="s">
        <v>121</v>
      </c>
      <c r="X638">
        <v>8</v>
      </c>
      <c r="Y638" t="s">
        <v>122</v>
      </c>
      <c r="Z638" s="44" t="s">
        <v>132</v>
      </c>
      <c r="AA638" s="44" t="s">
        <v>132</v>
      </c>
      <c r="AB638" s="44" t="s">
        <v>194</v>
      </c>
      <c r="AC638" s="44" t="s">
        <v>294</v>
      </c>
      <c r="AD638" s="44" t="s">
        <v>135</v>
      </c>
      <c r="AE638" s="44" t="s">
        <v>136</v>
      </c>
      <c r="AF638" s="44" t="s">
        <v>137</v>
      </c>
      <c r="AG638" s="44" t="s">
        <v>138</v>
      </c>
    </row>
    <row r="639" spans="1:33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U639" t="s">
        <v>119</v>
      </c>
      <c r="V639" t="s">
        <v>131</v>
      </c>
      <c r="W639" t="s">
        <v>121</v>
      </c>
      <c r="X639">
        <v>8</v>
      </c>
      <c r="Y639" t="s">
        <v>122</v>
      </c>
      <c r="Z639" s="44" t="s">
        <v>132</v>
      </c>
      <c r="AA639" s="44" t="s">
        <v>132</v>
      </c>
      <c r="AB639" s="44" t="s">
        <v>194</v>
      </c>
      <c r="AC639" s="44" t="s">
        <v>171</v>
      </c>
      <c r="AD639" s="44" t="s">
        <v>135</v>
      </c>
      <c r="AE639" s="44" t="s">
        <v>136</v>
      </c>
      <c r="AF639" s="44" t="s">
        <v>137</v>
      </c>
      <c r="AG639" s="44" t="s">
        <v>138</v>
      </c>
    </row>
    <row r="640" spans="1:33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U640" t="s">
        <v>119</v>
      </c>
      <c r="V640" t="s">
        <v>131</v>
      </c>
      <c r="W640" t="s">
        <v>121</v>
      </c>
      <c r="X640">
        <v>8</v>
      </c>
      <c r="Y640" t="s">
        <v>122</v>
      </c>
      <c r="Z640" s="44" t="s">
        <v>132</v>
      </c>
      <c r="AA640" s="44" t="s">
        <v>132</v>
      </c>
      <c r="AB640" s="44" t="s">
        <v>194</v>
      </c>
      <c r="AC640" s="44" t="s">
        <v>171</v>
      </c>
      <c r="AD640" s="44" t="s">
        <v>135</v>
      </c>
      <c r="AE640" s="44" t="s">
        <v>136</v>
      </c>
      <c r="AF640" s="44" t="s">
        <v>137</v>
      </c>
      <c r="AG640" s="44" t="s">
        <v>138</v>
      </c>
    </row>
    <row r="641" spans="1:33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U641" t="s">
        <v>119</v>
      </c>
      <c r="V641" t="s">
        <v>131</v>
      </c>
      <c r="W641" t="s">
        <v>121</v>
      </c>
      <c r="X641">
        <v>8</v>
      </c>
      <c r="Y641" t="s">
        <v>122</v>
      </c>
      <c r="Z641" s="44" t="s">
        <v>132</v>
      </c>
      <c r="AA641" s="44" t="s">
        <v>132</v>
      </c>
      <c r="AB641" s="44" t="s">
        <v>194</v>
      </c>
      <c r="AC641" s="44" t="s">
        <v>171</v>
      </c>
      <c r="AD641" s="44" t="s">
        <v>135</v>
      </c>
      <c r="AE641" s="44" t="s">
        <v>136</v>
      </c>
      <c r="AF641" s="44" t="s">
        <v>137</v>
      </c>
      <c r="AG641" s="44" t="s">
        <v>138</v>
      </c>
    </row>
    <row r="642" spans="1:33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U642" t="s">
        <v>119</v>
      </c>
      <c r="V642" t="s">
        <v>131</v>
      </c>
      <c r="W642" t="s">
        <v>121</v>
      </c>
      <c r="X642">
        <v>8</v>
      </c>
      <c r="Y642" t="s">
        <v>122</v>
      </c>
      <c r="Z642" s="44" t="s">
        <v>132</v>
      </c>
      <c r="AA642" s="44" t="s">
        <v>132</v>
      </c>
      <c r="AB642" s="44" t="s">
        <v>194</v>
      </c>
      <c r="AC642" s="44" t="s">
        <v>302</v>
      </c>
      <c r="AD642" s="44" t="s">
        <v>135</v>
      </c>
      <c r="AE642" s="44" t="s">
        <v>136</v>
      </c>
      <c r="AF642" s="44" t="s">
        <v>137</v>
      </c>
      <c r="AG642" s="44" t="s">
        <v>138</v>
      </c>
    </row>
    <row r="643" spans="1:33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U643" t="s">
        <v>119</v>
      </c>
      <c r="V643" t="s">
        <v>131</v>
      </c>
      <c r="W643" t="s">
        <v>121</v>
      </c>
      <c r="X643">
        <v>8</v>
      </c>
      <c r="Y643" t="s">
        <v>122</v>
      </c>
      <c r="Z643" s="44" t="s">
        <v>132</v>
      </c>
      <c r="AA643" s="44" t="s">
        <v>132</v>
      </c>
      <c r="AB643" s="44" t="s">
        <v>194</v>
      </c>
      <c r="AC643" s="44" t="s">
        <v>302</v>
      </c>
      <c r="AD643" s="44" t="s">
        <v>135</v>
      </c>
      <c r="AE643" s="44" t="s">
        <v>136</v>
      </c>
      <c r="AF643" s="44" t="s">
        <v>137</v>
      </c>
      <c r="AG643" s="44" t="s">
        <v>138</v>
      </c>
    </row>
    <row r="644" spans="1:33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U644" t="s">
        <v>119</v>
      </c>
      <c r="V644" t="s">
        <v>131</v>
      </c>
      <c r="W644" t="s">
        <v>121</v>
      </c>
      <c r="X644">
        <v>8</v>
      </c>
      <c r="Y644" t="s">
        <v>122</v>
      </c>
      <c r="Z644" s="44" t="s">
        <v>132</v>
      </c>
      <c r="AA644" s="44" t="s">
        <v>132</v>
      </c>
      <c r="AB644" s="44" t="s">
        <v>194</v>
      </c>
      <c r="AC644" s="44" t="s">
        <v>294</v>
      </c>
      <c r="AD644" s="44" t="s">
        <v>135</v>
      </c>
      <c r="AE644" s="44" t="s">
        <v>136</v>
      </c>
      <c r="AF644" s="44" t="s">
        <v>137</v>
      </c>
      <c r="AG644" s="44" t="s">
        <v>138</v>
      </c>
    </row>
    <row r="645" spans="1:33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U645" t="s">
        <v>119</v>
      </c>
      <c r="V645" t="s">
        <v>131</v>
      </c>
      <c r="W645" t="s">
        <v>121</v>
      </c>
      <c r="X645">
        <v>8</v>
      </c>
      <c r="Y645" t="s">
        <v>122</v>
      </c>
      <c r="Z645" s="44" t="s">
        <v>132</v>
      </c>
      <c r="AA645" s="44" t="s">
        <v>132</v>
      </c>
      <c r="AB645" s="44" t="s">
        <v>194</v>
      </c>
      <c r="AC645" s="44" t="s">
        <v>171</v>
      </c>
      <c r="AD645" s="44" t="s">
        <v>135</v>
      </c>
      <c r="AE645" s="44" t="s">
        <v>136</v>
      </c>
      <c r="AF645" s="44" t="s">
        <v>137</v>
      </c>
      <c r="AG645" s="44" t="s">
        <v>138</v>
      </c>
    </row>
    <row r="646" spans="1:33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U646" t="s">
        <v>119</v>
      </c>
      <c r="V646" t="s">
        <v>131</v>
      </c>
      <c r="W646" t="s">
        <v>121</v>
      </c>
      <c r="X646">
        <v>8</v>
      </c>
      <c r="Y646" t="s">
        <v>122</v>
      </c>
      <c r="Z646" s="44" t="s">
        <v>132</v>
      </c>
      <c r="AA646" s="44" t="s">
        <v>132</v>
      </c>
      <c r="AB646" s="44" t="s">
        <v>133</v>
      </c>
      <c r="AC646" s="44" t="s">
        <v>305</v>
      </c>
      <c r="AD646" s="44" t="s">
        <v>135</v>
      </c>
      <c r="AE646" s="44" t="s">
        <v>127</v>
      </c>
      <c r="AF646" s="44" t="s">
        <v>137</v>
      </c>
      <c r="AG646" s="44" t="s">
        <v>138</v>
      </c>
    </row>
    <row r="647" spans="1:33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U647" t="s">
        <v>119</v>
      </c>
      <c r="V647" t="s">
        <v>131</v>
      </c>
      <c r="W647" t="s">
        <v>121</v>
      </c>
      <c r="X647">
        <v>8</v>
      </c>
      <c r="Y647" t="s">
        <v>122</v>
      </c>
      <c r="Z647" s="44" t="s">
        <v>132</v>
      </c>
      <c r="AA647" s="44" t="s">
        <v>132</v>
      </c>
      <c r="AB647" s="44" t="s">
        <v>133</v>
      </c>
      <c r="AC647" s="44" t="s">
        <v>143</v>
      </c>
      <c r="AD647" s="44" t="s">
        <v>135</v>
      </c>
      <c r="AE647" s="44" t="s">
        <v>160</v>
      </c>
      <c r="AF647" s="44" t="s">
        <v>137</v>
      </c>
      <c r="AG647" s="44" t="s">
        <v>138</v>
      </c>
    </row>
    <row r="648" spans="1:33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U648" t="s">
        <v>119</v>
      </c>
      <c r="V648" t="s">
        <v>131</v>
      </c>
      <c r="W648" t="s">
        <v>121</v>
      </c>
      <c r="X648">
        <v>8</v>
      </c>
      <c r="Y648" t="s">
        <v>122</v>
      </c>
      <c r="Z648" s="44" t="s">
        <v>132</v>
      </c>
      <c r="AA648" s="44" t="s">
        <v>132</v>
      </c>
      <c r="AB648" s="44" t="s">
        <v>133</v>
      </c>
      <c r="AC648" s="44" t="s">
        <v>173</v>
      </c>
      <c r="AD648" s="44" t="s">
        <v>135</v>
      </c>
      <c r="AE648" s="44" t="s">
        <v>160</v>
      </c>
      <c r="AF648" s="44" t="s">
        <v>137</v>
      </c>
      <c r="AG648" s="44" t="s">
        <v>138</v>
      </c>
    </row>
    <row r="649" spans="1:33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U649" t="s">
        <v>119</v>
      </c>
      <c r="V649" t="s">
        <v>131</v>
      </c>
      <c r="W649" t="s">
        <v>121</v>
      </c>
      <c r="X649">
        <v>8</v>
      </c>
      <c r="Y649" t="s">
        <v>122</v>
      </c>
      <c r="Z649" s="44" t="s">
        <v>132</v>
      </c>
      <c r="AA649" s="44" t="s">
        <v>132</v>
      </c>
      <c r="AB649" s="44" t="s">
        <v>194</v>
      </c>
      <c r="AC649" s="44" t="s">
        <v>141</v>
      </c>
      <c r="AD649" s="44" t="s">
        <v>135</v>
      </c>
      <c r="AE649" s="44" t="s">
        <v>160</v>
      </c>
      <c r="AF649" s="44" t="s">
        <v>137</v>
      </c>
      <c r="AG649" s="44" t="s">
        <v>138</v>
      </c>
    </row>
    <row r="650" spans="1:33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U650" t="s">
        <v>119</v>
      </c>
      <c r="V650" t="s">
        <v>131</v>
      </c>
      <c r="W650" t="s">
        <v>121</v>
      </c>
      <c r="X650">
        <v>8</v>
      </c>
      <c r="Y650" t="s">
        <v>122</v>
      </c>
      <c r="Z650" s="44" t="s">
        <v>132</v>
      </c>
      <c r="AA650" s="44" t="s">
        <v>132</v>
      </c>
      <c r="AB650" s="44" t="s">
        <v>194</v>
      </c>
      <c r="AC650" s="44" t="s">
        <v>306</v>
      </c>
      <c r="AD650" s="44" t="s">
        <v>135</v>
      </c>
      <c r="AE650" s="44" t="s">
        <v>160</v>
      </c>
      <c r="AF650" s="44" t="s">
        <v>137</v>
      </c>
      <c r="AG650" s="44" t="s">
        <v>138</v>
      </c>
    </row>
    <row r="651" spans="1:33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U651" t="s">
        <v>119</v>
      </c>
      <c r="V651" t="s">
        <v>131</v>
      </c>
      <c r="W651" t="s">
        <v>121</v>
      </c>
      <c r="X651">
        <v>8</v>
      </c>
      <c r="Y651" t="s">
        <v>122</v>
      </c>
      <c r="Z651" s="44" t="s">
        <v>132</v>
      </c>
      <c r="AA651" s="44" t="s">
        <v>132</v>
      </c>
      <c r="AB651" s="44" t="s">
        <v>194</v>
      </c>
      <c r="AC651" s="44" t="s">
        <v>130</v>
      </c>
      <c r="AD651" s="44" t="s">
        <v>135</v>
      </c>
      <c r="AE651" s="44" t="s">
        <v>160</v>
      </c>
      <c r="AF651" s="44" t="s">
        <v>137</v>
      </c>
      <c r="AG651" s="44" t="s">
        <v>138</v>
      </c>
    </row>
    <row r="652" spans="1:33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U652" t="s">
        <v>119</v>
      </c>
      <c r="V652" t="s">
        <v>131</v>
      </c>
      <c r="W652" t="s">
        <v>121</v>
      </c>
      <c r="X652">
        <v>8</v>
      </c>
      <c r="Y652" t="s">
        <v>122</v>
      </c>
      <c r="Z652" s="44" t="s">
        <v>132</v>
      </c>
      <c r="AA652" s="44" t="s">
        <v>132</v>
      </c>
      <c r="AB652" s="44" t="s">
        <v>194</v>
      </c>
      <c r="AC652" s="44" t="s">
        <v>130</v>
      </c>
      <c r="AD652" s="44" t="s">
        <v>135</v>
      </c>
      <c r="AE652" s="44" t="s">
        <v>160</v>
      </c>
      <c r="AF652" s="44" t="s">
        <v>137</v>
      </c>
      <c r="AG652" s="44" t="s">
        <v>138</v>
      </c>
    </row>
    <row r="653" spans="1:33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U653" t="s">
        <v>119</v>
      </c>
      <c r="V653" t="s">
        <v>131</v>
      </c>
      <c r="W653" t="s">
        <v>121</v>
      </c>
      <c r="X653">
        <v>8</v>
      </c>
      <c r="Y653" t="s">
        <v>122</v>
      </c>
      <c r="Z653" s="44" t="s">
        <v>132</v>
      </c>
      <c r="AA653" s="44" t="s">
        <v>132</v>
      </c>
      <c r="AB653" s="44" t="s">
        <v>194</v>
      </c>
      <c r="AC653" s="44" t="s">
        <v>130</v>
      </c>
      <c r="AD653" s="44" t="s">
        <v>135</v>
      </c>
      <c r="AE653" s="44" t="s">
        <v>160</v>
      </c>
      <c r="AF653" s="44" t="s">
        <v>137</v>
      </c>
      <c r="AG653" s="44" t="s">
        <v>138</v>
      </c>
    </row>
    <row r="654" spans="1:33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U654" t="s">
        <v>119</v>
      </c>
      <c r="V654" t="s">
        <v>131</v>
      </c>
      <c r="W654" t="s">
        <v>121</v>
      </c>
      <c r="X654">
        <v>8</v>
      </c>
      <c r="Y654" t="s">
        <v>122</v>
      </c>
      <c r="Z654" s="44" t="s">
        <v>132</v>
      </c>
      <c r="AA654" s="44" t="s">
        <v>132</v>
      </c>
      <c r="AB654" s="44" t="s">
        <v>194</v>
      </c>
      <c r="AC654" s="44" t="s">
        <v>306</v>
      </c>
      <c r="AD654" s="44" t="s">
        <v>135</v>
      </c>
      <c r="AE654" s="44" t="s">
        <v>160</v>
      </c>
      <c r="AF654" s="44" t="s">
        <v>137</v>
      </c>
      <c r="AG654" s="44" t="s">
        <v>138</v>
      </c>
    </row>
    <row r="655" spans="1:33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U655" t="s">
        <v>119</v>
      </c>
      <c r="V655" t="s">
        <v>131</v>
      </c>
      <c r="W655" t="s">
        <v>121</v>
      </c>
      <c r="X655">
        <v>8</v>
      </c>
      <c r="Y655" t="s">
        <v>122</v>
      </c>
      <c r="Z655" s="44" t="s">
        <v>132</v>
      </c>
      <c r="AA655" s="44" t="s">
        <v>132</v>
      </c>
      <c r="AB655" s="44" t="s">
        <v>194</v>
      </c>
      <c r="AC655" s="44" t="s">
        <v>306</v>
      </c>
      <c r="AD655" s="44" t="s">
        <v>135</v>
      </c>
      <c r="AE655" s="44" t="s">
        <v>160</v>
      </c>
      <c r="AF655" s="44" t="s">
        <v>137</v>
      </c>
      <c r="AG655" s="44" t="s">
        <v>138</v>
      </c>
    </row>
    <row r="656" spans="1:33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U656" t="s">
        <v>119</v>
      </c>
      <c r="V656" t="s">
        <v>131</v>
      </c>
      <c r="W656" t="s">
        <v>121</v>
      </c>
      <c r="X656">
        <v>8</v>
      </c>
      <c r="Y656" t="s">
        <v>122</v>
      </c>
      <c r="Z656" s="44" t="s">
        <v>132</v>
      </c>
      <c r="AA656" s="44" t="s">
        <v>132</v>
      </c>
      <c r="AB656" s="44" t="s">
        <v>194</v>
      </c>
      <c r="AC656" s="44" t="s">
        <v>306</v>
      </c>
      <c r="AD656" s="44" t="s">
        <v>135</v>
      </c>
      <c r="AE656" s="44" t="s">
        <v>127</v>
      </c>
      <c r="AF656" s="44" t="s">
        <v>137</v>
      </c>
      <c r="AG656" s="44" t="s">
        <v>138</v>
      </c>
    </row>
    <row r="657" spans="1:33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U657" t="s">
        <v>119</v>
      </c>
      <c r="V657" t="s">
        <v>131</v>
      </c>
      <c r="W657" t="s">
        <v>121</v>
      </c>
      <c r="X657">
        <v>8</v>
      </c>
      <c r="Y657" t="s">
        <v>122</v>
      </c>
      <c r="Z657" s="44" t="s">
        <v>132</v>
      </c>
      <c r="AA657" s="44" t="s">
        <v>132</v>
      </c>
      <c r="AB657" s="44" t="s">
        <v>194</v>
      </c>
      <c r="AC657" s="44" t="s">
        <v>306</v>
      </c>
      <c r="AD657" s="44" t="s">
        <v>135</v>
      </c>
      <c r="AE657" s="44" t="s">
        <v>160</v>
      </c>
      <c r="AF657" s="44" t="s">
        <v>137</v>
      </c>
      <c r="AG657" s="44" t="s">
        <v>138</v>
      </c>
    </row>
    <row r="658" spans="1:33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U658" t="s">
        <v>119</v>
      </c>
      <c r="V658" t="s">
        <v>131</v>
      </c>
      <c r="W658" t="s">
        <v>121</v>
      </c>
      <c r="X658">
        <v>8</v>
      </c>
      <c r="Y658" t="s">
        <v>122</v>
      </c>
      <c r="Z658" s="44" t="s">
        <v>132</v>
      </c>
      <c r="AA658" s="44" t="s">
        <v>132</v>
      </c>
      <c r="AB658" s="44" t="s">
        <v>194</v>
      </c>
      <c r="AC658" s="44" t="s">
        <v>237</v>
      </c>
      <c r="AD658" s="44" t="s">
        <v>135</v>
      </c>
      <c r="AE658" s="44" t="s">
        <v>127</v>
      </c>
      <c r="AF658" s="44" t="s">
        <v>137</v>
      </c>
      <c r="AG658" s="44" t="s">
        <v>138</v>
      </c>
    </row>
    <row r="659" spans="1:33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U659" t="s">
        <v>119</v>
      </c>
      <c r="V659" t="s">
        <v>131</v>
      </c>
      <c r="W659" t="s">
        <v>121</v>
      </c>
      <c r="X659">
        <v>8</v>
      </c>
      <c r="Y659" t="s">
        <v>122</v>
      </c>
      <c r="Z659" s="44" t="s">
        <v>132</v>
      </c>
      <c r="AA659" s="44" t="s">
        <v>132</v>
      </c>
      <c r="AB659" s="44" t="s">
        <v>194</v>
      </c>
      <c r="AC659" s="44" t="s">
        <v>306</v>
      </c>
      <c r="AD659" s="44" t="s">
        <v>135</v>
      </c>
      <c r="AE659" s="44" t="s">
        <v>127</v>
      </c>
      <c r="AF659" s="44" t="s">
        <v>137</v>
      </c>
      <c r="AG659" s="44" t="s">
        <v>138</v>
      </c>
    </row>
    <row r="660" spans="1:33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U660" t="s">
        <v>119</v>
      </c>
      <c r="V660" t="s">
        <v>131</v>
      </c>
      <c r="W660" t="s">
        <v>121</v>
      </c>
      <c r="X660">
        <v>8</v>
      </c>
      <c r="Y660" t="s">
        <v>122</v>
      </c>
      <c r="Z660" s="44" t="s">
        <v>132</v>
      </c>
      <c r="AA660" s="44" t="s">
        <v>132</v>
      </c>
      <c r="AB660" s="44" t="s">
        <v>194</v>
      </c>
      <c r="AC660" s="44" t="s">
        <v>237</v>
      </c>
      <c r="AD660" s="44" t="s">
        <v>135</v>
      </c>
      <c r="AE660" s="44" t="s">
        <v>160</v>
      </c>
      <c r="AF660" s="44" t="s">
        <v>137</v>
      </c>
      <c r="AG660" s="44" t="s">
        <v>138</v>
      </c>
    </row>
    <row r="661" spans="1:33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U661" t="s">
        <v>119</v>
      </c>
      <c r="V661" t="s">
        <v>131</v>
      </c>
      <c r="W661" t="s">
        <v>121</v>
      </c>
      <c r="X661">
        <v>8</v>
      </c>
      <c r="Y661" t="s">
        <v>122</v>
      </c>
      <c r="Z661" s="44" t="s">
        <v>132</v>
      </c>
      <c r="AA661" s="44" t="s">
        <v>132</v>
      </c>
      <c r="AB661" s="44" t="s">
        <v>194</v>
      </c>
      <c r="AC661" s="44" t="s">
        <v>237</v>
      </c>
      <c r="AD661" s="44" t="s">
        <v>135</v>
      </c>
      <c r="AE661" s="44" t="s">
        <v>160</v>
      </c>
      <c r="AF661" s="44" t="s">
        <v>137</v>
      </c>
      <c r="AG661" s="44" t="s">
        <v>138</v>
      </c>
    </row>
    <row r="662" spans="1:33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U662" t="s">
        <v>119</v>
      </c>
      <c r="V662" t="s">
        <v>131</v>
      </c>
      <c r="W662" t="s">
        <v>121</v>
      </c>
      <c r="X662">
        <v>8</v>
      </c>
      <c r="Y662" t="s">
        <v>122</v>
      </c>
      <c r="Z662" s="44" t="s">
        <v>132</v>
      </c>
      <c r="AA662" s="44" t="s">
        <v>132</v>
      </c>
      <c r="AB662" s="44" t="s">
        <v>194</v>
      </c>
      <c r="AC662" s="44" t="s">
        <v>242</v>
      </c>
      <c r="AD662" s="44" t="s">
        <v>135</v>
      </c>
      <c r="AE662" s="44" t="s">
        <v>136</v>
      </c>
      <c r="AF662" s="44" t="s">
        <v>137</v>
      </c>
      <c r="AG662" s="44" t="s">
        <v>138</v>
      </c>
    </row>
    <row r="663" spans="1:33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U663" t="s">
        <v>119</v>
      </c>
      <c r="V663" t="s">
        <v>131</v>
      </c>
      <c r="W663" t="s">
        <v>121</v>
      </c>
      <c r="X663">
        <v>8</v>
      </c>
      <c r="Y663" t="s">
        <v>122</v>
      </c>
      <c r="Z663" s="44" t="s">
        <v>132</v>
      </c>
      <c r="AA663" s="44" t="s">
        <v>132</v>
      </c>
      <c r="AB663" s="44" t="s">
        <v>194</v>
      </c>
      <c r="AC663" s="44" t="s">
        <v>242</v>
      </c>
      <c r="AD663" s="44" t="s">
        <v>135</v>
      </c>
      <c r="AE663" s="44" t="s">
        <v>136</v>
      </c>
      <c r="AF663" s="44" t="s">
        <v>137</v>
      </c>
      <c r="AG663" s="44" t="s">
        <v>138</v>
      </c>
    </row>
    <row r="664" spans="1:33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U664" t="s">
        <v>119</v>
      </c>
      <c r="V664" t="s">
        <v>131</v>
      </c>
      <c r="W664" t="s">
        <v>121</v>
      </c>
      <c r="X664">
        <v>8</v>
      </c>
      <c r="Y664" t="s">
        <v>122</v>
      </c>
      <c r="Z664" s="44" t="s">
        <v>132</v>
      </c>
      <c r="AA664" s="44" t="s">
        <v>132</v>
      </c>
      <c r="AB664" s="44" t="s">
        <v>194</v>
      </c>
      <c r="AC664" s="44" t="s">
        <v>242</v>
      </c>
      <c r="AD664" s="44" t="s">
        <v>135</v>
      </c>
      <c r="AE664" s="44" t="s">
        <v>136</v>
      </c>
      <c r="AF664" s="44" t="s">
        <v>137</v>
      </c>
      <c r="AG664" s="44" t="s">
        <v>138</v>
      </c>
    </row>
    <row r="665" spans="1:33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U665" t="s">
        <v>119</v>
      </c>
      <c r="V665" t="s">
        <v>131</v>
      </c>
      <c r="W665" t="s">
        <v>121</v>
      </c>
      <c r="X665">
        <v>8</v>
      </c>
      <c r="Y665" t="s">
        <v>122</v>
      </c>
      <c r="Z665" s="44" t="s">
        <v>132</v>
      </c>
      <c r="AA665" s="44" t="s">
        <v>132</v>
      </c>
      <c r="AB665" s="44" t="s">
        <v>194</v>
      </c>
      <c r="AC665" s="44" t="s">
        <v>242</v>
      </c>
      <c r="AD665" s="44" t="s">
        <v>135</v>
      </c>
      <c r="AE665" s="44" t="s">
        <v>136</v>
      </c>
      <c r="AF665" s="44" t="s">
        <v>137</v>
      </c>
      <c r="AG665" s="44" t="s">
        <v>138</v>
      </c>
    </row>
    <row r="666" spans="1:33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U666" t="s">
        <v>119</v>
      </c>
      <c r="V666" t="s">
        <v>131</v>
      </c>
      <c r="W666" t="s">
        <v>121</v>
      </c>
      <c r="X666">
        <v>8</v>
      </c>
      <c r="Y666" t="s">
        <v>122</v>
      </c>
      <c r="Z666" s="44" t="s">
        <v>132</v>
      </c>
      <c r="AA666" s="44" t="s">
        <v>132</v>
      </c>
      <c r="AB666" s="44" t="s">
        <v>194</v>
      </c>
      <c r="AC666" s="44" t="s">
        <v>263</v>
      </c>
      <c r="AD666" s="44" t="s">
        <v>135</v>
      </c>
      <c r="AE666" s="44" t="s">
        <v>136</v>
      </c>
      <c r="AF666" s="44" t="s">
        <v>137</v>
      </c>
      <c r="AG666" s="44" t="s">
        <v>138</v>
      </c>
    </row>
    <row r="667" spans="1:33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U667" t="s">
        <v>119</v>
      </c>
      <c r="V667" t="s">
        <v>131</v>
      </c>
      <c r="W667" t="s">
        <v>121</v>
      </c>
      <c r="X667">
        <v>8</v>
      </c>
      <c r="Y667" t="s">
        <v>122</v>
      </c>
      <c r="Z667" s="44" t="s">
        <v>132</v>
      </c>
      <c r="AA667" s="44" t="s">
        <v>132</v>
      </c>
      <c r="AB667" s="44" t="s">
        <v>194</v>
      </c>
      <c r="AC667" s="44" t="s">
        <v>263</v>
      </c>
      <c r="AD667" s="44" t="s">
        <v>135</v>
      </c>
      <c r="AE667" s="44" t="s">
        <v>136</v>
      </c>
      <c r="AF667" s="44" t="s">
        <v>137</v>
      </c>
      <c r="AG667" s="44" t="s">
        <v>138</v>
      </c>
    </row>
    <row r="668" spans="1:33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U668" t="s">
        <v>119</v>
      </c>
      <c r="V668" t="s">
        <v>131</v>
      </c>
      <c r="W668" t="s">
        <v>121</v>
      </c>
      <c r="X668">
        <v>8</v>
      </c>
      <c r="Y668" t="s">
        <v>122</v>
      </c>
      <c r="Z668" s="44" t="s">
        <v>132</v>
      </c>
      <c r="AA668" s="44" t="s">
        <v>132</v>
      </c>
      <c r="AB668" s="44" t="s">
        <v>194</v>
      </c>
      <c r="AC668" s="44" t="s">
        <v>263</v>
      </c>
      <c r="AD668" s="44" t="s">
        <v>135</v>
      </c>
      <c r="AE668" s="44" t="s">
        <v>136</v>
      </c>
      <c r="AF668" s="44" t="s">
        <v>137</v>
      </c>
      <c r="AG668" s="44" t="s">
        <v>138</v>
      </c>
    </row>
    <row r="669" spans="1:33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U669" t="s">
        <v>119</v>
      </c>
      <c r="V669" t="s">
        <v>131</v>
      </c>
      <c r="W669" t="s">
        <v>121</v>
      </c>
      <c r="X669">
        <v>8</v>
      </c>
      <c r="Y669" t="s">
        <v>122</v>
      </c>
      <c r="Z669" s="44" t="s">
        <v>132</v>
      </c>
      <c r="AA669" s="44" t="s">
        <v>132</v>
      </c>
      <c r="AB669" s="44" t="s">
        <v>194</v>
      </c>
      <c r="AC669" s="44" t="s">
        <v>229</v>
      </c>
      <c r="AD669" s="44" t="s">
        <v>135</v>
      </c>
      <c r="AE669" s="44" t="s">
        <v>160</v>
      </c>
      <c r="AF669" s="44" t="s">
        <v>137</v>
      </c>
      <c r="AG669" s="44" t="s">
        <v>138</v>
      </c>
    </row>
    <row r="670" spans="1:33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U670" t="s">
        <v>119</v>
      </c>
      <c r="V670" t="s">
        <v>131</v>
      </c>
      <c r="W670" t="s">
        <v>121</v>
      </c>
      <c r="X670">
        <v>8</v>
      </c>
      <c r="Y670" t="s">
        <v>122</v>
      </c>
      <c r="Z670" s="44" t="s">
        <v>132</v>
      </c>
      <c r="AA670" s="44" t="s">
        <v>132</v>
      </c>
      <c r="AB670" s="44" t="s">
        <v>194</v>
      </c>
      <c r="AC670" s="44" t="s">
        <v>229</v>
      </c>
      <c r="AD670" s="44" t="s">
        <v>135</v>
      </c>
      <c r="AE670" s="44" t="s">
        <v>136</v>
      </c>
      <c r="AF670" s="44" t="s">
        <v>137</v>
      </c>
      <c r="AG670" s="44" t="s">
        <v>138</v>
      </c>
    </row>
    <row r="671" spans="1:33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U671" t="s">
        <v>119</v>
      </c>
      <c r="V671" t="s">
        <v>131</v>
      </c>
      <c r="W671" t="s">
        <v>121</v>
      </c>
      <c r="X671">
        <v>8</v>
      </c>
      <c r="Y671" t="s">
        <v>122</v>
      </c>
      <c r="Z671" s="44" t="s">
        <v>132</v>
      </c>
      <c r="AA671" s="44" t="s">
        <v>132</v>
      </c>
      <c r="AB671" s="44" t="s">
        <v>194</v>
      </c>
      <c r="AC671" s="44" t="s">
        <v>292</v>
      </c>
      <c r="AD671" s="44" t="s">
        <v>135</v>
      </c>
      <c r="AE671" s="44" t="s">
        <v>160</v>
      </c>
      <c r="AF671" s="44" t="s">
        <v>137</v>
      </c>
      <c r="AG671" s="44" t="s">
        <v>138</v>
      </c>
    </row>
    <row r="672" spans="1:33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U672" t="s">
        <v>119</v>
      </c>
      <c r="V672" t="s">
        <v>131</v>
      </c>
      <c r="W672" t="s">
        <v>121</v>
      </c>
      <c r="X672">
        <v>8</v>
      </c>
      <c r="Y672" t="s">
        <v>122</v>
      </c>
      <c r="Z672" s="44" t="s">
        <v>132</v>
      </c>
      <c r="AA672" s="44" t="s">
        <v>132</v>
      </c>
      <c r="AB672" s="44" t="s">
        <v>194</v>
      </c>
      <c r="AC672" s="44" t="s">
        <v>320</v>
      </c>
      <c r="AD672" s="44" t="s">
        <v>135</v>
      </c>
      <c r="AE672" s="44" t="s">
        <v>136</v>
      </c>
      <c r="AF672" s="44" t="s">
        <v>137</v>
      </c>
      <c r="AG672" s="44" t="s">
        <v>138</v>
      </c>
    </row>
    <row r="673" spans="1:33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U673" t="s">
        <v>119</v>
      </c>
      <c r="V673" t="s">
        <v>131</v>
      </c>
      <c r="W673" t="s">
        <v>121</v>
      </c>
      <c r="X673">
        <v>8</v>
      </c>
      <c r="Y673" t="s">
        <v>122</v>
      </c>
      <c r="Z673" s="44" t="s">
        <v>132</v>
      </c>
      <c r="AA673" s="44" t="s">
        <v>132</v>
      </c>
      <c r="AB673" s="44" t="s">
        <v>194</v>
      </c>
      <c r="AC673" s="44" t="s">
        <v>229</v>
      </c>
      <c r="AD673" s="44" t="s">
        <v>135</v>
      </c>
      <c r="AE673" s="44" t="s">
        <v>136</v>
      </c>
      <c r="AF673" s="44" t="s">
        <v>137</v>
      </c>
      <c r="AG673" s="44" t="s">
        <v>138</v>
      </c>
    </row>
    <row r="674" spans="1:33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U674" t="s">
        <v>119</v>
      </c>
      <c r="V674" t="s">
        <v>131</v>
      </c>
      <c r="W674" t="s">
        <v>121</v>
      </c>
      <c r="X674">
        <v>8</v>
      </c>
      <c r="Y674" t="s">
        <v>122</v>
      </c>
      <c r="Z674" s="44" t="s">
        <v>132</v>
      </c>
      <c r="AA674" s="44" t="s">
        <v>132</v>
      </c>
      <c r="AB674" s="44" t="s">
        <v>194</v>
      </c>
      <c r="AC674" s="44" t="s">
        <v>261</v>
      </c>
      <c r="AD674" s="44" t="s">
        <v>135</v>
      </c>
      <c r="AE674" s="44" t="s">
        <v>160</v>
      </c>
      <c r="AF674" s="44" t="s">
        <v>137</v>
      </c>
      <c r="AG674" s="44" t="s">
        <v>138</v>
      </c>
    </row>
    <row r="675" spans="1:33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U675" t="s">
        <v>119</v>
      </c>
      <c r="V675" t="s">
        <v>131</v>
      </c>
      <c r="W675" t="s">
        <v>121</v>
      </c>
      <c r="X675">
        <v>8</v>
      </c>
      <c r="Y675" t="s">
        <v>122</v>
      </c>
      <c r="Z675" s="44" t="s">
        <v>132</v>
      </c>
      <c r="AA675" s="44" t="s">
        <v>132</v>
      </c>
      <c r="AB675" s="44" t="s">
        <v>194</v>
      </c>
      <c r="AC675" s="44" t="s">
        <v>261</v>
      </c>
      <c r="AD675" s="44" t="s">
        <v>135</v>
      </c>
      <c r="AE675" s="44" t="s">
        <v>136</v>
      </c>
      <c r="AF675" s="44" t="s">
        <v>137</v>
      </c>
      <c r="AG675" s="44" t="s">
        <v>138</v>
      </c>
    </row>
    <row r="676" spans="1:33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U676" t="s">
        <v>119</v>
      </c>
      <c r="V676" t="s">
        <v>131</v>
      </c>
      <c r="W676" t="s">
        <v>121</v>
      </c>
      <c r="X676">
        <v>8</v>
      </c>
      <c r="Y676" t="s">
        <v>122</v>
      </c>
      <c r="Z676" s="44" t="s">
        <v>132</v>
      </c>
      <c r="AA676" s="44" t="s">
        <v>132</v>
      </c>
      <c r="AB676" s="44" t="s">
        <v>194</v>
      </c>
      <c r="AC676" s="44" t="s">
        <v>229</v>
      </c>
      <c r="AD676" s="44" t="s">
        <v>135</v>
      </c>
      <c r="AE676" s="44" t="s">
        <v>136</v>
      </c>
      <c r="AF676" s="44" t="s">
        <v>137</v>
      </c>
      <c r="AG676" s="44" t="s">
        <v>138</v>
      </c>
    </row>
    <row r="677" spans="1:33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U677" t="s">
        <v>119</v>
      </c>
      <c r="V677" t="s">
        <v>131</v>
      </c>
      <c r="W677" t="s">
        <v>121</v>
      </c>
      <c r="X677">
        <v>8</v>
      </c>
      <c r="Y677" t="s">
        <v>122</v>
      </c>
      <c r="Z677" s="44" t="s">
        <v>132</v>
      </c>
      <c r="AA677" s="44" t="s">
        <v>132</v>
      </c>
      <c r="AB677" s="44" t="s">
        <v>194</v>
      </c>
      <c r="AC677" s="44" t="s">
        <v>261</v>
      </c>
      <c r="AD677" s="44" t="s">
        <v>135</v>
      </c>
      <c r="AE677" s="44" t="s">
        <v>136</v>
      </c>
      <c r="AF677" s="44" t="s">
        <v>137</v>
      </c>
      <c r="AG677" s="44" t="s">
        <v>138</v>
      </c>
    </row>
    <row r="678" spans="1:33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U678" t="s">
        <v>119</v>
      </c>
      <c r="V678" t="s">
        <v>131</v>
      </c>
      <c r="W678" t="s">
        <v>121</v>
      </c>
      <c r="X678">
        <v>8</v>
      </c>
      <c r="Y678" t="s">
        <v>122</v>
      </c>
      <c r="Z678" s="44" t="s">
        <v>132</v>
      </c>
      <c r="AA678" s="44" t="s">
        <v>132</v>
      </c>
      <c r="AB678" s="44" t="s">
        <v>194</v>
      </c>
      <c r="AC678" s="44" t="s">
        <v>229</v>
      </c>
      <c r="AD678" s="44" t="s">
        <v>135</v>
      </c>
      <c r="AE678" s="44" t="s">
        <v>160</v>
      </c>
      <c r="AF678" s="44" t="s">
        <v>137</v>
      </c>
      <c r="AG678" s="44" t="s">
        <v>138</v>
      </c>
    </row>
    <row r="679" spans="1:33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U679" t="s">
        <v>119</v>
      </c>
      <c r="V679" t="s">
        <v>131</v>
      </c>
      <c r="W679" t="s">
        <v>121</v>
      </c>
      <c r="X679">
        <v>8</v>
      </c>
      <c r="Y679" t="s">
        <v>122</v>
      </c>
      <c r="Z679" s="44" t="s">
        <v>132</v>
      </c>
      <c r="AA679" s="44" t="s">
        <v>132</v>
      </c>
      <c r="AB679" s="44" t="s">
        <v>194</v>
      </c>
      <c r="AC679" s="44" t="s">
        <v>229</v>
      </c>
      <c r="AD679" s="44" t="s">
        <v>135</v>
      </c>
      <c r="AE679" s="44" t="s">
        <v>136</v>
      </c>
      <c r="AF679" s="44" t="s">
        <v>137</v>
      </c>
      <c r="AG679" s="44" t="s">
        <v>138</v>
      </c>
    </row>
    <row r="680" spans="1:33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U680" t="s">
        <v>119</v>
      </c>
      <c r="V680" t="s">
        <v>131</v>
      </c>
      <c r="W680" t="s">
        <v>121</v>
      </c>
      <c r="X680">
        <v>8</v>
      </c>
      <c r="Y680" t="s">
        <v>122</v>
      </c>
      <c r="Z680" s="44" t="s">
        <v>132</v>
      </c>
      <c r="AA680" s="44" t="s">
        <v>132</v>
      </c>
      <c r="AB680" s="44" t="s">
        <v>194</v>
      </c>
      <c r="AC680" s="44" t="s">
        <v>261</v>
      </c>
      <c r="AD680" s="44" t="s">
        <v>135</v>
      </c>
      <c r="AE680" s="44" t="s">
        <v>136</v>
      </c>
      <c r="AF680" s="44" t="s">
        <v>137</v>
      </c>
      <c r="AG680" s="44" t="s">
        <v>138</v>
      </c>
    </row>
    <row r="681" spans="1:33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U681" t="s">
        <v>119</v>
      </c>
      <c r="V681" t="s">
        <v>131</v>
      </c>
      <c r="W681" t="s">
        <v>121</v>
      </c>
      <c r="X681">
        <v>8</v>
      </c>
      <c r="Y681" t="s">
        <v>122</v>
      </c>
      <c r="Z681" s="44" t="s">
        <v>132</v>
      </c>
      <c r="AA681" s="44" t="s">
        <v>132</v>
      </c>
      <c r="AB681" s="44" t="s">
        <v>194</v>
      </c>
      <c r="AC681" s="44" t="s">
        <v>229</v>
      </c>
      <c r="AD681" s="44" t="s">
        <v>135</v>
      </c>
      <c r="AE681" s="44" t="s">
        <v>136</v>
      </c>
      <c r="AF681" s="44" t="s">
        <v>137</v>
      </c>
      <c r="AG681" s="44" t="s">
        <v>138</v>
      </c>
    </row>
    <row r="682" spans="1:33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U682" t="s">
        <v>119</v>
      </c>
      <c r="V682" t="s">
        <v>131</v>
      </c>
      <c r="W682" t="s">
        <v>121</v>
      </c>
      <c r="X682">
        <v>8</v>
      </c>
      <c r="Y682" t="s">
        <v>122</v>
      </c>
      <c r="Z682" s="44" t="s">
        <v>132</v>
      </c>
      <c r="AA682" s="44" t="s">
        <v>132</v>
      </c>
      <c r="AB682" s="44" t="s">
        <v>194</v>
      </c>
      <c r="AC682" s="44" t="s">
        <v>261</v>
      </c>
      <c r="AD682" s="44" t="s">
        <v>135</v>
      </c>
      <c r="AE682" s="44" t="s">
        <v>160</v>
      </c>
      <c r="AF682" s="44" t="s">
        <v>137</v>
      </c>
      <c r="AG682" s="44" t="s">
        <v>138</v>
      </c>
    </row>
    <row r="683" spans="1:33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U683" t="s">
        <v>119</v>
      </c>
      <c r="V683" t="s">
        <v>131</v>
      </c>
      <c r="W683" t="s">
        <v>121</v>
      </c>
      <c r="X683">
        <v>8</v>
      </c>
      <c r="Y683" t="s">
        <v>122</v>
      </c>
      <c r="Z683" s="44" t="s">
        <v>132</v>
      </c>
      <c r="AA683" s="44" t="s">
        <v>132</v>
      </c>
      <c r="AB683" s="44" t="s">
        <v>194</v>
      </c>
      <c r="AC683" s="44" t="s">
        <v>229</v>
      </c>
      <c r="AD683" s="44" t="s">
        <v>135</v>
      </c>
      <c r="AE683" s="44" t="s">
        <v>160</v>
      </c>
      <c r="AF683" s="44" t="s">
        <v>137</v>
      </c>
      <c r="AG683" s="44" t="s">
        <v>138</v>
      </c>
    </row>
    <row r="684" spans="1:33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U684" t="s">
        <v>119</v>
      </c>
      <c r="V684" t="s">
        <v>131</v>
      </c>
      <c r="W684" t="s">
        <v>121</v>
      </c>
      <c r="X684">
        <v>8</v>
      </c>
      <c r="Y684" t="s">
        <v>122</v>
      </c>
      <c r="Z684" s="44" t="s">
        <v>132</v>
      </c>
      <c r="AA684" s="44" t="s">
        <v>132</v>
      </c>
      <c r="AB684" s="44" t="s">
        <v>194</v>
      </c>
      <c r="AC684" s="44" t="s">
        <v>171</v>
      </c>
      <c r="AD684" s="44" t="s">
        <v>135</v>
      </c>
      <c r="AE684" s="44" t="s">
        <v>136</v>
      </c>
      <c r="AF684" s="44" t="s">
        <v>137</v>
      </c>
      <c r="AG684" s="44" t="s">
        <v>138</v>
      </c>
    </row>
    <row r="685" spans="1:33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U685" t="s">
        <v>119</v>
      </c>
      <c r="V685" t="s">
        <v>131</v>
      </c>
      <c r="W685" t="s">
        <v>121</v>
      </c>
      <c r="X685">
        <v>8</v>
      </c>
      <c r="Y685" t="s">
        <v>122</v>
      </c>
      <c r="Z685" s="44" t="s">
        <v>132</v>
      </c>
      <c r="AA685" s="44" t="s">
        <v>132</v>
      </c>
      <c r="AB685" s="44" t="s">
        <v>194</v>
      </c>
      <c r="AC685" s="44" t="s">
        <v>203</v>
      </c>
      <c r="AD685" s="44" t="s">
        <v>135</v>
      </c>
      <c r="AE685" s="44" t="s">
        <v>127</v>
      </c>
      <c r="AF685" s="44" t="s">
        <v>137</v>
      </c>
      <c r="AG685" s="44" t="s">
        <v>138</v>
      </c>
    </row>
    <row r="686" spans="1:33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U686" t="s">
        <v>119</v>
      </c>
      <c r="V686" t="s">
        <v>131</v>
      </c>
      <c r="W686" t="s">
        <v>121</v>
      </c>
      <c r="X686">
        <v>8</v>
      </c>
      <c r="Y686" t="s">
        <v>122</v>
      </c>
      <c r="Z686" s="44" t="s">
        <v>132</v>
      </c>
      <c r="AA686" s="44" t="s">
        <v>132</v>
      </c>
      <c r="AB686" s="44" t="s">
        <v>194</v>
      </c>
      <c r="AC686" s="44" t="s">
        <v>327</v>
      </c>
      <c r="AD686" s="44" t="s">
        <v>135</v>
      </c>
      <c r="AE686" s="44" t="s">
        <v>127</v>
      </c>
      <c r="AF686" s="44" t="s">
        <v>137</v>
      </c>
      <c r="AG686" s="44" t="s">
        <v>138</v>
      </c>
    </row>
    <row r="687" spans="1:33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U687" t="s">
        <v>119</v>
      </c>
      <c r="V687" t="s">
        <v>131</v>
      </c>
      <c r="W687" t="s">
        <v>121</v>
      </c>
      <c r="X687">
        <v>8</v>
      </c>
      <c r="Y687" t="s">
        <v>122</v>
      </c>
      <c r="Z687" s="44" t="s">
        <v>132</v>
      </c>
      <c r="AA687" s="44" t="s">
        <v>132</v>
      </c>
      <c r="AB687" s="44" t="s">
        <v>194</v>
      </c>
      <c r="AC687" s="44" t="s">
        <v>125</v>
      </c>
      <c r="AD687" s="44" t="s">
        <v>135</v>
      </c>
      <c r="AE687" s="44" t="s">
        <v>127</v>
      </c>
      <c r="AF687" s="44" t="s">
        <v>137</v>
      </c>
      <c r="AG687" s="44" t="s">
        <v>138</v>
      </c>
    </row>
    <row r="688" spans="1:33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U688" t="s">
        <v>119</v>
      </c>
      <c r="V688" t="s">
        <v>131</v>
      </c>
      <c r="W688" t="s">
        <v>121</v>
      </c>
      <c r="X688">
        <v>8</v>
      </c>
      <c r="Y688" t="s">
        <v>122</v>
      </c>
      <c r="Z688" s="44" t="s">
        <v>132</v>
      </c>
      <c r="AA688" s="44" t="s">
        <v>132</v>
      </c>
      <c r="AB688" s="44" t="s">
        <v>194</v>
      </c>
      <c r="AC688" s="44" t="s">
        <v>187</v>
      </c>
      <c r="AD688" s="44" t="s">
        <v>135</v>
      </c>
      <c r="AE688" s="44" t="s">
        <v>160</v>
      </c>
      <c r="AF688" s="44" t="s">
        <v>137</v>
      </c>
      <c r="AG688" s="44" t="s">
        <v>138</v>
      </c>
    </row>
    <row r="689" spans="1:33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U689" t="s">
        <v>119</v>
      </c>
      <c r="V689" t="s">
        <v>131</v>
      </c>
      <c r="W689" t="s">
        <v>121</v>
      </c>
      <c r="X689">
        <v>8</v>
      </c>
      <c r="Y689" t="s">
        <v>122</v>
      </c>
      <c r="Z689" s="44" t="s">
        <v>132</v>
      </c>
      <c r="AA689" s="44" t="s">
        <v>132</v>
      </c>
      <c r="AB689" s="44" t="s">
        <v>194</v>
      </c>
      <c r="AC689" s="44" t="s">
        <v>261</v>
      </c>
      <c r="AD689" s="44" t="s">
        <v>135</v>
      </c>
      <c r="AE689" s="44" t="s">
        <v>160</v>
      </c>
      <c r="AF689" s="44" t="s">
        <v>137</v>
      </c>
      <c r="AG689" s="44" t="s">
        <v>138</v>
      </c>
    </row>
    <row r="690" spans="1:33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U690" t="s">
        <v>119</v>
      </c>
      <c r="V690" t="s">
        <v>131</v>
      </c>
      <c r="W690" t="s">
        <v>121</v>
      </c>
      <c r="X690">
        <v>8</v>
      </c>
      <c r="Y690" t="s">
        <v>122</v>
      </c>
      <c r="Z690" s="44" t="s">
        <v>132</v>
      </c>
      <c r="AA690" s="44" t="s">
        <v>132</v>
      </c>
      <c r="AB690" s="44" t="s">
        <v>194</v>
      </c>
      <c r="AC690" s="44" t="s">
        <v>261</v>
      </c>
      <c r="AD690" s="44" t="s">
        <v>135</v>
      </c>
      <c r="AE690" s="44" t="s">
        <v>160</v>
      </c>
      <c r="AF690" s="44" t="s">
        <v>137</v>
      </c>
      <c r="AG690" s="44" t="s">
        <v>138</v>
      </c>
    </row>
    <row r="691" spans="1:33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U691" t="s">
        <v>119</v>
      </c>
      <c r="V691" t="s">
        <v>131</v>
      </c>
      <c r="W691" t="s">
        <v>121</v>
      </c>
      <c r="X691">
        <v>8</v>
      </c>
      <c r="Y691" t="s">
        <v>122</v>
      </c>
      <c r="Z691" s="44" t="s">
        <v>132</v>
      </c>
      <c r="AA691" s="44" t="s">
        <v>132</v>
      </c>
      <c r="AB691" s="44" t="s">
        <v>194</v>
      </c>
      <c r="AC691" s="44" t="s">
        <v>246</v>
      </c>
      <c r="AD691" s="44" t="s">
        <v>135</v>
      </c>
      <c r="AE691" s="44" t="s">
        <v>160</v>
      </c>
      <c r="AF691" s="44" t="s">
        <v>137</v>
      </c>
      <c r="AG691" s="44" t="s">
        <v>138</v>
      </c>
    </row>
    <row r="692" spans="1:33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U692" t="s">
        <v>119</v>
      </c>
      <c r="V692" t="s">
        <v>131</v>
      </c>
      <c r="W692" t="s">
        <v>121</v>
      </c>
      <c r="X692">
        <v>8</v>
      </c>
      <c r="Y692" t="s">
        <v>122</v>
      </c>
      <c r="Z692" s="44" t="s">
        <v>132</v>
      </c>
      <c r="AA692" s="44" t="s">
        <v>132</v>
      </c>
      <c r="AB692" s="44" t="s">
        <v>194</v>
      </c>
      <c r="AC692" s="44" t="s">
        <v>332</v>
      </c>
      <c r="AD692" s="44" t="s">
        <v>135</v>
      </c>
      <c r="AE692" s="44" t="s">
        <v>160</v>
      </c>
      <c r="AF692" s="44" t="s">
        <v>137</v>
      </c>
      <c r="AG692" s="44" t="s">
        <v>138</v>
      </c>
    </row>
    <row r="693" spans="1:33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U693" t="s">
        <v>119</v>
      </c>
      <c r="V693" t="s">
        <v>131</v>
      </c>
      <c r="W693" t="s">
        <v>121</v>
      </c>
      <c r="X693">
        <v>8</v>
      </c>
      <c r="Y693" t="s">
        <v>122</v>
      </c>
      <c r="Z693" s="44" t="s">
        <v>132</v>
      </c>
      <c r="AA693" s="44" t="s">
        <v>132</v>
      </c>
      <c r="AB693" s="44" t="s">
        <v>194</v>
      </c>
      <c r="AC693" s="44" t="s">
        <v>302</v>
      </c>
      <c r="AD693" s="44" t="s">
        <v>135</v>
      </c>
      <c r="AE693" s="44" t="s">
        <v>160</v>
      </c>
      <c r="AF693" s="44" t="s">
        <v>137</v>
      </c>
      <c r="AG693" s="44" t="s">
        <v>138</v>
      </c>
    </row>
    <row r="694" spans="1:33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U694" t="s">
        <v>119</v>
      </c>
      <c r="V694" t="s">
        <v>131</v>
      </c>
      <c r="W694" t="s">
        <v>121</v>
      </c>
      <c r="X694">
        <v>8</v>
      </c>
      <c r="Y694" t="s">
        <v>122</v>
      </c>
      <c r="Z694" s="44" t="s">
        <v>132</v>
      </c>
      <c r="AA694" s="44" t="s">
        <v>132</v>
      </c>
      <c r="AB694" s="44" t="s">
        <v>194</v>
      </c>
      <c r="AC694" s="44" t="s">
        <v>168</v>
      </c>
      <c r="AD694" s="44" t="s">
        <v>135</v>
      </c>
      <c r="AE694" s="44" t="s">
        <v>127</v>
      </c>
      <c r="AF694" s="44" t="s">
        <v>137</v>
      </c>
      <c r="AG694" s="44" t="s">
        <v>138</v>
      </c>
    </row>
    <row r="695" spans="1:33" x14ac:dyDescent="0.25">
      <c r="U695" t="s">
        <v>119</v>
      </c>
      <c r="V695" t="s">
        <v>131</v>
      </c>
      <c r="W695" t="s">
        <v>121</v>
      </c>
      <c r="X695">
        <v>8</v>
      </c>
      <c r="Y695" t="s">
        <v>122</v>
      </c>
      <c r="Z695" s="44" t="s">
        <v>132</v>
      </c>
      <c r="AA695" s="44" t="s">
        <v>132</v>
      </c>
      <c r="AB695" s="44" t="s">
        <v>133</v>
      </c>
      <c r="AC695" s="44" t="s">
        <v>341</v>
      </c>
      <c r="AD695" s="44" t="s">
        <v>135</v>
      </c>
      <c r="AE695" s="44" t="s">
        <v>292</v>
      </c>
      <c r="AF695" s="44" t="s">
        <v>137</v>
      </c>
      <c r="AG695" s="44" t="s">
        <v>138</v>
      </c>
    </row>
    <row r="696" spans="1:33" x14ac:dyDescent="0.25">
      <c r="U696" t="s">
        <v>119</v>
      </c>
      <c r="V696" t="s">
        <v>131</v>
      </c>
      <c r="W696" t="s">
        <v>121</v>
      </c>
      <c r="X696">
        <v>8</v>
      </c>
      <c r="Y696" t="s">
        <v>122</v>
      </c>
      <c r="Z696" s="44" t="s">
        <v>132</v>
      </c>
      <c r="AA696" s="44" t="s">
        <v>132</v>
      </c>
      <c r="AB696" s="44" t="s">
        <v>194</v>
      </c>
      <c r="AC696" s="44" t="s">
        <v>218</v>
      </c>
      <c r="AD696" s="44" t="s">
        <v>135</v>
      </c>
      <c r="AE696" s="44" t="s">
        <v>160</v>
      </c>
      <c r="AF696" s="44" t="s">
        <v>137</v>
      </c>
      <c r="AG696" s="44" t="s">
        <v>138</v>
      </c>
    </row>
    <row r="697" spans="1:33" x14ac:dyDescent="0.25">
      <c r="U697" t="s">
        <v>119</v>
      </c>
      <c r="V697" t="s">
        <v>131</v>
      </c>
      <c r="W697" t="s">
        <v>121</v>
      </c>
      <c r="X697">
        <v>8</v>
      </c>
      <c r="Y697" t="s">
        <v>122</v>
      </c>
      <c r="Z697" s="44" t="s">
        <v>132</v>
      </c>
      <c r="AA697" s="44" t="s">
        <v>132</v>
      </c>
      <c r="AB697" s="44" t="s">
        <v>194</v>
      </c>
      <c r="AC697" s="44" t="s">
        <v>152</v>
      </c>
      <c r="AD697" s="44" t="s">
        <v>135</v>
      </c>
      <c r="AE697" s="44" t="s">
        <v>160</v>
      </c>
      <c r="AF697" s="44" t="s">
        <v>137</v>
      </c>
      <c r="AG697" s="44" t="s">
        <v>138</v>
      </c>
    </row>
    <row r="698" spans="1:33" x14ac:dyDescent="0.25">
      <c r="U698" t="s">
        <v>119</v>
      </c>
      <c r="V698" t="s">
        <v>131</v>
      </c>
      <c r="W698" t="s">
        <v>121</v>
      </c>
      <c r="X698">
        <v>8</v>
      </c>
      <c r="Y698" t="s">
        <v>122</v>
      </c>
      <c r="Z698" s="44" t="s">
        <v>132</v>
      </c>
      <c r="AA698" s="44" t="s">
        <v>132</v>
      </c>
      <c r="AB698" s="44" t="s">
        <v>194</v>
      </c>
      <c r="AC698" s="44" t="s">
        <v>347</v>
      </c>
      <c r="AD698" s="44" t="s">
        <v>135</v>
      </c>
      <c r="AE698" s="44" t="s">
        <v>160</v>
      </c>
      <c r="AF698" s="44" t="s">
        <v>137</v>
      </c>
      <c r="AG698" s="44" t="s">
        <v>138</v>
      </c>
    </row>
    <row r="699" spans="1:33" x14ac:dyDescent="0.25">
      <c r="U699" t="s">
        <v>119</v>
      </c>
      <c r="V699" t="s">
        <v>131</v>
      </c>
      <c r="W699" t="s">
        <v>121</v>
      </c>
      <c r="X699">
        <v>8</v>
      </c>
      <c r="Y699" t="s">
        <v>122</v>
      </c>
      <c r="Z699" s="44" t="s">
        <v>132</v>
      </c>
      <c r="AA699" s="44" t="s">
        <v>132</v>
      </c>
      <c r="AB699" s="44" t="s">
        <v>194</v>
      </c>
      <c r="AC699" s="44" t="s">
        <v>238</v>
      </c>
      <c r="AD699" s="44" t="s">
        <v>135</v>
      </c>
      <c r="AE699" s="44" t="s">
        <v>127</v>
      </c>
      <c r="AF699" s="44" t="s">
        <v>137</v>
      </c>
      <c r="AG699" s="44" t="s">
        <v>138</v>
      </c>
    </row>
    <row r="700" spans="1:33" x14ac:dyDescent="0.25">
      <c r="U700" t="s">
        <v>119</v>
      </c>
      <c r="V700" t="s">
        <v>131</v>
      </c>
      <c r="W700" t="s">
        <v>121</v>
      </c>
      <c r="X700">
        <v>8</v>
      </c>
      <c r="Y700" t="s">
        <v>122</v>
      </c>
      <c r="Z700" s="44" t="s">
        <v>132</v>
      </c>
      <c r="AA700" s="44" t="s">
        <v>132</v>
      </c>
      <c r="AB700" s="44" t="s">
        <v>194</v>
      </c>
      <c r="AC700" s="44" t="s">
        <v>149</v>
      </c>
      <c r="AD700" s="44" t="s">
        <v>135</v>
      </c>
      <c r="AE700" s="44" t="s">
        <v>160</v>
      </c>
      <c r="AF700" s="44" t="s">
        <v>137</v>
      </c>
      <c r="AG700" s="44" t="s">
        <v>138</v>
      </c>
    </row>
    <row r="701" spans="1:33" x14ac:dyDescent="0.25">
      <c r="U701" t="s">
        <v>119</v>
      </c>
      <c r="V701" t="s">
        <v>131</v>
      </c>
      <c r="W701" t="s">
        <v>121</v>
      </c>
      <c r="X701">
        <v>8</v>
      </c>
      <c r="Y701" t="s">
        <v>122</v>
      </c>
      <c r="Z701" s="44" t="s">
        <v>132</v>
      </c>
      <c r="AA701" s="44" t="s">
        <v>132</v>
      </c>
      <c r="AB701" s="44" t="s">
        <v>194</v>
      </c>
      <c r="AC701" s="44" t="s">
        <v>149</v>
      </c>
      <c r="AD701" s="44" t="s">
        <v>135</v>
      </c>
      <c r="AE701" s="44" t="s">
        <v>160</v>
      </c>
      <c r="AF701" s="44" t="s">
        <v>137</v>
      </c>
      <c r="AG701" s="44" t="s">
        <v>138</v>
      </c>
    </row>
    <row r="702" spans="1:33" x14ac:dyDescent="0.25">
      <c r="U702" t="s">
        <v>119</v>
      </c>
      <c r="V702" t="s">
        <v>131</v>
      </c>
      <c r="W702" t="s">
        <v>121</v>
      </c>
      <c r="X702">
        <v>8</v>
      </c>
      <c r="Y702" t="s">
        <v>122</v>
      </c>
      <c r="Z702" s="44" t="s">
        <v>132</v>
      </c>
      <c r="AA702" s="44" t="s">
        <v>132</v>
      </c>
      <c r="AB702" s="44" t="s">
        <v>194</v>
      </c>
      <c r="AC702" s="44" t="s">
        <v>175</v>
      </c>
      <c r="AD702" s="44" t="s">
        <v>135</v>
      </c>
      <c r="AE702" s="44" t="s">
        <v>160</v>
      </c>
      <c r="AF702" s="44" t="s">
        <v>137</v>
      </c>
      <c r="AG702" s="44" t="s">
        <v>138</v>
      </c>
    </row>
    <row r="703" spans="1:33" x14ac:dyDescent="0.25">
      <c r="U703" t="s">
        <v>119</v>
      </c>
      <c r="V703" t="s">
        <v>131</v>
      </c>
      <c r="W703" t="s">
        <v>121</v>
      </c>
      <c r="X703">
        <v>8</v>
      </c>
      <c r="Y703" t="s">
        <v>122</v>
      </c>
      <c r="Z703" s="44" t="s">
        <v>132</v>
      </c>
      <c r="AA703" s="44" t="s">
        <v>132</v>
      </c>
      <c r="AB703" s="44" t="s">
        <v>194</v>
      </c>
      <c r="AC703" s="44" t="s">
        <v>149</v>
      </c>
      <c r="AD703" s="44" t="s">
        <v>135</v>
      </c>
      <c r="AE703" s="44" t="s">
        <v>160</v>
      </c>
      <c r="AF703" s="44" t="s">
        <v>137</v>
      </c>
      <c r="AG703" s="44" t="s">
        <v>138</v>
      </c>
    </row>
    <row r="704" spans="1:33" x14ac:dyDescent="0.25">
      <c r="U704" t="s">
        <v>119</v>
      </c>
      <c r="V704" t="s">
        <v>131</v>
      </c>
      <c r="W704" t="s">
        <v>121</v>
      </c>
      <c r="X704">
        <v>8</v>
      </c>
      <c r="Y704" t="s">
        <v>122</v>
      </c>
      <c r="Z704" s="44" t="s">
        <v>132</v>
      </c>
      <c r="AA704" s="44" t="s">
        <v>132</v>
      </c>
      <c r="AB704" s="44" t="s">
        <v>194</v>
      </c>
      <c r="AC704" s="44" t="s">
        <v>175</v>
      </c>
      <c r="AD704" s="44" t="s">
        <v>135</v>
      </c>
      <c r="AE704" s="44" t="s">
        <v>160</v>
      </c>
      <c r="AF704" s="44" t="s">
        <v>137</v>
      </c>
      <c r="AG704" s="44" t="s">
        <v>138</v>
      </c>
    </row>
    <row r="705" spans="21:33" x14ac:dyDescent="0.25">
      <c r="U705" t="s">
        <v>119</v>
      </c>
      <c r="V705" t="s">
        <v>131</v>
      </c>
      <c r="W705" t="s">
        <v>121</v>
      </c>
      <c r="X705">
        <v>8</v>
      </c>
      <c r="Y705" t="s">
        <v>122</v>
      </c>
      <c r="Z705" s="44" t="s">
        <v>132</v>
      </c>
      <c r="AA705" s="44" t="s">
        <v>132</v>
      </c>
      <c r="AB705" s="44" t="s">
        <v>194</v>
      </c>
      <c r="AC705" s="44" t="s">
        <v>351</v>
      </c>
      <c r="AD705" s="44" t="s">
        <v>135</v>
      </c>
      <c r="AE705" s="44" t="s">
        <v>160</v>
      </c>
      <c r="AF705" s="44" t="s">
        <v>137</v>
      </c>
      <c r="AG705" s="44" t="s">
        <v>138</v>
      </c>
    </row>
    <row r="706" spans="21:33" x14ac:dyDescent="0.25">
      <c r="U706" t="s">
        <v>119</v>
      </c>
      <c r="V706" t="s">
        <v>131</v>
      </c>
      <c r="W706" t="s">
        <v>121</v>
      </c>
      <c r="X706">
        <v>8</v>
      </c>
      <c r="Y706" t="s">
        <v>122</v>
      </c>
      <c r="Z706" s="44" t="s">
        <v>132</v>
      </c>
      <c r="AA706" s="44" t="s">
        <v>132</v>
      </c>
      <c r="AB706" s="44" t="s">
        <v>194</v>
      </c>
      <c r="AC706" s="44" t="s">
        <v>351</v>
      </c>
      <c r="AD706" s="44" t="s">
        <v>135</v>
      </c>
      <c r="AE706" s="44" t="s">
        <v>160</v>
      </c>
      <c r="AF706" s="44" t="s">
        <v>137</v>
      </c>
      <c r="AG706" s="44" t="s">
        <v>138</v>
      </c>
    </row>
    <row r="707" spans="21:33" x14ac:dyDescent="0.25">
      <c r="U707" t="s">
        <v>119</v>
      </c>
      <c r="V707" t="s">
        <v>131</v>
      </c>
      <c r="W707" t="s">
        <v>121</v>
      </c>
      <c r="X707">
        <v>8</v>
      </c>
      <c r="Y707" t="s">
        <v>122</v>
      </c>
      <c r="Z707" s="44" t="s">
        <v>132</v>
      </c>
      <c r="AA707" s="44" t="s">
        <v>132</v>
      </c>
      <c r="AB707" s="44" t="s">
        <v>194</v>
      </c>
      <c r="AC707" s="44" t="s">
        <v>351</v>
      </c>
      <c r="AD707" s="44" t="s">
        <v>135</v>
      </c>
      <c r="AE707" s="44" t="s">
        <v>160</v>
      </c>
      <c r="AF707" s="44" t="s">
        <v>137</v>
      </c>
      <c r="AG707" s="44" t="s">
        <v>138</v>
      </c>
    </row>
    <row r="708" spans="21:33" x14ac:dyDescent="0.25">
      <c r="U708" t="s">
        <v>119</v>
      </c>
      <c r="V708" t="s">
        <v>131</v>
      </c>
      <c r="W708" t="s">
        <v>121</v>
      </c>
      <c r="X708">
        <v>8</v>
      </c>
      <c r="Y708" t="s">
        <v>122</v>
      </c>
      <c r="Z708" s="44" t="s">
        <v>132</v>
      </c>
      <c r="AA708" s="44" t="s">
        <v>132</v>
      </c>
      <c r="AB708" s="44" t="s">
        <v>194</v>
      </c>
      <c r="AC708" s="44" t="s">
        <v>175</v>
      </c>
      <c r="AD708" s="44" t="s">
        <v>135</v>
      </c>
      <c r="AE708" s="44" t="s">
        <v>160</v>
      </c>
      <c r="AF708" s="44" t="s">
        <v>137</v>
      </c>
      <c r="AG708" s="44" t="s">
        <v>138</v>
      </c>
    </row>
    <row r="709" spans="21:33" x14ac:dyDescent="0.25">
      <c r="U709" t="s">
        <v>119</v>
      </c>
      <c r="V709" t="s">
        <v>131</v>
      </c>
      <c r="W709" t="s">
        <v>121</v>
      </c>
      <c r="X709">
        <v>8</v>
      </c>
      <c r="Y709" t="s">
        <v>122</v>
      </c>
      <c r="Z709" s="44" t="s">
        <v>132</v>
      </c>
      <c r="AA709" s="44" t="s">
        <v>132</v>
      </c>
      <c r="AB709" s="44" t="s">
        <v>194</v>
      </c>
      <c r="AC709" s="44" t="s">
        <v>351</v>
      </c>
      <c r="AD709" s="44" t="s">
        <v>135</v>
      </c>
      <c r="AE709" s="44" t="s">
        <v>160</v>
      </c>
      <c r="AF709" s="44" t="s">
        <v>137</v>
      </c>
      <c r="AG709" s="44" t="s">
        <v>138</v>
      </c>
    </row>
    <row r="710" spans="21:33" x14ac:dyDescent="0.25">
      <c r="U710" t="s">
        <v>119</v>
      </c>
      <c r="V710" t="s">
        <v>131</v>
      </c>
      <c r="W710" t="s">
        <v>121</v>
      </c>
      <c r="X710">
        <v>8</v>
      </c>
      <c r="Y710" t="s">
        <v>122</v>
      </c>
      <c r="Z710" s="44" t="s">
        <v>132</v>
      </c>
      <c r="AA710" s="44" t="s">
        <v>132</v>
      </c>
      <c r="AB710" s="44" t="s">
        <v>194</v>
      </c>
      <c r="AC710" s="44" t="s">
        <v>175</v>
      </c>
      <c r="AD710" s="44" t="s">
        <v>135</v>
      </c>
      <c r="AE710" s="44" t="s">
        <v>160</v>
      </c>
      <c r="AF710" s="44" t="s">
        <v>137</v>
      </c>
      <c r="AG710" s="44" t="s">
        <v>138</v>
      </c>
    </row>
    <row r="711" spans="21:33" x14ac:dyDescent="0.25">
      <c r="U711" t="s">
        <v>119</v>
      </c>
      <c r="V711" t="s">
        <v>131</v>
      </c>
      <c r="W711" t="s">
        <v>121</v>
      </c>
      <c r="X711">
        <v>8</v>
      </c>
      <c r="Y711" t="s">
        <v>122</v>
      </c>
      <c r="Z711" s="44" t="s">
        <v>132</v>
      </c>
      <c r="AA711" s="44" t="s">
        <v>132</v>
      </c>
      <c r="AB711" s="44" t="s">
        <v>194</v>
      </c>
      <c r="AC711" s="44" t="s">
        <v>352</v>
      </c>
      <c r="AD711" s="44" t="s">
        <v>135</v>
      </c>
      <c r="AE711" s="44" t="s">
        <v>160</v>
      </c>
      <c r="AF711" s="44" t="s">
        <v>137</v>
      </c>
      <c r="AG711" s="44" t="s">
        <v>138</v>
      </c>
    </row>
    <row r="712" spans="21:33" x14ac:dyDescent="0.25">
      <c r="U712" t="s">
        <v>119</v>
      </c>
      <c r="V712" t="s">
        <v>131</v>
      </c>
      <c r="W712" t="s">
        <v>121</v>
      </c>
      <c r="X712">
        <v>8</v>
      </c>
      <c r="Y712" t="s">
        <v>122</v>
      </c>
      <c r="Z712" s="44" t="s">
        <v>132</v>
      </c>
      <c r="AA712" s="44" t="s">
        <v>132</v>
      </c>
      <c r="AB712" s="44" t="s">
        <v>194</v>
      </c>
      <c r="AC712" s="44" t="s">
        <v>175</v>
      </c>
      <c r="AD712" s="44" t="s">
        <v>135</v>
      </c>
      <c r="AE712" s="44" t="s">
        <v>160</v>
      </c>
      <c r="AF712" s="44" t="s">
        <v>137</v>
      </c>
      <c r="AG712" s="44" t="s">
        <v>138</v>
      </c>
    </row>
    <row r="713" spans="21:33" x14ac:dyDescent="0.25">
      <c r="U713" t="s">
        <v>119</v>
      </c>
      <c r="V713" t="s">
        <v>131</v>
      </c>
      <c r="W713" t="s">
        <v>121</v>
      </c>
      <c r="X713">
        <v>8</v>
      </c>
      <c r="Y713" t="s">
        <v>122</v>
      </c>
      <c r="Z713" s="44" t="s">
        <v>132</v>
      </c>
      <c r="AA713" s="44" t="s">
        <v>132</v>
      </c>
      <c r="AB713" s="44" t="s">
        <v>194</v>
      </c>
      <c r="AC713" s="44" t="s">
        <v>351</v>
      </c>
      <c r="AD713" s="44" t="s">
        <v>135</v>
      </c>
      <c r="AE713" s="44" t="s">
        <v>160</v>
      </c>
      <c r="AF713" s="44" t="s">
        <v>137</v>
      </c>
      <c r="AG713" s="44" t="s">
        <v>138</v>
      </c>
    </row>
    <row r="714" spans="21:33" x14ac:dyDescent="0.25">
      <c r="U714" t="s">
        <v>119</v>
      </c>
      <c r="V714" t="s">
        <v>131</v>
      </c>
      <c r="W714" t="s">
        <v>121</v>
      </c>
      <c r="X714">
        <v>8</v>
      </c>
      <c r="Y714" t="s">
        <v>122</v>
      </c>
      <c r="Z714" s="44" t="s">
        <v>132</v>
      </c>
      <c r="AA714" s="44" t="s">
        <v>132</v>
      </c>
      <c r="AB714" s="44" t="s">
        <v>194</v>
      </c>
      <c r="AC714" s="44" t="s">
        <v>175</v>
      </c>
      <c r="AD714" s="44" t="s">
        <v>135</v>
      </c>
      <c r="AE714" s="44" t="s">
        <v>160</v>
      </c>
      <c r="AF714" s="44" t="s">
        <v>137</v>
      </c>
      <c r="AG714" s="44" t="s">
        <v>138</v>
      </c>
    </row>
    <row r="715" spans="21:33" x14ac:dyDescent="0.25">
      <c r="U715" t="s">
        <v>119</v>
      </c>
      <c r="V715" t="s">
        <v>131</v>
      </c>
      <c r="W715" t="s">
        <v>121</v>
      </c>
      <c r="X715">
        <v>8</v>
      </c>
      <c r="Y715" t="s">
        <v>122</v>
      </c>
      <c r="Z715" s="44" t="s">
        <v>132</v>
      </c>
      <c r="AA715" s="44" t="s">
        <v>132</v>
      </c>
      <c r="AB715" s="44" t="s">
        <v>194</v>
      </c>
      <c r="AC715" s="44" t="s">
        <v>352</v>
      </c>
      <c r="AD715" s="44" t="s">
        <v>135</v>
      </c>
      <c r="AE715" s="44" t="s">
        <v>160</v>
      </c>
      <c r="AF715" s="44" t="s">
        <v>137</v>
      </c>
      <c r="AG715" s="44" t="s">
        <v>138</v>
      </c>
    </row>
    <row r="716" spans="21:33" x14ac:dyDescent="0.25">
      <c r="U716" t="s">
        <v>119</v>
      </c>
      <c r="V716" t="s">
        <v>131</v>
      </c>
      <c r="W716" t="s">
        <v>121</v>
      </c>
      <c r="X716">
        <v>8</v>
      </c>
      <c r="Y716" t="s">
        <v>122</v>
      </c>
      <c r="Z716" s="44" t="s">
        <v>132</v>
      </c>
      <c r="AA716" s="44" t="s">
        <v>132</v>
      </c>
      <c r="AB716" s="44" t="s">
        <v>194</v>
      </c>
      <c r="AC716" s="44" t="s">
        <v>352</v>
      </c>
      <c r="AD716" s="44" t="s">
        <v>135</v>
      </c>
      <c r="AE716" s="44" t="s">
        <v>160</v>
      </c>
      <c r="AF716" s="44" t="s">
        <v>137</v>
      </c>
      <c r="AG716" s="44" t="s">
        <v>138</v>
      </c>
    </row>
    <row r="717" spans="21:33" x14ac:dyDescent="0.25">
      <c r="U717" t="s">
        <v>119</v>
      </c>
      <c r="V717" t="s">
        <v>131</v>
      </c>
      <c r="W717" t="s">
        <v>121</v>
      </c>
      <c r="X717">
        <v>8</v>
      </c>
      <c r="Y717" t="s">
        <v>122</v>
      </c>
      <c r="Z717" s="44" t="s">
        <v>132</v>
      </c>
      <c r="AA717" s="44" t="s">
        <v>132</v>
      </c>
      <c r="AB717" s="44" t="s">
        <v>194</v>
      </c>
      <c r="AC717" s="44" t="s">
        <v>351</v>
      </c>
      <c r="AD717" s="44" t="s">
        <v>135</v>
      </c>
      <c r="AE717" s="44" t="s">
        <v>160</v>
      </c>
      <c r="AF717" s="44" t="s">
        <v>137</v>
      </c>
      <c r="AG717" s="44" t="s">
        <v>138</v>
      </c>
    </row>
    <row r="718" spans="21:33" x14ac:dyDescent="0.25">
      <c r="U718" t="s">
        <v>119</v>
      </c>
      <c r="V718" t="s">
        <v>131</v>
      </c>
      <c r="W718" t="s">
        <v>121</v>
      </c>
      <c r="X718">
        <v>8</v>
      </c>
      <c r="Y718" t="s">
        <v>122</v>
      </c>
      <c r="Z718" s="44" t="s">
        <v>132</v>
      </c>
      <c r="AA718" s="44" t="s">
        <v>132</v>
      </c>
      <c r="AB718" s="44" t="s">
        <v>194</v>
      </c>
      <c r="AC718" s="44" t="s">
        <v>352</v>
      </c>
      <c r="AD718" s="44" t="s">
        <v>135</v>
      </c>
      <c r="AE718" s="44" t="s">
        <v>160</v>
      </c>
      <c r="AF718" s="44" t="s">
        <v>137</v>
      </c>
      <c r="AG718" s="44" t="s">
        <v>138</v>
      </c>
    </row>
    <row r="719" spans="21:33" x14ac:dyDescent="0.25">
      <c r="U719" t="s">
        <v>119</v>
      </c>
      <c r="V719" t="s">
        <v>131</v>
      </c>
      <c r="W719" t="s">
        <v>121</v>
      </c>
      <c r="X719">
        <v>8</v>
      </c>
      <c r="Y719" t="s">
        <v>122</v>
      </c>
      <c r="Z719" s="44" t="s">
        <v>132</v>
      </c>
      <c r="AA719" s="44" t="s">
        <v>132</v>
      </c>
      <c r="AB719" s="44" t="s">
        <v>194</v>
      </c>
      <c r="AC719" s="44" t="s">
        <v>352</v>
      </c>
      <c r="AD719" s="44" t="s">
        <v>135</v>
      </c>
      <c r="AE719" s="44" t="s">
        <v>160</v>
      </c>
      <c r="AF719" s="44" t="s">
        <v>137</v>
      </c>
      <c r="AG719" s="44" t="s">
        <v>138</v>
      </c>
    </row>
    <row r="720" spans="21:33" x14ac:dyDescent="0.25">
      <c r="U720" t="s">
        <v>119</v>
      </c>
      <c r="V720" t="s">
        <v>131</v>
      </c>
      <c r="W720" t="s">
        <v>121</v>
      </c>
      <c r="X720">
        <v>8</v>
      </c>
      <c r="Y720" t="s">
        <v>122</v>
      </c>
      <c r="Z720" s="44" t="s">
        <v>132</v>
      </c>
      <c r="AA720" s="44" t="s">
        <v>132</v>
      </c>
      <c r="AB720" s="44" t="s">
        <v>194</v>
      </c>
      <c r="AC720" s="44" t="s">
        <v>351</v>
      </c>
      <c r="AD720" s="44" t="s">
        <v>135</v>
      </c>
      <c r="AE720" s="44" t="s">
        <v>160</v>
      </c>
      <c r="AF720" s="44" t="s">
        <v>137</v>
      </c>
      <c r="AG720" s="44" t="s">
        <v>138</v>
      </c>
    </row>
    <row r="721" spans="21:33" x14ac:dyDescent="0.25">
      <c r="U721" t="s">
        <v>119</v>
      </c>
      <c r="V721" t="s">
        <v>131</v>
      </c>
      <c r="W721" t="s">
        <v>121</v>
      </c>
      <c r="X721">
        <v>8</v>
      </c>
      <c r="Y721" t="s">
        <v>122</v>
      </c>
      <c r="Z721" s="44" t="s">
        <v>132</v>
      </c>
      <c r="AA721" s="44" t="s">
        <v>132</v>
      </c>
      <c r="AB721" s="44" t="s">
        <v>194</v>
      </c>
      <c r="AC721" s="44" t="s">
        <v>351</v>
      </c>
      <c r="AD721" s="44" t="s">
        <v>135</v>
      </c>
      <c r="AE721" s="44" t="s">
        <v>160</v>
      </c>
      <c r="AF721" s="44" t="s">
        <v>137</v>
      </c>
      <c r="AG721" s="44" t="s">
        <v>138</v>
      </c>
    </row>
    <row r="722" spans="21:33" x14ac:dyDescent="0.25">
      <c r="U722" t="s">
        <v>119</v>
      </c>
      <c r="V722" t="s">
        <v>131</v>
      </c>
      <c r="W722" t="s">
        <v>121</v>
      </c>
      <c r="X722">
        <v>8</v>
      </c>
      <c r="Y722" t="s">
        <v>122</v>
      </c>
      <c r="Z722" s="44" t="s">
        <v>132</v>
      </c>
      <c r="AA722" s="44" t="s">
        <v>132</v>
      </c>
      <c r="AB722" s="44" t="s">
        <v>194</v>
      </c>
      <c r="AC722" s="44" t="s">
        <v>351</v>
      </c>
      <c r="AD722" s="44" t="s">
        <v>135</v>
      </c>
      <c r="AE722" s="44" t="s">
        <v>160</v>
      </c>
      <c r="AF722" s="44" t="s">
        <v>137</v>
      </c>
      <c r="AG722" s="44" t="s">
        <v>138</v>
      </c>
    </row>
    <row r="723" spans="21:33" x14ac:dyDescent="0.25">
      <c r="U723" t="s">
        <v>119</v>
      </c>
      <c r="V723" t="s">
        <v>131</v>
      </c>
      <c r="W723" t="s">
        <v>121</v>
      </c>
      <c r="X723">
        <v>8</v>
      </c>
      <c r="Y723" t="s">
        <v>122</v>
      </c>
      <c r="Z723" s="44" t="s">
        <v>132</v>
      </c>
      <c r="AA723" s="44" t="s">
        <v>132</v>
      </c>
      <c r="AB723" s="44" t="s">
        <v>194</v>
      </c>
      <c r="AC723" s="44" t="s">
        <v>199</v>
      </c>
      <c r="AD723" s="44" t="s">
        <v>135</v>
      </c>
      <c r="AE723" s="44" t="s">
        <v>292</v>
      </c>
      <c r="AF723" s="44" t="s">
        <v>137</v>
      </c>
      <c r="AG723" s="44" t="s">
        <v>138</v>
      </c>
    </row>
    <row r="724" spans="21:33" x14ac:dyDescent="0.25">
      <c r="U724" t="s">
        <v>119</v>
      </c>
      <c r="V724" t="s">
        <v>131</v>
      </c>
      <c r="W724" t="s">
        <v>121</v>
      </c>
      <c r="X724">
        <v>8</v>
      </c>
      <c r="Y724" t="s">
        <v>122</v>
      </c>
      <c r="Z724" s="44" t="s">
        <v>132</v>
      </c>
      <c r="AA724" s="44" t="s">
        <v>132</v>
      </c>
      <c r="AB724" s="44" t="s">
        <v>194</v>
      </c>
      <c r="AC724" s="44" t="s">
        <v>199</v>
      </c>
      <c r="AD724" s="44" t="s">
        <v>135</v>
      </c>
      <c r="AE724" s="44" t="s">
        <v>292</v>
      </c>
      <c r="AF724" s="44" t="s">
        <v>137</v>
      </c>
      <c r="AG724" s="44" t="s">
        <v>138</v>
      </c>
    </row>
    <row r="725" spans="21:33" x14ac:dyDescent="0.25">
      <c r="U725" t="s">
        <v>119</v>
      </c>
      <c r="V725" t="s">
        <v>131</v>
      </c>
      <c r="W725" t="s">
        <v>121</v>
      </c>
      <c r="X725">
        <v>8</v>
      </c>
      <c r="Y725" t="s">
        <v>122</v>
      </c>
      <c r="Z725" s="44" t="s">
        <v>132</v>
      </c>
      <c r="AA725" s="44" t="s">
        <v>132</v>
      </c>
      <c r="AB725" s="44" t="s">
        <v>194</v>
      </c>
      <c r="AC725" s="44" t="s">
        <v>199</v>
      </c>
      <c r="AD725" s="44" t="s">
        <v>135</v>
      </c>
      <c r="AE725" s="44" t="s">
        <v>292</v>
      </c>
      <c r="AF725" s="44" t="s">
        <v>137</v>
      </c>
      <c r="AG725" s="44" t="s">
        <v>138</v>
      </c>
    </row>
    <row r="726" spans="21:33" x14ac:dyDescent="0.25">
      <c r="U726" t="s">
        <v>119</v>
      </c>
      <c r="V726" t="s">
        <v>131</v>
      </c>
      <c r="W726" t="s">
        <v>121</v>
      </c>
      <c r="X726">
        <v>8</v>
      </c>
      <c r="Y726" t="s">
        <v>122</v>
      </c>
      <c r="Z726" s="44" t="s">
        <v>132</v>
      </c>
      <c r="AA726" s="44" t="s">
        <v>132</v>
      </c>
      <c r="AB726" s="44" t="s">
        <v>194</v>
      </c>
      <c r="AC726" s="44" t="s">
        <v>199</v>
      </c>
      <c r="AD726" s="44" t="s">
        <v>135</v>
      </c>
      <c r="AE726" s="44" t="s">
        <v>292</v>
      </c>
      <c r="AF726" s="44" t="s">
        <v>137</v>
      </c>
      <c r="AG726" s="44" t="s">
        <v>138</v>
      </c>
    </row>
    <row r="727" spans="21:33" x14ac:dyDescent="0.25">
      <c r="U727" t="s">
        <v>119</v>
      </c>
      <c r="V727" t="s">
        <v>131</v>
      </c>
      <c r="W727" t="s">
        <v>121</v>
      </c>
      <c r="X727">
        <v>8</v>
      </c>
      <c r="Y727" t="s">
        <v>122</v>
      </c>
      <c r="Z727" s="44" t="s">
        <v>132</v>
      </c>
      <c r="AA727" s="44" t="s">
        <v>132</v>
      </c>
      <c r="AB727" s="44" t="s">
        <v>194</v>
      </c>
      <c r="AC727" s="44" t="s">
        <v>130</v>
      </c>
      <c r="AD727" s="44" t="s">
        <v>135</v>
      </c>
      <c r="AE727" s="44" t="s">
        <v>292</v>
      </c>
      <c r="AF727" s="44" t="s">
        <v>137</v>
      </c>
      <c r="AG727" s="44" t="s">
        <v>138</v>
      </c>
    </row>
    <row r="728" spans="21:33" x14ac:dyDescent="0.25">
      <c r="U728" t="s">
        <v>119</v>
      </c>
      <c r="V728" t="s">
        <v>131</v>
      </c>
      <c r="W728" t="s">
        <v>121</v>
      </c>
      <c r="X728">
        <v>8</v>
      </c>
      <c r="Y728" t="s">
        <v>122</v>
      </c>
      <c r="Z728" s="44" t="s">
        <v>132</v>
      </c>
      <c r="AA728" s="44" t="s">
        <v>132</v>
      </c>
      <c r="AB728" s="44" t="s">
        <v>194</v>
      </c>
      <c r="AC728" s="44" t="s">
        <v>130</v>
      </c>
      <c r="AD728" s="44" t="s">
        <v>135</v>
      </c>
      <c r="AE728" s="44" t="s">
        <v>292</v>
      </c>
      <c r="AF728" s="44" t="s">
        <v>137</v>
      </c>
      <c r="AG728" s="44" t="s">
        <v>138</v>
      </c>
    </row>
    <row r="729" spans="21:33" x14ac:dyDescent="0.25">
      <c r="U729" t="s">
        <v>119</v>
      </c>
      <c r="V729" t="s">
        <v>131</v>
      </c>
      <c r="W729" t="s">
        <v>121</v>
      </c>
      <c r="X729">
        <v>8</v>
      </c>
      <c r="Y729" t="s">
        <v>122</v>
      </c>
      <c r="Z729" s="44" t="s">
        <v>132</v>
      </c>
      <c r="AA729" s="44" t="s">
        <v>132</v>
      </c>
      <c r="AB729" s="44" t="s">
        <v>194</v>
      </c>
      <c r="AC729" s="44" t="s">
        <v>130</v>
      </c>
      <c r="AD729" s="44" t="s">
        <v>135</v>
      </c>
      <c r="AE729" s="44" t="s">
        <v>292</v>
      </c>
      <c r="AF729" s="44" t="s">
        <v>137</v>
      </c>
      <c r="AG729" s="44" t="s">
        <v>138</v>
      </c>
    </row>
    <row r="730" spans="21:33" x14ac:dyDescent="0.25">
      <c r="U730" t="s">
        <v>119</v>
      </c>
      <c r="V730" t="s">
        <v>131</v>
      </c>
      <c r="W730" t="s">
        <v>121</v>
      </c>
      <c r="X730">
        <v>8</v>
      </c>
      <c r="Y730" t="s">
        <v>122</v>
      </c>
      <c r="Z730" s="44" t="s">
        <v>132</v>
      </c>
      <c r="AA730" s="44" t="s">
        <v>132</v>
      </c>
      <c r="AB730" s="44" t="s">
        <v>194</v>
      </c>
      <c r="AC730" s="44" t="s">
        <v>130</v>
      </c>
      <c r="AD730" s="44" t="s">
        <v>135</v>
      </c>
      <c r="AE730" s="44" t="s">
        <v>292</v>
      </c>
      <c r="AF730" s="44" t="s">
        <v>137</v>
      </c>
      <c r="AG730" s="44" t="s">
        <v>138</v>
      </c>
    </row>
    <row r="731" spans="21:33" x14ac:dyDescent="0.25">
      <c r="U731" t="s">
        <v>119</v>
      </c>
      <c r="V731" t="s">
        <v>131</v>
      </c>
      <c r="W731" t="s">
        <v>121</v>
      </c>
      <c r="X731">
        <v>8</v>
      </c>
      <c r="Y731" t="s">
        <v>122</v>
      </c>
      <c r="Z731" s="44" t="s">
        <v>132</v>
      </c>
      <c r="AA731" s="44" t="s">
        <v>132</v>
      </c>
      <c r="AB731" s="44" t="s">
        <v>194</v>
      </c>
      <c r="AC731" s="44" t="s">
        <v>130</v>
      </c>
      <c r="AD731" s="44" t="s">
        <v>135</v>
      </c>
      <c r="AE731" s="44" t="s">
        <v>292</v>
      </c>
      <c r="AF731" s="44" t="s">
        <v>137</v>
      </c>
      <c r="AG731" s="44" t="s">
        <v>138</v>
      </c>
    </row>
    <row r="732" spans="21:33" x14ac:dyDescent="0.25">
      <c r="U732" t="s">
        <v>119</v>
      </c>
      <c r="V732" t="s">
        <v>131</v>
      </c>
      <c r="W732" t="s">
        <v>121</v>
      </c>
      <c r="X732">
        <v>8</v>
      </c>
      <c r="Y732" t="s">
        <v>122</v>
      </c>
      <c r="Z732" s="44" t="s">
        <v>132</v>
      </c>
      <c r="AA732" s="44" t="s">
        <v>132</v>
      </c>
      <c r="AB732" s="44" t="s">
        <v>194</v>
      </c>
      <c r="AC732" s="44" t="s">
        <v>130</v>
      </c>
      <c r="AD732" s="44" t="s">
        <v>135</v>
      </c>
      <c r="AE732" s="44" t="s">
        <v>292</v>
      </c>
      <c r="AF732" s="44" t="s">
        <v>137</v>
      </c>
      <c r="AG732" s="44" t="s">
        <v>138</v>
      </c>
    </row>
    <row r="733" spans="21:33" x14ac:dyDescent="0.25">
      <c r="U733" t="s">
        <v>119</v>
      </c>
      <c r="V733" t="s">
        <v>131</v>
      </c>
      <c r="W733" t="s">
        <v>121</v>
      </c>
      <c r="X733">
        <v>8</v>
      </c>
      <c r="Y733" t="s">
        <v>122</v>
      </c>
      <c r="Z733" s="44" t="s">
        <v>132</v>
      </c>
      <c r="AA733" s="44" t="s">
        <v>132</v>
      </c>
      <c r="AB733" s="44" t="s">
        <v>194</v>
      </c>
      <c r="AC733" s="44" t="s">
        <v>130</v>
      </c>
      <c r="AD733" s="44" t="s">
        <v>135</v>
      </c>
      <c r="AE733" s="44" t="s">
        <v>292</v>
      </c>
      <c r="AF733" s="44" t="s">
        <v>137</v>
      </c>
      <c r="AG733" s="44" t="s">
        <v>138</v>
      </c>
    </row>
    <row r="734" spans="21:33" x14ac:dyDescent="0.25">
      <c r="U734" t="s">
        <v>119</v>
      </c>
      <c r="V734" t="s">
        <v>131</v>
      </c>
      <c r="W734" t="s">
        <v>121</v>
      </c>
      <c r="X734">
        <v>8</v>
      </c>
      <c r="Y734" t="s">
        <v>122</v>
      </c>
      <c r="Z734" s="44" t="s">
        <v>132</v>
      </c>
      <c r="AA734" s="44" t="s">
        <v>132</v>
      </c>
      <c r="AB734" s="44" t="s">
        <v>194</v>
      </c>
      <c r="AC734" s="44" t="s">
        <v>130</v>
      </c>
      <c r="AD734" s="44" t="s">
        <v>135</v>
      </c>
      <c r="AE734" s="44" t="s">
        <v>292</v>
      </c>
      <c r="AF734" s="44" t="s">
        <v>137</v>
      </c>
      <c r="AG734" s="44" t="s">
        <v>138</v>
      </c>
    </row>
    <row r="735" spans="21:33" x14ac:dyDescent="0.25">
      <c r="U735" t="s">
        <v>119</v>
      </c>
      <c r="V735" t="s">
        <v>131</v>
      </c>
      <c r="W735" t="s">
        <v>121</v>
      </c>
      <c r="X735">
        <v>8</v>
      </c>
      <c r="Y735" t="s">
        <v>122</v>
      </c>
      <c r="Z735" s="44" t="s">
        <v>132</v>
      </c>
      <c r="AA735" s="44" t="s">
        <v>132</v>
      </c>
      <c r="AB735" s="44" t="s">
        <v>194</v>
      </c>
      <c r="AC735" s="44" t="s">
        <v>220</v>
      </c>
      <c r="AD735" s="44" t="s">
        <v>135</v>
      </c>
      <c r="AE735" s="44" t="s">
        <v>160</v>
      </c>
      <c r="AF735" s="44" t="s">
        <v>137</v>
      </c>
      <c r="AG735" s="44" t="s">
        <v>138</v>
      </c>
    </row>
    <row r="736" spans="21:33" x14ac:dyDescent="0.25">
      <c r="U736" t="s">
        <v>119</v>
      </c>
      <c r="V736" t="s">
        <v>170</v>
      </c>
      <c r="W736" t="s">
        <v>121</v>
      </c>
      <c r="X736">
        <v>8</v>
      </c>
      <c r="Y736" t="s">
        <v>122</v>
      </c>
      <c r="Z736" s="44" t="s">
        <v>152</v>
      </c>
      <c r="AA736" s="44" t="s">
        <v>171</v>
      </c>
      <c r="AB736" s="44" t="s">
        <v>172</v>
      </c>
      <c r="AC736" s="44" t="s">
        <v>173</v>
      </c>
      <c r="AD736" s="44" t="s">
        <v>174</v>
      </c>
      <c r="AE736" s="44" t="s">
        <v>174</v>
      </c>
      <c r="AF736" s="44" t="s">
        <v>175</v>
      </c>
      <c r="AG736" s="44" t="s">
        <v>176</v>
      </c>
    </row>
    <row r="737" spans="21:33" x14ac:dyDescent="0.25">
      <c r="U737" t="s">
        <v>119</v>
      </c>
      <c r="V737" t="s">
        <v>170</v>
      </c>
      <c r="W737" t="s">
        <v>121</v>
      </c>
      <c r="X737">
        <v>8</v>
      </c>
      <c r="Y737" t="s">
        <v>122</v>
      </c>
      <c r="Z737" s="44" t="s">
        <v>152</v>
      </c>
      <c r="AA737" s="44" t="s">
        <v>171</v>
      </c>
      <c r="AB737" s="44" t="s">
        <v>172</v>
      </c>
      <c r="AC737" s="44" t="s">
        <v>173</v>
      </c>
      <c r="AD737" s="44" t="s">
        <v>174</v>
      </c>
      <c r="AE737" s="44" t="s">
        <v>174</v>
      </c>
      <c r="AF737" s="44" t="s">
        <v>175</v>
      </c>
      <c r="AG737" s="44" t="s">
        <v>176</v>
      </c>
    </row>
    <row r="738" spans="21:33" x14ac:dyDescent="0.25">
      <c r="U738" t="s">
        <v>119</v>
      </c>
      <c r="V738" t="s">
        <v>170</v>
      </c>
      <c r="W738" t="s">
        <v>121</v>
      </c>
      <c r="X738">
        <v>8</v>
      </c>
      <c r="Y738" t="s">
        <v>122</v>
      </c>
      <c r="Z738" s="44" t="s">
        <v>152</v>
      </c>
      <c r="AA738" s="44" t="s">
        <v>171</v>
      </c>
      <c r="AB738" s="44" t="s">
        <v>172</v>
      </c>
      <c r="AC738" s="44" t="s">
        <v>173</v>
      </c>
      <c r="AD738" s="44" t="s">
        <v>174</v>
      </c>
      <c r="AE738" s="44" t="s">
        <v>174</v>
      </c>
      <c r="AF738" s="44" t="s">
        <v>175</v>
      </c>
      <c r="AG738" s="44" t="s">
        <v>176</v>
      </c>
    </row>
    <row r="739" spans="21:33" x14ac:dyDescent="0.25">
      <c r="U739" t="s">
        <v>119</v>
      </c>
      <c r="V739" t="s">
        <v>170</v>
      </c>
      <c r="W739" t="s">
        <v>121</v>
      </c>
      <c r="X739">
        <v>8</v>
      </c>
      <c r="Y739" t="s">
        <v>122</v>
      </c>
      <c r="Z739" s="44" t="s">
        <v>152</v>
      </c>
      <c r="AA739" s="44" t="s">
        <v>171</v>
      </c>
      <c r="AB739" s="44" t="s">
        <v>172</v>
      </c>
      <c r="AC739" s="44" t="s">
        <v>173</v>
      </c>
      <c r="AD739" s="44" t="s">
        <v>174</v>
      </c>
      <c r="AE739" s="44" t="s">
        <v>174</v>
      </c>
      <c r="AF739" s="44" t="s">
        <v>175</v>
      </c>
      <c r="AG739" s="44" t="s">
        <v>176</v>
      </c>
    </row>
    <row r="740" spans="21:33" x14ac:dyDescent="0.25">
      <c r="U740" t="s">
        <v>119</v>
      </c>
      <c r="V740" t="s">
        <v>170</v>
      </c>
      <c r="W740" t="s">
        <v>121</v>
      </c>
      <c r="X740">
        <v>8</v>
      </c>
      <c r="Y740" t="s">
        <v>122</v>
      </c>
      <c r="Z740" s="44" t="s">
        <v>152</v>
      </c>
      <c r="AA740" s="44" t="s">
        <v>171</v>
      </c>
      <c r="AB740" s="44" t="s">
        <v>172</v>
      </c>
      <c r="AC740" s="44" t="s">
        <v>173</v>
      </c>
      <c r="AD740" s="44" t="s">
        <v>174</v>
      </c>
      <c r="AE740" s="44" t="s">
        <v>174</v>
      </c>
      <c r="AF740" s="44" t="s">
        <v>175</v>
      </c>
      <c r="AG740" s="44" t="s">
        <v>176</v>
      </c>
    </row>
    <row r="741" spans="21:33" x14ac:dyDescent="0.25">
      <c r="U741" t="s">
        <v>119</v>
      </c>
      <c r="V741" t="s">
        <v>170</v>
      </c>
      <c r="W741" t="s">
        <v>121</v>
      </c>
      <c r="X741">
        <v>8</v>
      </c>
      <c r="Y741" t="s">
        <v>122</v>
      </c>
      <c r="Z741" s="44" t="s">
        <v>152</v>
      </c>
      <c r="AA741" s="44" t="s">
        <v>171</v>
      </c>
      <c r="AB741" s="44" t="s">
        <v>172</v>
      </c>
      <c r="AC741" s="44" t="s">
        <v>173</v>
      </c>
      <c r="AD741" s="44" t="s">
        <v>174</v>
      </c>
      <c r="AE741" s="44" t="s">
        <v>174</v>
      </c>
      <c r="AF741" s="44" t="s">
        <v>175</v>
      </c>
      <c r="AG741" s="44" t="s">
        <v>176</v>
      </c>
    </row>
    <row r="742" spans="21:33" x14ac:dyDescent="0.25">
      <c r="U742" t="s">
        <v>119</v>
      </c>
      <c r="V742" t="s">
        <v>170</v>
      </c>
      <c r="W742" t="s">
        <v>121</v>
      </c>
      <c r="X742">
        <v>8</v>
      </c>
      <c r="Y742" t="s">
        <v>122</v>
      </c>
      <c r="Z742" s="44" t="s">
        <v>152</v>
      </c>
      <c r="AA742" s="44" t="s">
        <v>171</v>
      </c>
      <c r="AB742" s="44" t="s">
        <v>172</v>
      </c>
      <c r="AC742" s="44" t="s">
        <v>173</v>
      </c>
      <c r="AD742" s="44" t="s">
        <v>174</v>
      </c>
      <c r="AE742" s="44" t="s">
        <v>174</v>
      </c>
      <c r="AF742" s="44" t="s">
        <v>175</v>
      </c>
      <c r="AG742" s="44" t="s">
        <v>176</v>
      </c>
    </row>
    <row r="743" spans="21:33" x14ac:dyDescent="0.25">
      <c r="U743" t="s">
        <v>119</v>
      </c>
      <c r="V743" t="s">
        <v>170</v>
      </c>
      <c r="W743" t="s">
        <v>121</v>
      </c>
      <c r="X743">
        <v>8</v>
      </c>
      <c r="Y743" t="s">
        <v>122</v>
      </c>
      <c r="Z743" s="44" t="s">
        <v>152</v>
      </c>
      <c r="AA743" s="44" t="s">
        <v>171</v>
      </c>
      <c r="AB743" s="44" t="s">
        <v>172</v>
      </c>
      <c r="AC743" s="44" t="s">
        <v>173</v>
      </c>
      <c r="AD743" s="44" t="s">
        <v>174</v>
      </c>
      <c r="AE743" s="44" t="s">
        <v>174</v>
      </c>
      <c r="AF743" s="44" t="s">
        <v>175</v>
      </c>
      <c r="AG743" s="44" t="s">
        <v>176</v>
      </c>
    </row>
    <row r="744" spans="21:33" x14ac:dyDescent="0.25">
      <c r="U744" t="s">
        <v>119</v>
      </c>
      <c r="V744" t="s">
        <v>170</v>
      </c>
      <c r="W744" t="s">
        <v>121</v>
      </c>
      <c r="X744">
        <v>8</v>
      </c>
      <c r="Y744" t="s">
        <v>122</v>
      </c>
      <c r="Z744" s="44" t="s">
        <v>152</v>
      </c>
      <c r="AA744" s="44" t="s">
        <v>171</v>
      </c>
      <c r="AB744" s="44" t="s">
        <v>172</v>
      </c>
      <c r="AC744" s="44" t="s">
        <v>173</v>
      </c>
      <c r="AD744" s="44" t="s">
        <v>174</v>
      </c>
      <c r="AE744" s="44" t="s">
        <v>174</v>
      </c>
      <c r="AF744" s="44" t="s">
        <v>175</v>
      </c>
      <c r="AG744" s="44" t="s">
        <v>176</v>
      </c>
    </row>
    <row r="745" spans="21:33" x14ac:dyDescent="0.25">
      <c r="U745" t="s">
        <v>119</v>
      </c>
      <c r="V745" t="s">
        <v>170</v>
      </c>
      <c r="W745" t="s">
        <v>121</v>
      </c>
      <c r="X745">
        <v>8</v>
      </c>
      <c r="Y745" t="s">
        <v>122</v>
      </c>
      <c r="Z745" s="44" t="s">
        <v>152</v>
      </c>
      <c r="AA745" s="44" t="s">
        <v>171</v>
      </c>
      <c r="AB745" s="44" t="s">
        <v>172</v>
      </c>
      <c r="AC745" s="44" t="s">
        <v>173</v>
      </c>
      <c r="AD745" s="44" t="s">
        <v>174</v>
      </c>
      <c r="AE745" s="44" t="s">
        <v>174</v>
      </c>
      <c r="AF745" s="44" t="s">
        <v>175</v>
      </c>
      <c r="AG745" s="44" t="s">
        <v>176</v>
      </c>
    </row>
    <row r="746" spans="21:33" x14ac:dyDescent="0.25">
      <c r="U746" t="s">
        <v>119</v>
      </c>
      <c r="V746" t="s">
        <v>170</v>
      </c>
      <c r="W746" t="s">
        <v>121</v>
      </c>
      <c r="X746">
        <v>8</v>
      </c>
      <c r="Y746" t="s">
        <v>122</v>
      </c>
      <c r="Z746" s="44" t="s">
        <v>152</v>
      </c>
      <c r="AA746" s="44" t="s">
        <v>171</v>
      </c>
      <c r="AB746" s="44" t="s">
        <v>172</v>
      </c>
      <c r="AC746" s="44" t="s">
        <v>173</v>
      </c>
      <c r="AD746" s="44" t="s">
        <v>174</v>
      </c>
      <c r="AE746" s="44" t="s">
        <v>174</v>
      </c>
      <c r="AF746" s="44" t="s">
        <v>175</v>
      </c>
      <c r="AG746" s="44" t="s">
        <v>176</v>
      </c>
    </row>
    <row r="747" spans="21:33" x14ac:dyDescent="0.25">
      <c r="U747" t="s">
        <v>119</v>
      </c>
      <c r="V747" t="s">
        <v>170</v>
      </c>
      <c r="W747" t="s">
        <v>121</v>
      </c>
      <c r="X747">
        <v>8</v>
      </c>
      <c r="Y747" t="s">
        <v>122</v>
      </c>
      <c r="Z747" s="44" t="s">
        <v>152</v>
      </c>
      <c r="AA747" s="44" t="s">
        <v>171</v>
      </c>
      <c r="AB747" s="44" t="s">
        <v>172</v>
      </c>
      <c r="AC747" s="44" t="s">
        <v>173</v>
      </c>
      <c r="AD747" s="44" t="s">
        <v>174</v>
      </c>
      <c r="AE747" s="44" t="s">
        <v>174</v>
      </c>
      <c r="AF747" s="44" t="s">
        <v>175</v>
      </c>
      <c r="AG747" s="44" t="s">
        <v>176</v>
      </c>
    </row>
    <row r="748" spans="21:33" x14ac:dyDescent="0.25">
      <c r="U748" t="s">
        <v>119</v>
      </c>
      <c r="V748" t="s">
        <v>170</v>
      </c>
      <c r="W748" t="s">
        <v>121</v>
      </c>
      <c r="X748">
        <v>8</v>
      </c>
      <c r="Y748" t="s">
        <v>122</v>
      </c>
      <c r="Z748" s="44" t="s">
        <v>152</v>
      </c>
      <c r="AA748" s="44" t="s">
        <v>171</v>
      </c>
      <c r="AB748" s="44" t="s">
        <v>172</v>
      </c>
      <c r="AC748" s="44" t="s">
        <v>173</v>
      </c>
      <c r="AD748" s="44" t="s">
        <v>174</v>
      </c>
      <c r="AE748" s="44" t="s">
        <v>174</v>
      </c>
      <c r="AF748" s="44" t="s">
        <v>175</v>
      </c>
      <c r="AG748" s="44" t="s">
        <v>176</v>
      </c>
    </row>
    <row r="749" spans="21:33" x14ac:dyDescent="0.25">
      <c r="U749" t="s">
        <v>119</v>
      </c>
      <c r="V749" t="s">
        <v>170</v>
      </c>
      <c r="W749" t="s">
        <v>121</v>
      </c>
      <c r="X749">
        <v>8</v>
      </c>
      <c r="Y749" t="s">
        <v>122</v>
      </c>
      <c r="Z749" s="44" t="s">
        <v>152</v>
      </c>
      <c r="AA749" s="44" t="s">
        <v>171</v>
      </c>
      <c r="AB749" s="44" t="s">
        <v>172</v>
      </c>
      <c r="AC749" s="44" t="s">
        <v>173</v>
      </c>
      <c r="AD749" s="44" t="s">
        <v>174</v>
      </c>
      <c r="AE749" s="44" t="s">
        <v>174</v>
      </c>
      <c r="AF749" s="44" t="s">
        <v>175</v>
      </c>
      <c r="AG749" s="44" t="s">
        <v>176</v>
      </c>
    </row>
    <row r="750" spans="21:33" x14ac:dyDescent="0.25">
      <c r="U750" t="s">
        <v>119</v>
      </c>
      <c r="V750" t="s">
        <v>270</v>
      </c>
      <c r="W750" t="s">
        <v>121</v>
      </c>
      <c r="X750">
        <v>8</v>
      </c>
      <c r="Y750" t="s">
        <v>122</v>
      </c>
      <c r="Z750" s="44" t="s">
        <v>205</v>
      </c>
      <c r="AA750" s="44" t="s">
        <v>205</v>
      </c>
      <c r="AB750" s="44" t="s">
        <v>140</v>
      </c>
      <c r="AC750" s="44" t="s">
        <v>140</v>
      </c>
      <c r="AD750" s="44" t="s">
        <v>140</v>
      </c>
      <c r="AE750" s="44" t="s">
        <v>140</v>
      </c>
      <c r="AF750" s="44" t="s">
        <v>140</v>
      </c>
      <c r="AG750" s="44" t="s">
        <v>140</v>
      </c>
    </row>
    <row r="751" spans="21:33" x14ac:dyDescent="0.25">
      <c r="U751" t="s">
        <v>119</v>
      </c>
      <c r="V751" t="s">
        <v>270</v>
      </c>
      <c r="W751" t="s">
        <v>121</v>
      </c>
      <c r="X751">
        <v>8</v>
      </c>
      <c r="Y751" t="s">
        <v>122</v>
      </c>
      <c r="Z751" s="44" t="s">
        <v>205</v>
      </c>
      <c r="AA751" s="44" t="s">
        <v>205</v>
      </c>
      <c r="AB751" s="44" t="s">
        <v>140</v>
      </c>
      <c r="AC751" s="44" t="s">
        <v>140</v>
      </c>
      <c r="AD751" s="44" t="s">
        <v>140</v>
      </c>
      <c r="AE751" s="44" t="s">
        <v>140</v>
      </c>
      <c r="AF751" s="44" t="s">
        <v>140</v>
      </c>
      <c r="AG751" s="44" t="s">
        <v>140</v>
      </c>
    </row>
    <row r="752" spans="21:33" x14ac:dyDescent="0.25">
      <c r="U752" t="s">
        <v>119</v>
      </c>
      <c r="V752" t="s">
        <v>270</v>
      </c>
      <c r="W752" t="s">
        <v>121</v>
      </c>
      <c r="X752">
        <v>8</v>
      </c>
      <c r="Y752" t="s">
        <v>122</v>
      </c>
      <c r="Z752" s="44" t="s">
        <v>205</v>
      </c>
      <c r="AA752" s="44" t="s">
        <v>205</v>
      </c>
      <c r="AB752" s="44" t="s">
        <v>140</v>
      </c>
      <c r="AC752" s="44" t="s">
        <v>140</v>
      </c>
      <c r="AD752" s="44" t="s">
        <v>140</v>
      </c>
      <c r="AE752" s="44" t="s">
        <v>140</v>
      </c>
      <c r="AF752" s="44" t="s">
        <v>140</v>
      </c>
      <c r="AG752" s="44" t="s">
        <v>140</v>
      </c>
    </row>
    <row r="753" spans="21:33" x14ac:dyDescent="0.25">
      <c r="U753" t="s">
        <v>119</v>
      </c>
      <c r="V753" t="s">
        <v>270</v>
      </c>
      <c r="W753" t="s">
        <v>121</v>
      </c>
      <c r="X753">
        <v>8</v>
      </c>
      <c r="Y753" t="s">
        <v>122</v>
      </c>
      <c r="Z753" s="44" t="s">
        <v>205</v>
      </c>
      <c r="AA753" s="44" t="s">
        <v>205</v>
      </c>
      <c r="AB753" s="44" t="s">
        <v>140</v>
      </c>
      <c r="AC753" s="44" t="s">
        <v>140</v>
      </c>
      <c r="AD753" s="44" t="s">
        <v>140</v>
      </c>
      <c r="AE753" s="44" t="s">
        <v>140</v>
      </c>
      <c r="AF753" s="44" t="s">
        <v>140</v>
      </c>
      <c r="AG753" s="44" t="s">
        <v>140</v>
      </c>
    </row>
    <row r="754" spans="21:33" x14ac:dyDescent="0.25">
      <c r="U754" t="s">
        <v>119</v>
      </c>
      <c r="V754" t="s">
        <v>270</v>
      </c>
      <c r="W754" t="s">
        <v>121</v>
      </c>
      <c r="X754">
        <v>8</v>
      </c>
      <c r="Y754" t="s">
        <v>122</v>
      </c>
      <c r="Z754" s="44" t="s">
        <v>205</v>
      </c>
      <c r="AA754" s="44" t="s">
        <v>205</v>
      </c>
      <c r="AB754" s="44" t="s">
        <v>140</v>
      </c>
      <c r="AC754" s="44" t="s">
        <v>140</v>
      </c>
      <c r="AD754" s="44" t="s">
        <v>140</v>
      </c>
      <c r="AE754" s="44" t="s">
        <v>140</v>
      </c>
      <c r="AF754" s="44" t="s">
        <v>140</v>
      </c>
      <c r="AG754" s="44" t="s">
        <v>140</v>
      </c>
    </row>
    <row r="755" spans="21:33" x14ac:dyDescent="0.25">
      <c r="U755" t="s">
        <v>119</v>
      </c>
      <c r="V755" t="s">
        <v>270</v>
      </c>
      <c r="W755" t="s">
        <v>121</v>
      </c>
      <c r="X755">
        <v>8</v>
      </c>
      <c r="Y755" t="s">
        <v>122</v>
      </c>
      <c r="Z755" s="44" t="s">
        <v>205</v>
      </c>
      <c r="AA755" s="44" t="s">
        <v>205</v>
      </c>
      <c r="AB755" s="44" t="s">
        <v>140</v>
      </c>
      <c r="AC755" s="44" t="s">
        <v>140</v>
      </c>
      <c r="AD755" s="44" t="s">
        <v>140</v>
      </c>
      <c r="AE755" s="44" t="s">
        <v>140</v>
      </c>
      <c r="AF755" s="44" t="s">
        <v>140</v>
      </c>
      <c r="AG755" s="44" t="s">
        <v>140</v>
      </c>
    </row>
    <row r="756" spans="21:33" x14ac:dyDescent="0.25">
      <c r="U756" t="s">
        <v>119</v>
      </c>
      <c r="V756" t="s">
        <v>270</v>
      </c>
      <c r="W756" t="s">
        <v>121</v>
      </c>
      <c r="X756">
        <v>8</v>
      </c>
      <c r="Y756" t="s">
        <v>122</v>
      </c>
      <c r="Z756" s="44" t="s">
        <v>205</v>
      </c>
      <c r="AA756" s="44" t="s">
        <v>205</v>
      </c>
      <c r="AB756" s="44" t="s">
        <v>140</v>
      </c>
      <c r="AC756" s="44" t="s">
        <v>140</v>
      </c>
      <c r="AD756" s="44" t="s">
        <v>140</v>
      </c>
      <c r="AE756" s="44" t="s">
        <v>140</v>
      </c>
      <c r="AF756" s="44" t="s">
        <v>140</v>
      </c>
      <c r="AG756" s="44" t="s">
        <v>140</v>
      </c>
    </row>
    <row r="757" spans="21:33" x14ac:dyDescent="0.25">
      <c r="U757" t="s">
        <v>119</v>
      </c>
      <c r="V757" t="s">
        <v>270</v>
      </c>
      <c r="W757" t="s">
        <v>121</v>
      </c>
      <c r="X757">
        <v>8</v>
      </c>
      <c r="Y757" t="s">
        <v>122</v>
      </c>
      <c r="Z757" s="44" t="s">
        <v>205</v>
      </c>
      <c r="AA757" s="44" t="s">
        <v>205</v>
      </c>
      <c r="AB757" s="44" t="s">
        <v>140</v>
      </c>
      <c r="AC757" s="44" t="s">
        <v>140</v>
      </c>
      <c r="AD757" s="44" t="s">
        <v>140</v>
      </c>
      <c r="AE757" s="44" t="s">
        <v>140</v>
      </c>
      <c r="AF757" s="44" t="s">
        <v>140</v>
      </c>
      <c r="AG757" s="44" t="s">
        <v>140</v>
      </c>
    </row>
    <row r="758" spans="21:33" x14ac:dyDescent="0.25">
      <c r="U758" t="s">
        <v>119</v>
      </c>
      <c r="V758" t="s">
        <v>270</v>
      </c>
      <c r="W758" t="s">
        <v>121</v>
      </c>
      <c r="X758">
        <v>8</v>
      </c>
      <c r="Y758" t="s">
        <v>122</v>
      </c>
      <c r="Z758" s="44" t="s">
        <v>205</v>
      </c>
      <c r="AA758" s="44" t="s">
        <v>205</v>
      </c>
      <c r="AB758" s="44" t="s">
        <v>140</v>
      </c>
      <c r="AC758" s="44" t="s">
        <v>140</v>
      </c>
      <c r="AD758" s="44" t="s">
        <v>140</v>
      </c>
      <c r="AE758" s="44" t="s">
        <v>140</v>
      </c>
      <c r="AF758" s="44" t="s">
        <v>140</v>
      </c>
      <c r="AG758" s="44" t="s">
        <v>140</v>
      </c>
    </row>
    <row r="759" spans="21:33" x14ac:dyDescent="0.25">
      <c r="U759" t="s">
        <v>119</v>
      </c>
      <c r="V759" t="s">
        <v>270</v>
      </c>
      <c r="W759" t="s">
        <v>121</v>
      </c>
      <c r="X759">
        <v>8</v>
      </c>
      <c r="Y759" t="s">
        <v>122</v>
      </c>
      <c r="Z759" s="44" t="s">
        <v>205</v>
      </c>
      <c r="AA759" s="44" t="s">
        <v>205</v>
      </c>
      <c r="AB759" s="44" t="s">
        <v>140</v>
      </c>
      <c r="AC759" s="44" t="s">
        <v>140</v>
      </c>
      <c r="AD759" s="44" t="s">
        <v>140</v>
      </c>
      <c r="AE759" s="44" t="s">
        <v>140</v>
      </c>
      <c r="AF759" s="44" t="s">
        <v>140</v>
      </c>
      <c r="AG759" s="44" t="s">
        <v>140</v>
      </c>
    </row>
    <row r="760" spans="21:33" x14ac:dyDescent="0.25">
      <c r="U760" t="s">
        <v>119</v>
      </c>
      <c r="V760" t="s">
        <v>270</v>
      </c>
      <c r="W760" t="s">
        <v>121</v>
      </c>
      <c r="X760">
        <v>8</v>
      </c>
      <c r="Y760" t="s">
        <v>122</v>
      </c>
      <c r="Z760" s="44" t="s">
        <v>205</v>
      </c>
      <c r="AA760" s="44" t="s">
        <v>205</v>
      </c>
      <c r="AB760" s="44" t="s">
        <v>140</v>
      </c>
      <c r="AC760" s="44" t="s">
        <v>140</v>
      </c>
      <c r="AD760" s="44" t="s">
        <v>140</v>
      </c>
      <c r="AE760" s="44" t="s">
        <v>140</v>
      </c>
      <c r="AF760" s="44" t="s">
        <v>140</v>
      </c>
      <c r="AG760" s="44" t="s">
        <v>140</v>
      </c>
    </row>
    <row r="761" spans="21:33" x14ac:dyDescent="0.25">
      <c r="U761" t="s">
        <v>119</v>
      </c>
      <c r="V761" t="s">
        <v>270</v>
      </c>
      <c r="W761" t="s">
        <v>121</v>
      </c>
      <c r="X761">
        <v>8</v>
      </c>
      <c r="Y761" t="s">
        <v>122</v>
      </c>
      <c r="Z761" s="44" t="s">
        <v>205</v>
      </c>
      <c r="AA761" s="44" t="s">
        <v>205</v>
      </c>
      <c r="AB761" s="44" t="s">
        <v>140</v>
      </c>
      <c r="AC761" s="44" t="s">
        <v>140</v>
      </c>
      <c r="AD761" s="44" t="s">
        <v>140</v>
      </c>
      <c r="AE761" s="44" t="s">
        <v>140</v>
      </c>
      <c r="AF761" s="44" t="s">
        <v>140</v>
      </c>
      <c r="AG761" s="44" t="s">
        <v>140</v>
      </c>
    </row>
    <row r="762" spans="21:33" x14ac:dyDescent="0.25">
      <c r="U762" t="s">
        <v>119</v>
      </c>
      <c r="V762" t="s">
        <v>120</v>
      </c>
      <c r="W762" t="s">
        <v>121</v>
      </c>
      <c r="X762">
        <v>8</v>
      </c>
      <c r="Y762" t="s">
        <v>122</v>
      </c>
      <c r="Z762" s="44" t="s">
        <v>123</v>
      </c>
      <c r="AA762" s="44" t="s">
        <v>124</v>
      </c>
      <c r="AB762" s="44" t="s">
        <v>125</v>
      </c>
      <c r="AC762" s="44" t="s">
        <v>126</v>
      </c>
      <c r="AD762" s="44" t="s">
        <v>127</v>
      </c>
      <c r="AE762" s="44" t="s">
        <v>128</v>
      </c>
      <c r="AF762" s="44" t="s">
        <v>129</v>
      </c>
      <c r="AG762" s="44" t="s">
        <v>130</v>
      </c>
    </row>
    <row r="763" spans="21:33" x14ac:dyDescent="0.25">
      <c r="U763" t="s">
        <v>119</v>
      </c>
      <c r="V763" t="s">
        <v>120</v>
      </c>
      <c r="W763" t="s">
        <v>121</v>
      </c>
      <c r="X763">
        <v>8</v>
      </c>
      <c r="Y763" t="s">
        <v>122</v>
      </c>
      <c r="Z763" s="44" t="s">
        <v>123</v>
      </c>
      <c r="AA763" s="44" t="s">
        <v>290</v>
      </c>
      <c r="AB763" s="44" t="s">
        <v>140</v>
      </c>
      <c r="AC763" s="44" t="s">
        <v>291</v>
      </c>
      <c r="AD763" s="44" t="s">
        <v>160</v>
      </c>
      <c r="AE763" s="44" t="s">
        <v>292</v>
      </c>
      <c r="AF763" s="44" t="s">
        <v>129</v>
      </c>
      <c r="AG763" s="44" t="s">
        <v>130</v>
      </c>
    </row>
    <row r="764" spans="21:33" x14ac:dyDescent="0.25">
      <c r="U764" t="s">
        <v>119</v>
      </c>
      <c r="V764" t="s">
        <v>120</v>
      </c>
      <c r="W764" t="s">
        <v>121</v>
      </c>
      <c r="X764">
        <v>8</v>
      </c>
      <c r="Y764" t="s">
        <v>122</v>
      </c>
      <c r="Z764" s="44" t="s">
        <v>123</v>
      </c>
      <c r="AA764" s="44" t="s">
        <v>297</v>
      </c>
      <c r="AB764" s="44" t="s">
        <v>125</v>
      </c>
      <c r="AC764" s="44" t="s">
        <v>232</v>
      </c>
      <c r="AD764" s="44" t="s">
        <v>160</v>
      </c>
      <c r="AE764" s="44" t="s">
        <v>292</v>
      </c>
      <c r="AF764" s="44" t="s">
        <v>129</v>
      </c>
      <c r="AG764" s="44" t="s">
        <v>130</v>
      </c>
    </row>
    <row r="765" spans="21:33" x14ac:dyDescent="0.25">
      <c r="U765" t="s">
        <v>119</v>
      </c>
      <c r="V765" t="s">
        <v>120</v>
      </c>
      <c r="W765" t="s">
        <v>121</v>
      </c>
      <c r="X765">
        <v>8</v>
      </c>
      <c r="Y765" t="s">
        <v>122</v>
      </c>
      <c r="Z765" s="44" t="s">
        <v>123</v>
      </c>
      <c r="AA765" s="44" t="s">
        <v>307</v>
      </c>
      <c r="AB765" s="44" t="s">
        <v>125</v>
      </c>
      <c r="AC765" s="44" t="s">
        <v>308</v>
      </c>
      <c r="AD765" s="44" t="s">
        <v>160</v>
      </c>
      <c r="AE765" s="44" t="s">
        <v>292</v>
      </c>
      <c r="AF765" s="44" t="s">
        <v>129</v>
      </c>
      <c r="AG765" s="44" t="s">
        <v>130</v>
      </c>
    </row>
    <row r="766" spans="21:33" x14ac:dyDescent="0.25">
      <c r="U766" t="s">
        <v>119</v>
      </c>
      <c r="V766" t="s">
        <v>120</v>
      </c>
      <c r="W766" t="s">
        <v>121</v>
      </c>
      <c r="X766">
        <v>8</v>
      </c>
      <c r="Y766" t="s">
        <v>122</v>
      </c>
      <c r="Z766" s="44" t="s">
        <v>123</v>
      </c>
      <c r="AA766" s="44" t="s">
        <v>255</v>
      </c>
      <c r="AB766" s="44" t="s">
        <v>125</v>
      </c>
      <c r="AC766" s="44" t="s">
        <v>331</v>
      </c>
      <c r="AD766" s="44" t="s">
        <v>136</v>
      </c>
      <c r="AE766" s="44" t="s">
        <v>292</v>
      </c>
      <c r="AF766" s="44" t="s">
        <v>129</v>
      </c>
      <c r="AG766" s="44" t="s">
        <v>130</v>
      </c>
    </row>
    <row r="767" spans="21:33" x14ac:dyDescent="0.25">
      <c r="U767" t="s">
        <v>119</v>
      </c>
      <c r="V767" t="s">
        <v>120</v>
      </c>
      <c r="W767" t="s">
        <v>121</v>
      </c>
      <c r="X767">
        <v>8</v>
      </c>
      <c r="Y767" t="s">
        <v>122</v>
      </c>
      <c r="Z767" s="44" t="s">
        <v>123</v>
      </c>
      <c r="AA767" s="44" t="s">
        <v>124</v>
      </c>
      <c r="AB767" s="44" t="s">
        <v>125</v>
      </c>
      <c r="AC767" s="44" t="s">
        <v>358</v>
      </c>
      <c r="AD767" s="44" t="s">
        <v>136</v>
      </c>
      <c r="AE767" s="44" t="s">
        <v>292</v>
      </c>
      <c r="AF767" s="44" t="s">
        <v>129</v>
      </c>
      <c r="AG767" s="44" t="s">
        <v>130</v>
      </c>
    </row>
    <row r="768" spans="21:33" x14ac:dyDescent="0.25">
      <c r="U768" t="s">
        <v>119</v>
      </c>
      <c r="V768" t="s">
        <v>283</v>
      </c>
      <c r="W768" t="s">
        <v>121</v>
      </c>
      <c r="X768">
        <v>8</v>
      </c>
      <c r="Y768" t="s">
        <v>122</v>
      </c>
      <c r="Z768" s="44" t="s">
        <v>140</v>
      </c>
      <c r="AA768" s="44" t="s">
        <v>140</v>
      </c>
      <c r="AB768" s="44" t="s">
        <v>140</v>
      </c>
      <c r="AC768" s="44" t="s">
        <v>183</v>
      </c>
      <c r="AD768" s="44" t="s">
        <v>140</v>
      </c>
      <c r="AE768" s="44" t="s">
        <v>284</v>
      </c>
      <c r="AF768" s="44" t="s">
        <v>284</v>
      </c>
      <c r="AG768" s="44" t="s">
        <v>140</v>
      </c>
    </row>
    <row r="769" spans="21:33" x14ac:dyDescent="0.25">
      <c r="U769" t="s">
        <v>119</v>
      </c>
      <c r="V769" t="s">
        <v>283</v>
      </c>
      <c r="W769" t="s">
        <v>121</v>
      </c>
      <c r="X769">
        <v>8</v>
      </c>
      <c r="Y769" t="s">
        <v>122</v>
      </c>
      <c r="Z769" s="44" t="s">
        <v>140</v>
      </c>
      <c r="AA769" s="44" t="s">
        <v>140</v>
      </c>
      <c r="AB769" s="44" t="s">
        <v>140</v>
      </c>
      <c r="AC769" s="44" t="s">
        <v>183</v>
      </c>
      <c r="AD769" s="44" t="s">
        <v>140</v>
      </c>
      <c r="AE769" s="44" t="s">
        <v>284</v>
      </c>
      <c r="AF769" s="44" t="s">
        <v>284</v>
      </c>
      <c r="AG769" s="44" t="s">
        <v>140</v>
      </c>
    </row>
    <row r="770" spans="21:33" x14ac:dyDescent="0.25">
      <c r="U770" t="s">
        <v>119</v>
      </c>
      <c r="V770" t="s">
        <v>283</v>
      </c>
      <c r="W770" t="s">
        <v>121</v>
      </c>
      <c r="X770">
        <v>8</v>
      </c>
      <c r="Y770" t="s">
        <v>122</v>
      </c>
      <c r="Z770" s="44" t="s">
        <v>140</v>
      </c>
      <c r="AA770" s="44" t="s">
        <v>140</v>
      </c>
      <c r="AB770" s="44" t="s">
        <v>140</v>
      </c>
      <c r="AC770" s="44" t="s">
        <v>183</v>
      </c>
      <c r="AD770" s="44" t="s">
        <v>140</v>
      </c>
      <c r="AE770" s="44" t="s">
        <v>284</v>
      </c>
      <c r="AF770" s="44" t="s">
        <v>284</v>
      </c>
      <c r="AG770" s="44" t="s">
        <v>140</v>
      </c>
    </row>
    <row r="771" spans="21:33" x14ac:dyDescent="0.25">
      <c r="U771" t="s">
        <v>119</v>
      </c>
      <c r="V771" t="s">
        <v>217</v>
      </c>
      <c r="W771" t="s">
        <v>121</v>
      </c>
      <c r="X771">
        <v>8</v>
      </c>
      <c r="Y771" t="s">
        <v>122</v>
      </c>
      <c r="Z771" s="44" t="s">
        <v>218</v>
      </c>
      <c r="AA771" s="44" t="s">
        <v>140</v>
      </c>
      <c r="AB771" s="44" t="s">
        <v>140</v>
      </c>
      <c r="AC771" s="44" t="s">
        <v>140</v>
      </c>
      <c r="AD771" s="44" t="s">
        <v>140</v>
      </c>
      <c r="AE771" s="44" t="s">
        <v>140</v>
      </c>
      <c r="AF771" s="44" t="s">
        <v>140</v>
      </c>
      <c r="AG771" s="44" t="s">
        <v>140</v>
      </c>
    </row>
    <row r="772" spans="21:33" x14ac:dyDescent="0.25">
      <c r="U772" t="s">
        <v>119</v>
      </c>
      <c r="V772" t="s">
        <v>217</v>
      </c>
      <c r="W772" t="s">
        <v>121</v>
      </c>
      <c r="X772">
        <v>8</v>
      </c>
      <c r="Y772" t="s">
        <v>122</v>
      </c>
      <c r="Z772" s="44" t="s">
        <v>261</v>
      </c>
      <c r="AA772" s="44" t="s">
        <v>140</v>
      </c>
      <c r="AB772" s="44" t="s">
        <v>140</v>
      </c>
      <c r="AC772" s="44" t="s">
        <v>140</v>
      </c>
      <c r="AD772" s="44" t="s">
        <v>140</v>
      </c>
      <c r="AE772" s="44" t="s">
        <v>140</v>
      </c>
      <c r="AF772" s="44" t="s">
        <v>140</v>
      </c>
      <c r="AG772" s="44" t="s">
        <v>140</v>
      </c>
    </row>
    <row r="773" spans="21:33" x14ac:dyDescent="0.25">
      <c r="U773" t="s">
        <v>119</v>
      </c>
      <c r="V773" t="s">
        <v>217</v>
      </c>
      <c r="W773" t="s">
        <v>121</v>
      </c>
      <c r="X773">
        <v>8</v>
      </c>
      <c r="Y773" t="s">
        <v>122</v>
      </c>
      <c r="Z773" s="44" t="s">
        <v>261</v>
      </c>
      <c r="AA773" s="44" t="s">
        <v>140</v>
      </c>
      <c r="AB773" s="44" t="s">
        <v>140</v>
      </c>
      <c r="AC773" s="44" t="s">
        <v>140</v>
      </c>
      <c r="AD773" s="44" t="s">
        <v>140</v>
      </c>
      <c r="AE773" s="44" t="s">
        <v>140</v>
      </c>
      <c r="AF773" s="44" t="s">
        <v>140</v>
      </c>
      <c r="AG773" s="44" t="s">
        <v>140</v>
      </c>
    </row>
    <row r="774" spans="21:33" x14ac:dyDescent="0.25">
      <c r="U774" t="s">
        <v>119</v>
      </c>
      <c r="V774" t="s">
        <v>217</v>
      </c>
      <c r="W774" t="s">
        <v>121</v>
      </c>
      <c r="X774">
        <v>8</v>
      </c>
      <c r="Y774" t="s">
        <v>122</v>
      </c>
      <c r="Z774" s="44" t="s">
        <v>261</v>
      </c>
      <c r="AA774" s="44" t="s">
        <v>140</v>
      </c>
      <c r="AB774" s="44" t="s">
        <v>140</v>
      </c>
      <c r="AC774" s="44" t="s">
        <v>140</v>
      </c>
      <c r="AD774" s="44" t="s">
        <v>140</v>
      </c>
      <c r="AE774" s="44" t="s">
        <v>140</v>
      </c>
      <c r="AF774" s="44" t="s">
        <v>140</v>
      </c>
      <c r="AG774" s="44" t="s">
        <v>140</v>
      </c>
    </row>
    <row r="775" spans="21:33" x14ac:dyDescent="0.25">
      <c r="U775" t="s">
        <v>119</v>
      </c>
      <c r="V775" t="s">
        <v>217</v>
      </c>
      <c r="W775" t="s">
        <v>121</v>
      </c>
      <c r="X775">
        <v>8</v>
      </c>
      <c r="Y775" t="s">
        <v>122</v>
      </c>
      <c r="Z775" s="44" t="s">
        <v>261</v>
      </c>
      <c r="AA775" s="44" t="s">
        <v>140</v>
      </c>
      <c r="AB775" s="44" t="s">
        <v>140</v>
      </c>
      <c r="AC775" s="44" t="s">
        <v>140</v>
      </c>
      <c r="AD775" s="44" t="s">
        <v>140</v>
      </c>
      <c r="AE775" s="44" t="s">
        <v>140</v>
      </c>
      <c r="AF775" s="44" t="s">
        <v>140</v>
      </c>
      <c r="AG775" s="44" t="s">
        <v>140</v>
      </c>
    </row>
    <row r="776" spans="21:33" x14ac:dyDescent="0.25">
      <c r="U776" t="s">
        <v>119</v>
      </c>
      <c r="V776" t="s">
        <v>217</v>
      </c>
      <c r="W776" t="s">
        <v>121</v>
      </c>
      <c r="X776">
        <v>8</v>
      </c>
      <c r="Y776" t="s">
        <v>122</v>
      </c>
      <c r="Z776" s="44" t="s">
        <v>261</v>
      </c>
      <c r="AA776" s="44" t="s">
        <v>140</v>
      </c>
      <c r="AB776" s="44" t="s">
        <v>140</v>
      </c>
      <c r="AC776" s="44" t="s">
        <v>140</v>
      </c>
      <c r="AD776" s="44" t="s">
        <v>140</v>
      </c>
      <c r="AE776" s="44" t="s">
        <v>140</v>
      </c>
      <c r="AF776" s="44" t="s">
        <v>140</v>
      </c>
      <c r="AG776" s="44" t="s">
        <v>140</v>
      </c>
    </row>
    <row r="777" spans="21:33" x14ac:dyDescent="0.25">
      <c r="U777" t="s">
        <v>119</v>
      </c>
      <c r="V777" t="s">
        <v>217</v>
      </c>
      <c r="W777" t="s">
        <v>121</v>
      </c>
      <c r="X777">
        <v>8</v>
      </c>
      <c r="Y777" t="s">
        <v>122</v>
      </c>
      <c r="Z777" s="44" t="s">
        <v>261</v>
      </c>
      <c r="AA777" s="44" t="s">
        <v>140</v>
      </c>
      <c r="AB777" s="44" t="s">
        <v>140</v>
      </c>
      <c r="AC777" s="44" t="s">
        <v>140</v>
      </c>
      <c r="AD777" s="44" t="s">
        <v>140</v>
      </c>
      <c r="AE777" s="44" t="s">
        <v>140</v>
      </c>
      <c r="AF777" s="44" t="s">
        <v>140</v>
      </c>
      <c r="AG777" s="44" t="s">
        <v>140</v>
      </c>
    </row>
    <row r="778" spans="21:33" x14ac:dyDescent="0.25">
      <c r="U778" t="s">
        <v>119</v>
      </c>
      <c r="V778" t="s">
        <v>217</v>
      </c>
      <c r="W778" t="s">
        <v>121</v>
      </c>
      <c r="X778">
        <v>8</v>
      </c>
      <c r="Y778" t="s">
        <v>122</v>
      </c>
      <c r="Z778" s="44" t="s">
        <v>261</v>
      </c>
      <c r="AA778" s="44" t="s">
        <v>140</v>
      </c>
      <c r="AB778" s="44" t="s">
        <v>140</v>
      </c>
      <c r="AC778" s="44" t="s">
        <v>140</v>
      </c>
      <c r="AD778" s="44" t="s">
        <v>140</v>
      </c>
      <c r="AE778" s="44" t="s">
        <v>140</v>
      </c>
      <c r="AF778" s="44" t="s">
        <v>140</v>
      </c>
      <c r="AG778" s="44" t="s">
        <v>140</v>
      </c>
    </row>
    <row r="779" spans="21:33" x14ac:dyDescent="0.25">
      <c r="U779" t="s">
        <v>119</v>
      </c>
      <c r="V779" t="s">
        <v>190</v>
      </c>
      <c r="W779" t="s">
        <v>121</v>
      </c>
      <c r="X779">
        <v>8</v>
      </c>
      <c r="Y779" t="s">
        <v>122</v>
      </c>
      <c r="Z779" s="44" t="s">
        <v>182</v>
      </c>
      <c r="AA779" s="44" t="s">
        <v>140</v>
      </c>
      <c r="AB779" s="44" t="s">
        <v>140</v>
      </c>
      <c r="AC779" s="44" t="s">
        <v>140</v>
      </c>
      <c r="AD779" s="44" t="s">
        <v>140</v>
      </c>
      <c r="AE779" s="44" t="s">
        <v>140</v>
      </c>
      <c r="AF779" s="44" t="s">
        <v>140</v>
      </c>
      <c r="AG779" s="44" t="s">
        <v>140</v>
      </c>
    </row>
    <row r="780" spans="21:33" x14ac:dyDescent="0.25">
      <c r="U780" t="s">
        <v>119</v>
      </c>
      <c r="V780" t="s">
        <v>190</v>
      </c>
      <c r="W780" t="s">
        <v>121</v>
      </c>
      <c r="X780">
        <v>8</v>
      </c>
      <c r="Y780" t="s">
        <v>122</v>
      </c>
      <c r="Z780" s="44" t="s">
        <v>182</v>
      </c>
      <c r="AA780" s="44" t="s">
        <v>140</v>
      </c>
      <c r="AB780" s="44" t="s">
        <v>140</v>
      </c>
      <c r="AC780" s="44" t="s">
        <v>140</v>
      </c>
      <c r="AD780" s="44" t="s">
        <v>140</v>
      </c>
      <c r="AE780" s="44" t="s">
        <v>140</v>
      </c>
      <c r="AF780" s="44" t="s">
        <v>140</v>
      </c>
      <c r="AG780" s="44" t="s">
        <v>140</v>
      </c>
    </row>
    <row r="781" spans="21:33" x14ac:dyDescent="0.25">
      <c r="U781" t="s">
        <v>119</v>
      </c>
      <c r="V781" t="s">
        <v>190</v>
      </c>
      <c r="W781" t="s">
        <v>121</v>
      </c>
      <c r="X781">
        <v>8</v>
      </c>
      <c r="Y781" t="s">
        <v>122</v>
      </c>
      <c r="Z781" s="44" t="s">
        <v>182</v>
      </c>
      <c r="AA781" s="44" t="s">
        <v>140</v>
      </c>
      <c r="AB781" s="44" t="s">
        <v>140</v>
      </c>
      <c r="AC781" s="44" t="s">
        <v>140</v>
      </c>
      <c r="AD781" s="44" t="s">
        <v>140</v>
      </c>
      <c r="AE781" s="44" t="s">
        <v>140</v>
      </c>
      <c r="AF781" s="44" t="s">
        <v>140</v>
      </c>
      <c r="AG781" s="44" t="s">
        <v>140</v>
      </c>
    </row>
    <row r="782" spans="21:33" x14ac:dyDescent="0.25">
      <c r="U782" t="s">
        <v>119</v>
      </c>
      <c r="V782" t="s">
        <v>190</v>
      </c>
      <c r="W782" t="s">
        <v>121</v>
      </c>
      <c r="X782">
        <v>8</v>
      </c>
      <c r="Y782" t="s">
        <v>122</v>
      </c>
      <c r="Z782" s="44" t="s">
        <v>182</v>
      </c>
      <c r="AA782" s="44" t="s">
        <v>140</v>
      </c>
      <c r="AB782" s="44" t="s">
        <v>140</v>
      </c>
      <c r="AC782" s="44" t="s">
        <v>140</v>
      </c>
      <c r="AD782" s="44" t="s">
        <v>140</v>
      </c>
      <c r="AE782" s="44" t="s">
        <v>140</v>
      </c>
      <c r="AF782" s="44" t="s">
        <v>140</v>
      </c>
      <c r="AG782" s="44" t="s">
        <v>140</v>
      </c>
    </row>
    <row r="783" spans="21:33" x14ac:dyDescent="0.25">
      <c r="U783" t="s">
        <v>119</v>
      </c>
      <c r="V783" t="s">
        <v>190</v>
      </c>
      <c r="W783" t="s">
        <v>121</v>
      </c>
      <c r="X783">
        <v>8</v>
      </c>
      <c r="Y783" t="s">
        <v>122</v>
      </c>
      <c r="Z783" s="44" t="s">
        <v>182</v>
      </c>
      <c r="AA783" s="44" t="s">
        <v>140</v>
      </c>
      <c r="AB783" s="44" t="s">
        <v>140</v>
      </c>
      <c r="AC783" s="44" t="s">
        <v>140</v>
      </c>
      <c r="AD783" s="44" t="s">
        <v>140</v>
      </c>
      <c r="AE783" s="44" t="s">
        <v>140</v>
      </c>
      <c r="AF783" s="44" t="s">
        <v>140</v>
      </c>
      <c r="AG783" s="44" t="s">
        <v>140</v>
      </c>
    </row>
    <row r="784" spans="21:33" x14ac:dyDescent="0.25">
      <c r="U784" t="s">
        <v>119</v>
      </c>
      <c r="V784" t="s">
        <v>190</v>
      </c>
      <c r="W784" t="s">
        <v>121</v>
      </c>
      <c r="X784">
        <v>8</v>
      </c>
      <c r="Y784" t="s">
        <v>122</v>
      </c>
      <c r="Z784" s="44" t="s">
        <v>182</v>
      </c>
      <c r="AA784" s="44" t="s">
        <v>140</v>
      </c>
      <c r="AB784" s="44" t="s">
        <v>140</v>
      </c>
      <c r="AC784" s="44" t="s">
        <v>140</v>
      </c>
      <c r="AD784" s="44" t="s">
        <v>140</v>
      </c>
      <c r="AE784" s="44" t="s">
        <v>140</v>
      </c>
      <c r="AF784" s="44" t="s">
        <v>140</v>
      </c>
      <c r="AG784" s="44" t="s">
        <v>140</v>
      </c>
    </row>
    <row r="785" spans="21:33" x14ac:dyDescent="0.25">
      <c r="U785" t="s">
        <v>119</v>
      </c>
      <c r="V785" t="s">
        <v>190</v>
      </c>
      <c r="W785" t="s">
        <v>121</v>
      </c>
      <c r="X785">
        <v>8</v>
      </c>
      <c r="Y785" t="s">
        <v>122</v>
      </c>
      <c r="Z785" s="44" t="s">
        <v>182</v>
      </c>
      <c r="AA785" s="44" t="s">
        <v>140</v>
      </c>
      <c r="AB785" s="44" t="s">
        <v>140</v>
      </c>
      <c r="AC785" s="44" t="s">
        <v>140</v>
      </c>
      <c r="AD785" s="44" t="s">
        <v>140</v>
      </c>
      <c r="AE785" s="44" t="s">
        <v>140</v>
      </c>
      <c r="AF785" s="44" t="s">
        <v>140</v>
      </c>
      <c r="AG785" s="44" t="s">
        <v>140</v>
      </c>
    </row>
    <row r="786" spans="21:33" x14ac:dyDescent="0.25">
      <c r="U786" t="s">
        <v>119</v>
      </c>
      <c r="V786" t="s">
        <v>190</v>
      </c>
      <c r="W786" t="s">
        <v>121</v>
      </c>
      <c r="X786">
        <v>8</v>
      </c>
      <c r="Y786" t="s">
        <v>122</v>
      </c>
      <c r="Z786" s="44" t="s">
        <v>182</v>
      </c>
      <c r="AA786" s="44" t="s">
        <v>140</v>
      </c>
      <c r="AB786" s="44" t="s">
        <v>140</v>
      </c>
      <c r="AC786" s="44" t="s">
        <v>140</v>
      </c>
      <c r="AD786" s="44" t="s">
        <v>140</v>
      </c>
      <c r="AE786" s="44" t="s">
        <v>140</v>
      </c>
      <c r="AF786" s="44" t="s">
        <v>140</v>
      </c>
      <c r="AG786" s="44" t="s">
        <v>140</v>
      </c>
    </row>
    <row r="787" spans="21:33" x14ac:dyDescent="0.25">
      <c r="U787" t="s">
        <v>119</v>
      </c>
      <c r="V787" t="s">
        <v>190</v>
      </c>
      <c r="W787" t="s">
        <v>121</v>
      </c>
      <c r="X787">
        <v>8</v>
      </c>
      <c r="Y787" t="s">
        <v>122</v>
      </c>
      <c r="Z787" s="44" t="s">
        <v>182</v>
      </c>
      <c r="AA787" s="44" t="s">
        <v>140</v>
      </c>
      <c r="AB787" s="44" t="s">
        <v>140</v>
      </c>
      <c r="AC787" s="44" t="s">
        <v>140</v>
      </c>
      <c r="AD787" s="44" t="s">
        <v>140</v>
      </c>
      <c r="AE787" s="44" t="s">
        <v>140</v>
      </c>
      <c r="AF787" s="44" t="s">
        <v>140</v>
      </c>
      <c r="AG787" s="44" t="s">
        <v>140</v>
      </c>
    </row>
    <row r="788" spans="21:33" x14ac:dyDescent="0.25">
      <c r="U788" t="s">
        <v>119</v>
      </c>
      <c r="V788" t="s">
        <v>190</v>
      </c>
      <c r="W788" t="s">
        <v>121</v>
      </c>
      <c r="X788">
        <v>8</v>
      </c>
      <c r="Y788" t="s">
        <v>122</v>
      </c>
      <c r="Z788" s="44" t="s">
        <v>182</v>
      </c>
      <c r="AA788" s="44" t="s">
        <v>140</v>
      </c>
      <c r="AB788" s="44" t="s">
        <v>140</v>
      </c>
      <c r="AC788" s="44" t="s">
        <v>140</v>
      </c>
      <c r="AD788" s="44" t="s">
        <v>140</v>
      </c>
      <c r="AE788" s="44" t="s">
        <v>140</v>
      </c>
      <c r="AF788" s="44" t="s">
        <v>140</v>
      </c>
      <c r="AG788" s="44" t="s">
        <v>140</v>
      </c>
    </row>
    <row r="789" spans="21:33" x14ac:dyDescent="0.25">
      <c r="U789" t="s">
        <v>119</v>
      </c>
      <c r="V789" t="s">
        <v>190</v>
      </c>
      <c r="W789" t="s">
        <v>121</v>
      </c>
      <c r="X789">
        <v>8</v>
      </c>
      <c r="Y789" t="s">
        <v>122</v>
      </c>
      <c r="Z789" s="44" t="s">
        <v>182</v>
      </c>
      <c r="AA789" s="44" t="s">
        <v>140</v>
      </c>
      <c r="AB789" s="44" t="s">
        <v>140</v>
      </c>
      <c r="AC789" s="44" t="s">
        <v>140</v>
      </c>
      <c r="AD789" s="44" t="s">
        <v>140</v>
      </c>
      <c r="AE789" s="44" t="s">
        <v>140</v>
      </c>
      <c r="AF789" s="44" t="s">
        <v>140</v>
      </c>
      <c r="AG789" s="44" t="s">
        <v>140</v>
      </c>
    </row>
    <row r="790" spans="21:33" x14ac:dyDescent="0.25">
      <c r="U790" t="s">
        <v>119</v>
      </c>
      <c r="V790" t="s">
        <v>190</v>
      </c>
      <c r="W790" t="s">
        <v>121</v>
      </c>
      <c r="X790">
        <v>8</v>
      </c>
      <c r="Y790" t="s">
        <v>122</v>
      </c>
      <c r="Z790" s="44" t="s">
        <v>182</v>
      </c>
      <c r="AA790" s="44" t="s">
        <v>140</v>
      </c>
      <c r="AB790" s="44" t="s">
        <v>140</v>
      </c>
      <c r="AC790" s="44" t="s">
        <v>140</v>
      </c>
      <c r="AD790" s="44" t="s">
        <v>140</v>
      </c>
      <c r="AE790" s="44" t="s">
        <v>140</v>
      </c>
      <c r="AF790" s="44" t="s">
        <v>140</v>
      </c>
      <c r="AG790" s="44" t="s">
        <v>140</v>
      </c>
    </row>
    <row r="791" spans="21:33" x14ac:dyDescent="0.25">
      <c r="U791" t="s">
        <v>119</v>
      </c>
      <c r="V791" t="s">
        <v>190</v>
      </c>
      <c r="W791" t="s">
        <v>121</v>
      </c>
      <c r="X791">
        <v>8</v>
      </c>
      <c r="Y791" t="s">
        <v>122</v>
      </c>
      <c r="Z791" s="44" t="s">
        <v>182</v>
      </c>
      <c r="AA791" s="44" t="s">
        <v>140</v>
      </c>
      <c r="AB791" s="44" t="s">
        <v>140</v>
      </c>
      <c r="AC791" s="44" t="s">
        <v>140</v>
      </c>
      <c r="AD791" s="44" t="s">
        <v>140</v>
      </c>
      <c r="AE791" s="44" t="s">
        <v>140</v>
      </c>
      <c r="AF791" s="44" t="s">
        <v>140</v>
      </c>
      <c r="AG791" s="44" t="s">
        <v>140</v>
      </c>
    </row>
    <row r="792" spans="21:33" x14ac:dyDescent="0.25">
      <c r="U792" t="s">
        <v>119</v>
      </c>
      <c r="V792" t="s">
        <v>190</v>
      </c>
      <c r="W792" t="s">
        <v>121</v>
      </c>
      <c r="X792">
        <v>8</v>
      </c>
      <c r="Y792" t="s">
        <v>122</v>
      </c>
      <c r="Z792" s="44" t="s">
        <v>182</v>
      </c>
      <c r="AA792" s="44" t="s">
        <v>140</v>
      </c>
      <c r="AB792" s="44" t="s">
        <v>140</v>
      </c>
      <c r="AC792" s="44" t="s">
        <v>140</v>
      </c>
      <c r="AD792" s="44" t="s">
        <v>140</v>
      </c>
      <c r="AE792" s="44" t="s">
        <v>140</v>
      </c>
      <c r="AF792" s="44" t="s">
        <v>140</v>
      </c>
      <c r="AG792" s="44" t="s">
        <v>140</v>
      </c>
    </row>
    <row r="793" spans="21:33" x14ac:dyDescent="0.25">
      <c r="U793" t="s">
        <v>119</v>
      </c>
      <c r="V793" t="s">
        <v>190</v>
      </c>
      <c r="W793" t="s">
        <v>121</v>
      </c>
      <c r="X793">
        <v>8</v>
      </c>
      <c r="Y793" t="s">
        <v>122</v>
      </c>
      <c r="Z793" s="44" t="s">
        <v>182</v>
      </c>
      <c r="AA793" s="44" t="s">
        <v>140</v>
      </c>
      <c r="AB793" s="44" t="s">
        <v>140</v>
      </c>
      <c r="AC793" s="44" t="s">
        <v>140</v>
      </c>
      <c r="AD793" s="44" t="s">
        <v>140</v>
      </c>
      <c r="AE793" s="44" t="s">
        <v>140</v>
      </c>
      <c r="AF793" s="44" t="s">
        <v>140</v>
      </c>
      <c r="AG793" s="44" t="s">
        <v>140</v>
      </c>
    </row>
    <row r="794" spans="21:33" x14ac:dyDescent="0.25">
      <c r="U794" t="s">
        <v>119</v>
      </c>
      <c r="V794" t="s">
        <v>190</v>
      </c>
      <c r="W794" t="s">
        <v>121</v>
      </c>
      <c r="X794">
        <v>8</v>
      </c>
      <c r="Y794" t="s">
        <v>122</v>
      </c>
      <c r="Z794" s="44" t="s">
        <v>182</v>
      </c>
      <c r="AA794" s="44" t="s">
        <v>140</v>
      </c>
      <c r="AB794" s="44" t="s">
        <v>140</v>
      </c>
      <c r="AC794" s="44" t="s">
        <v>140</v>
      </c>
      <c r="AD794" s="44" t="s">
        <v>140</v>
      </c>
      <c r="AE794" s="44" t="s">
        <v>140</v>
      </c>
      <c r="AF794" s="44" t="s">
        <v>140</v>
      </c>
      <c r="AG794" s="44" t="s">
        <v>140</v>
      </c>
    </row>
    <row r="795" spans="21:33" x14ac:dyDescent="0.25">
      <c r="U795" t="s">
        <v>119</v>
      </c>
      <c r="V795" t="s">
        <v>190</v>
      </c>
      <c r="W795" t="s">
        <v>121</v>
      </c>
      <c r="X795">
        <v>8</v>
      </c>
      <c r="Y795" t="s">
        <v>122</v>
      </c>
      <c r="Z795" s="44" t="s">
        <v>182</v>
      </c>
      <c r="AA795" s="44" t="s">
        <v>140</v>
      </c>
      <c r="AB795" s="44" t="s">
        <v>140</v>
      </c>
      <c r="AC795" s="44" t="s">
        <v>140</v>
      </c>
      <c r="AD795" s="44" t="s">
        <v>140</v>
      </c>
      <c r="AE795" s="44" t="s">
        <v>140</v>
      </c>
      <c r="AF795" s="44" t="s">
        <v>140</v>
      </c>
      <c r="AG795" s="44" t="s">
        <v>140</v>
      </c>
    </row>
    <row r="796" spans="21:33" x14ac:dyDescent="0.25">
      <c r="U796" t="s">
        <v>119</v>
      </c>
      <c r="V796" t="s">
        <v>190</v>
      </c>
      <c r="W796" t="s">
        <v>121</v>
      </c>
      <c r="X796">
        <v>8</v>
      </c>
      <c r="Y796" t="s">
        <v>122</v>
      </c>
      <c r="Z796" s="44" t="s">
        <v>182</v>
      </c>
      <c r="AA796" s="44" t="s">
        <v>140</v>
      </c>
      <c r="AB796" s="44" t="s">
        <v>140</v>
      </c>
      <c r="AC796" s="44" t="s">
        <v>140</v>
      </c>
      <c r="AD796" s="44" t="s">
        <v>140</v>
      </c>
      <c r="AE796" s="44" t="s">
        <v>140</v>
      </c>
      <c r="AF796" s="44" t="s">
        <v>140</v>
      </c>
      <c r="AG796" s="44" t="s">
        <v>140</v>
      </c>
    </row>
    <row r="797" spans="21:33" x14ac:dyDescent="0.25">
      <c r="U797" t="s">
        <v>119</v>
      </c>
      <c r="V797" t="s">
        <v>190</v>
      </c>
      <c r="W797" t="s">
        <v>121</v>
      </c>
      <c r="X797">
        <v>8</v>
      </c>
      <c r="Y797" t="s">
        <v>122</v>
      </c>
      <c r="Z797" s="44" t="s">
        <v>182</v>
      </c>
      <c r="AA797" s="44" t="s">
        <v>140</v>
      </c>
      <c r="AB797" s="44" t="s">
        <v>140</v>
      </c>
      <c r="AC797" s="44" t="s">
        <v>140</v>
      </c>
      <c r="AD797" s="44" t="s">
        <v>140</v>
      </c>
      <c r="AE797" s="44" t="s">
        <v>140</v>
      </c>
      <c r="AF797" s="44" t="s">
        <v>140</v>
      </c>
      <c r="AG797" s="44" t="s">
        <v>140</v>
      </c>
    </row>
    <row r="798" spans="21:33" x14ac:dyDescent="0.25">
      <c r="U798" t="s">
        <v>119</v>
      </c>
      <c r="V798" t="s">
        <v>190</v>
      </c>
      <c r="W798" t="s">
        <v>121</v>
      </c>
      <c r="X798">
        <v>8</v>
      </c>
      <c r="Y798" t="s">
        <v>122</v>
      </c>
      <c r="Z798" s="44" t="s">
        <v>182</v>
      </c>
      <c r="AA798" s="44" t="s">
        <v>140</v>
      </c>
      <c r="AB798" s="44" t="s">
        <v>140</v>
      </c>
      <c r="AC798" s="44" t="s">
        <v>140</v>
      </c>
      <c r="AD798" s="44" t="s">
        <v>140</v>
      </c>
      <c r="AE798" s="44" t="s">
        <v>140</v>
      </c>
      <c r="AF798" s="44" t="s">
        <v>140</v>
      </c>
      <c r="AG798" s="44" t="s">
        <v>140</v>
      </c>
    </row>
    <row r="799" spans="21:33" x14ac:dyDescent="0.25">
      <c r="U799" t="s">
        <v>119</v>
      </c>
      <c r="V799" t="s">
        <v>190</v>
      </c>
      <c r="W799" t="s">
        <v>121</v>
      </c>
      <c r="X799">
        <v>8</v>
      </c>
      <c r="Y799" t="s">
        <v>122</v>
      </c>
      <c r="Z799" s="44" t="s">
        <v>182</v>
      </c>
      <c r="AA799" s="44" t="s">
        <v>140</v>
      </c>
      <c r="AB799" s="44" t="s">
        <v>140</v>
      </c>
      <c r="AC799" s="44" t="s">
        <v>140</v>
      </c>
      <c r="AD799" s="44" t="s">
        <v>140</v>
      </c>
      <c r="AE799" s="44" t="s">
        <v>140</v>
      </c>
      <c r="AF799" s="44" t="s">
        <v>140</v>
      </c>
      <c r="AG799" s="44" t="s">
        <v>140</v>
      </c>
    </row>
    <row r="800" spans="21:33" x14ac:dyDescent="0.25">
      <c r="U800" t="s">
        <v>119</v>
      </c>
      <c r="V800" t="s">
        <v>190</v>
      </c>
      <c r="W800" t="s">
        <v>121</v>
      </c>
      <c r="X800">
        <v>8</v>
      </c>
      <c r="Y800" t="s">
        <v>122</v>
      </c>
      <c r="Z800" s="44" t="s">
        <v>182</v>
      </c>
      <c r="AA800" s="44" t="s">
        <v>140</v>
      </c>
      <c r="AB800" s="44" t="s">
        <v>140</v>
      </c>
      <c r="AC800" s="44" t="s">
        <v>140</v>
      </c>
      <c r="AD800" s="44" t="s">
        <v>140</v>
      </c>
      <c r="AE800" s="44" t="s">
        <v>140</v>
      </c>
      <c r="AF800" s="44" t="s">
        <v>140</v>
      </c>
      <c r="AG800" s="44" t="s">
        <v>140</v>
      </c>
    </row>
    <row r="801" spans="21:33" x14ac:dyDescent="0.25">
      <c r="U801" t="s">
        <v>119</v>
      </c>
      <c r="V801" t="s">
        <v>190</v>
      </c>
      <c r="W801" t="s">
        <v>121</v>
      </c>
      <c r="X801">
        <v>8</v>
      </c>
      <c r="Y801" t="s">
        <v>122</v>
      </c>
      <c r="Z801" s="44" t="s">
        <v>182</v>
      </c>
      <c r="AA801" s="44" t="s">
        <v>140</v>
      </c>
      <c r="AB801" s="44" t="s">
        <v>140</v>
      </c>
      <c r="AC801" s="44" t="s">
        <v>140</v>
      </c>
      <c r="AD801" s="44" t="s">
        <v>140</v>
      </c>
      <c r="AE801" s="44" t="s">
        <v>140</v>
      </c>
      <c r="AF801" s="44" t="s">
        <v>140</v>
      </c>
      <c r="AG801" s="44" t="s">
        <v>140</v>
      </c>
    </row>
    <row r="802" spans="21:33" x14ac:dyDescent="0.25">
      <c r="U802" t="s">
        <v>119</v>
      </c>
      <c r="V802" t="s">
        <v>190</v>
      </c>
      <c r="W802" t="s">
        <v>121</v>
      </c>
      <c r="X802">
        <v>8</v>
      </c>
      <c r="Y802" t="s">
        <v>122</v>
      </c>
      <c r="Z802" s="44" t="s">
        <v>182</v>
      </c>
      <c r="AA802" s="44" t="s">
        <v>140</v>
      </c>
      <c r="AB802" s="44" t="s">
        <v>140</v>
      </c>
      <c r="AC802" s="44" t="s">
        <v>140</v>
      </c>
      <c r="AD802" s="44" t="s">
        <v>140</v>
      </c>
      <c r="AE802" s="44" t="s">
        <v>140</v>
      </c>
      <c r="AF802" s="44" t="s">
        <v>140</v>
      </c>
      <c r="AG802" s="44" t="s">
        <v>140</v>
      </c>
    </row>
    <row r="803" spans="21:33" x14ac:dyDescent="0.25">
      <c r="U803" t="s">
        <v>119</v>
      </c>
      <c r="V803" t="s">
        <v>190</v>
      </c>
      <c r="W803" t="s">
        <v>121</v>
      </c>
      <c r="X803">
        <v>8</v>
      </c>
      <c r="Y803" t="s">
        <v>122</v>
      </c>
      <c r="Z803" s="44" t="s">
        <v>182</v>
      </c>
      <c r="AA803" s="44" t="s">
        <v>140</v>
      </c>
      <c r="AB803" s="44" t="s">
        <v>140</v>
      </c>
      <c r="AC803" s="44" t="s">
        <v>140</v>
      </c>
      <c r="AD803" s="44" t="s">
        <v>140</v>
      </c>
      <c r="AE803" s="44" t="s">
        <v>140</v>
      </c>
      <c r="AF803" s="44" t="s">
        <v>140</v>
      </c>
      <c r="AG803" s="44" t="s">
        <v>140</v>
      </c>
    </row>
    <row r="804" spans="21:33" x14ac:dyDescent="0.25">
      <c r="U804" t="s">
        <v>119</v>
      </c>
      <c r="V804" t="s">
        <v>190</v>
      </c>
      <c r="W804" t="s">
        <v>121</v>
      </c>
      <c r="X804">
        <v>8</v>
      </c>
      <c r="Y804" t="s">
        <v>122</v>
      </c>
      <c r="Z804" s="44" t="s">
        <v>182</v>
      </c>
      <c r="AA804" s="44" t="s">
        <v>140</v>
      </c>
      <c r="AB804" s="44" t="s">
        <v>140</v>
      </c>
      <c r="AC804" s="44" t="s">
        <v>140</v>
      </c>
      <c r="AD804" s="44" t="s">
        <v>140</v>
      </c>
      <c r="AE804" s="44" t="s">
        <v>140</v>
      </c>
      <c r="AF804" s="44" t="s">
        <v>140</v>
      </c>
      <c r="AG804" s="44" t="s">
        <v>140</v>
      </c>
    </row>
    <row r="805" spans="21:33" x14ac:dyDescent="0.25">
      <c r="U805" t="s">
        <v>119</v>
      </c>
      <c r="V805" t="s">
        <v>190</v>
      </c>
      <c r="W805" t="s">
        <v>121</v>
      </c>
      <c r="X805">
        <v>8</v>
      </c>
      <c r="Y805" t="s">
        <v>122</v>
      </c>
      <c r="Z805" s="44" t="s">
        <v>182</v>
      </c>
      <c r="AA805" s="44" t="s">
        <v>140</v>
      </c>
      <c r="AB805" s="44" t="s">
        <v>140</v>
      </c>
      <c r="AC805" s="44" t="s">
        <v>140</v>
      </c>
      <c r="AD805" s="44" t="s">
        <v>140</v>
      </c>
      <c r="AE805" s="44" t="s">
        <v>140</v>
      </c>
      <c r="AF805" s="44" t="s">
        <v>140</v>
      </c>
      <c r="AG805" s="44" t="s">
        <v>140</v>
      </c>
    </row>
    <row r="806" spans="21:33" x14ac:dyDescent="0.25">
      <c r="U806" t="s">
        <v>119</v>
      </c>
      <c r="V806" t="s">
        <v>190</v>
      </c>
      <c r="W806" t="s">
        <v>121</v>
      </c>
      <c r="X806">
        <v>8</v>
      </c>
      <c r="Y806" t="s">
        <v>122</v>
      </c>
      <c r="Z806" s="44" t="s">
        <v>182</v>
      </c>
      <c r="AA806" s="44" t="s">
        <v>140</v>
      </c>
      <c r="AB806" s="44" t="s">
        <v>140</v>
      </c>
      <c r="AC806" s="44" t="s">
        <v>140</v>
      </c>
      <c r="AD806" s="44" t="s">
        <v>140</v>
      </c>
      <c r="AE806" s="44" t="s">
        <v>140</v>
      </c>
      <c r="AF806" s="44" t="s">
        <v>140</v>
      </c>
      <c r="AG806" s="44" t="s">
        <v>140</v>
      </c>
    </row>
    <row r="807" spans="21:33" x14ac:dyDescent="0.25">
      <c r="U807" t="s">
        <v>119</v>
      </c>
      <c r="V807" t="s">
        <v>190</v>
      </c>
      <c r="W807" t="s">
        <v>121</v>
      </c>
      <c r="X807">
        <v>8</v>
      </c>
      <c r="Y807" t="s">
        <v>122</v>
      </c>
      <c r="Z807" s="44" t="s">
        <v>182</v>
      </c>
      <c r="AA807" s="44" t="s">
        <v>140</v>
      </c>
      <c r="AB807" s="44" t="s">
        <v>140</v>
      </c>
      <c r="AC807" s="44" t="s">
        <v>140</v>
      </c>
      <c r="AD807" s="44" t="s">
        <v>140</v>
      </c>
      <c r="AE807" s="44" t="s">
        <v>140</v>
      </c>
      <c r="AF807" s="44" t="s">
        <v>140</v>
      </c>
      <c r="AG807" s="44" t="s">
        <v>140</v>
      </c>
    </row>
    <row r="808" spans="21:33" x14ac:dyDescent="0.25">
      <c r="U808" t="s">
        <v>119</v>
      </c>
      <c r="V808" t="s">
        <v>190</v>
      </c>
      <c r="W808" t="s">
        <v>121</v>
      </c>
      <c r="X808">
        <v>8</v>
      </c>
      <c r="Y808" t="s">
        <v>122</v>
      </c>
      <c r="Z808" s="44" t="s">
        <v>182</v>
      </c>
      <c r="AA808" s="44" t="s">
        <v>140</v>
      </c>
      <c r="AB808" s="44" t="s">
        <v>140</v>
      </c>
      <c r="AC808" s="44" t="s">
        <v>140</v>
      </c>
      <c r="AD808" s="44" t="s">
        <v>140</v>
      </c>
      <c r="AE808" s="44" t="s">
        <v>140</v>
      </c>
      <c r="AF808" s="44" t="s">
        <v>140</v>
      </c>
      <c r="AG808" s="44" t="s">
        <v>140</v>
      </c>
    </row>
    <row r="809" spans="21:33" x14ac:dyDescent="0.25">
      <c r="U809" t="s">
        <v>119</v>
      </c>
      <c r="V809" t="s">
        <v>190</v>
      </c>
      <c r="W809" t="s">
        <v>121</v>
      </c>
      <c r="X809">
        <v>8</v>
      </c>
      <c r="Y809" t="s">
        <v>122</v>
      </c>
      <c r="Z809" s="44" t="s">
        <v>182</v>
      </c>
      <c r="AA809" s="44" t="s">
        <v>140</v>
      </c>
      <c r="AB809" s="44" t="s">
        <v>140</v>
      </c>
      <c r="AC809" s="44" t="s">
        <v>140</v>
      </c>
      <c r="AD809" s="44" t="s">
        <v>140</v>
      </c>
      <c r="AE809" s="44" t="s">
        <v>140</v>
      </c>
      <c r="AF809" s="44" t="s">
        <v>140</v>
      </c>
      <c r="AG809" s="44" t="s">
        <v>140</v>
      </c>
    </row>
    <row r="810" spans="21:33" x14ac:dyDescent="0.25">
      <c r="U810" t="s">
        <v>119</v>
      </c>
      <c r="V810" t="s">
        <v>190</v>
      </c>
      <c r="W810" t="s">
        <v>121</v>
      </c>
      <c r="X810">
        <v>8</v>
      </c>
      <c r="Y810" t="s">
        <v>122</v>
      </c>
      <c r="Z810" s="44" t="s">
        <v>182</v>
      </c>
      <c r="AA810" s="44" t="s">
        <v>140</v>
      </c>
      <c r="AB810" s="44" t="s">
        <v>140</v>
      </c>
      <c r="AC810" s="44" t="s">
        <v>140</v>
      </c>
      <c r="AD810" s="44" t="s">
        <v>140</v>
      </c>
      <c r="AE810" s="44" t="s">
        <v>140</v>
      </c>
      <c r="AF810" s="44" t="s">
        <v>140</v>
      </c>
      <c r="AG810" s="44" t="s">
        <v>140</v>
      </c>
    </row>
    <row r="811" spans="21:33" x14ac:dyDescent="0.25">
      <c r="U811" t="s">
        <v>119</v>
      </c>
      <c r="V811" t="s">
        <v>190</v>
      </c>
      <c r="W811" t="s">
        <v>121</v>
      </c>
      <c r="X811">
        <v>8</v>
      </c>
      <c r="Y811" t="s">
        <v>122</v>
      </c>
      <c r="Z811" s="44" t="s">
        <v>182</v>
      </c>
      <c r="AA811" s="44" t="s">
        <v>140</v>
      </c>
      <c r="AB811" s="44" t="s">
        <v>140</v>
      </c>
      <c r="AC811" s="44" t="s">
        <v>140</v>
      </c>
      <c r="AD811" s="44" t="s">
        <v>140</v>
      </c>
      <c r="AE811" s="44" t="s">
        <v>140</v>
      </c>
      <c r="AF811" s="44" t="s">
        <v>140</v>
      </c>
      <c r="AG811" s="44" t="s">
        <v>140</v>
      </c>
    </row>
    <row r="812" spans="21:33" x14ac:dyDescent="0.25">
      <c r="U812" t="s">
        <v>119</v>
      </c>
      <c r="V812" t="s">
        <v>190</v>
      </c>
      <c r="W812" t="s">
        <v>121</v>
      </c>
      <c r="X812">
        <v>8</v>
      </c>
      <c r="Y812" t="s">
        <v>122</v>
      </c>
      <c r="Z812" s="44" t="s">
        <v>182</v>
      </c>
      <c r="AA812" s="44" t="s">
        <v>140</v>
      </c>
      <c r="AB812" s="44" t="s">
        <v>140</v>
      </c>
      <c r="AC812" s="44" t="s">
        <v>140</v>
      </c>
      <c r="AD812" s="44" t="s">
        <v>140</v>
      </c>
      <c r="AE812" s="44" t="s">
        <v>140</v>
      </c>
      <c r="AF812" s="44" t="s">
        <v>140</v>
      </c>
      <c r="AG812" s="44" t="s">
        <v>140</v>
      </c>
    </row>
    <row r="813" spans="21:33" x14ac:dyDescent="0.25">
      <c r="U813" t="s">
        <v>119</v>
      </c>
      <c r="V813" t="s">
        <v>190</v>
      </c>
      <c r="W813" t="s">
        <v>121</v>
      </c>
      <c r="X813">
        <v>8</v>
      </c>
      <c r="Y813" t="s">
        <v>122</v>
      </c>
      <c r="Z813" s="44" t="s">
        <v>182</v>
      </c>
      <c r="AA813" s="44" t="s">
        <v>140</v>
      </c>
      <c r="AB813" s="44" t="s">
        <v>140</v>
      </c>
      <c r="AC813" s="44" t="s">
        <v>140</v>
      </c>
      <c r="AD813" s="44" t="s">
        <v>140</v>
      </c>
      <c r="AE813" s="44" t="s">
        <v>140</v>
      </c>
      <c r="AF813" s="44" t="s">
        <v>140</v>
      </c>
      <c r="AG813" s="44" t="s">
        <v>140</v>
      </c>
    </row>
    <row r="814" spans="21:33" x14ac:dyDescent="0.25">
      <c r="U814" t="s">
        <v>119</v>
      </c>
      <c r="V814" t="s">
        <v>190</v>
      </c>
      <c r="W814" t="s">
        <v>121</v>
      </c>
      <c r="X814">
        <v>8</v>
      </c>
      <c r="Y814" t="s">
        <v>122</v>
      </c>
      <c r="Z814" s="44" t="s">
        <v>182</v>
      </c>
      <c r="AA814" s="44" t="s">
        <v>140</v>
      </c>
      <c r="AB814" s="44" t="s">
        <v>140</v>
      </c>
      <c r="AC814" s="44" t="s">
        <v>140</v>
      </c>
      <c r="AD814" s="44" t="s">
        <v>140</v>
      </c>
      <c r="AE814" s="44" t="s">
        <v>140</v>
      </c>
      <c r="AF814" s="44" t="s">
        <v>140</v>
      </c>
      <c r="AG814" s="44" t="s">
        <v>140</v>
      </c>
    </row>
    <row r="815" spans="21:33" x14ac:dyDescent="0.25">
      <c r="U815" t="s">
        <v>119</v>
      </c>
      <c r="V815" t="s">
        <v>190</v>
      </c>
      <c r="W815" t="s">
        <v>121</v>
      </c>
      <c r="X815">
        <v>8</v>
      </c>
      <c r="Y815" t="s">
        <v>122</v>
      </c>
      <c r="Z815" s="44" t="s">
        <v>182</v>
      </c>
      <c r="AA815" s="44" t="s">
        <v>140</v>
      </c>
      <c r="AB815" s="44" t="s">
        <v>140</v>
      </c>
      <c r="AC815" s="44" t="s">
        <v>140</v>
      </c>
      <c r="AD815" s="44" t="s">
        <v>140</v>
      </c>
      <c r="AE815" s="44" t="s">
        <v>140</v>
      </c>
      <c r="AF815" s="44" t="s">
        <v>140</v>
      </c>
      <c r="AG815" s="44" t="s">
        <v>140</v>
      </c>
    </row>
    <row r="816" spans="21:33" x14ac:dyDescent="0.25">
      <c r="U816" t="s">
        <v>119</v>
      </c>
      <c r="V816" t="s">
        <v>233</v>
      </c>
      <c r="W816" t="s">
        <v>121</v>
      </c>
      <c r="X816">
        <v>8</v>
      </c>
      <c r="Y816" t="s">
        <v>122</v>
      </c>
      <c r="Z816" s="44" t="s">
        <v>140</v>
      </c>
      <c r="AA816" s="44" t="s">
        <v>140</v>
      </c>
      <c r="AB816" s="44" t="s">
        <v>169</v>
      </c>
      <c r="AC816" s="44" t="s">
        <v>193</v>
      </c>
      <c r="AD816" s="44" t="s">
        <v>140</v>
      </c>
      <c r="AE816" s="44" t="s">
        <v>140</v>
      </c>
      <c r="AF816" s="44" t="s">
        <v>140</v>
      </c>
      <c r="AG816" s="44" t="s">
        <v>140</v>
      </c>
    </row>
    <row r="817" spans="21:33" x14ac:dyDescent="0.25">
      <c r="U817" t="s">
        <v>119</v>
      </c>
      <c r="V817" t="s">
        <v>233</v>
      </c>
      <c r="W817" t="s">
        <v>121</v>
      </c>
      <c r="X817">
        <v>8</v>
      </c>
      <c r="Y817" t="s">
        <v>122</v>
      </c>
      <c r="Z817" s="44" t="s">
        <v>140</v>
      </c>
      <c r="AA817" s="44" t="s">
        <v>140</v>
      </c>
      <c r="AB817" s="44" t="s">
        <v>169</v>
      </c>
      <c r="AC817" s="44" t="s">
        <v>193</v>
      </c>
      <c r="AD817" s="44" t="s">
        <v>140</v>
      </c>
      <c r="AE817" s="44" t="s">
        <v>140</v>
      </c>
      <c r="AF817" s="44" t="s">
        <v>140</v>
      </c>
      <c r="AG817" s="44" t="s">
        <v>140</v>
      </c>
    </row>
    <row r="818" spans="21:33" x14ac:dyDescent="0.25">
      <c r="U818" t="s">
        <v>119</v>
      </c>
      <c r="V818" t="s">
        <v>233</v>
      </c>
      <c r="W818" t="s">
        <v>121</v>
      </c>
      <c r="X818">
        <v>8</v>
      </c>
      <c r="Y818" t="s">
        <v>122</v>
      </c>
      <c r="Z818" s="44" t="s">
        <v>140</v>
      </c>
      <c r="AA818" s="44" t="s">
        <v>140</v>
      </c>
      <c r="AB818" s="44" t="s">
        <v>169</v>
      </c>
      <c r="AC818" s="44" t="s">
        <v>193</v>
      </c>
      <c r="AD818" s="44" t="s">
        <v>140</v>
      </c>
      <c r="AE818" s="44" t="s">
        <v>140</v>
      </c>
      <c r="AF818" s="44" t="s">
        <v>140</v>
      </c>
      <c r="AG818" s="44" t="s">
        <v>140</v>
      </c>
    </row>
    <row r="819" spans="21:33" x14ac:dyDescent="0.25">
      <c r="U819" t="s">
        <v>119</v>
      </c>
      <c r="V819" t="s">
        <v>233</v>
      </c>
      <c r="W819" t="s">
        <v>121</v>
      </c>
      <c r="X819">
        <v>8</v>
      </c>
      <c r="Y819" t="s">
        <v>122</v>
      </c>
      <c r="Z819" s="44" t="s">
        <v>140</v>
      </c>
      <c r="AA819" s="44" t="s">
        <v>140</v>
      </c>
      <c r="AB819" s="44" t="s">
        <v>169</v>
      </c>
      <c r="AC819" s="44" t="s">
        <v>193</v>
      </c>
      <c r="AD819" s="44" t="s">
        <v>140</v>
      </c>
      <c r="AE819" s="44" t="s">
        <v>140</v>
      </c>
      <c r="AF819" s="44" t="s">
        <v>140</v>
      </c>
      <c r="AG819" s="44" t="s">
        <v>140</v>
      </c>
    </row>
    <row r="820" spans="21:33" x14ac:dyDescent="0.25">
      <c r="U820" t="s">
        <v>119</v>
      </c>
      <c r="V820" t="s">
        <v>233</v>
      </c>
      <c r="W820" t="s">
        <v>121</v>
      </c>
      <c r="X820">
        <v>8</v>
      </c>
      <c r="Y820" t="s">
        <v>122</v>
      </c>
      <c r="Z820" s="44" t="s">
        <v>140</v>
      </c>
      <c r="AA820" s="44" t="s">
        <v>140</v>
      </c>
      <c r="AB820" s="44" t="s">
        <v>169</v>
      </c>
      <c r="AC820" s="44" t="s">
        <v>193</v>
      </c>
      <c r="AD820" s="44" t="s">
        <v>140</v>
      </c>
      <c r="AE820" s="44" t="s">
        <v>140</v>
      </c>
      <c r="AF820" s="44" t="s">
        <v>140</v>
      </c>
      <c r="AG820" s="44" t="s">
        <v>140</v>
      </c>
    </row>
    <row r="821" spans="21:33" x14ac:dyDescent="0.25">
      <c r="U821" t="s">
        <v>119</v>
      </c>
      <c r="V821" t="s">
        <v>206</v>
      </c>
      <c r="W821" t="s">
        <v>121</v>
      </c>
      <c r="X821">
        <v>8</v>
      </c>
      <c r="Y821" t="s">
        <v>122</v>
      </c>
      <c r="Z821" s="44" t="s">
        <v>145</v>
      </c>
      <c r="AA821" s="44" t="s">
        <v>207</v>
      </c>
      <c r="AB821" s="44" t="s">
        <v>208</v>
      </c>
      <c r="AC821" s="44" t="s">
        <v>209</v>
      </c>
      <c r="AD821" s="44" t="s">
        <v>137</v>
      </c>
      <c r="AE821" s="44" t="s">
        <v>210</v>
      </c>
      <c r="AF821" s="44" t="s">
        <v>140</v>
      </c>
      <c r="AG821" s="44" t="s">
        <v>211</v>
      </c>
    </row>
    <row r="822" spans="21:33" x14ac:dyDescent="0.25">
      <c r="U822" t="s">
        <v>119</v>
      </c>
      <c r="V822" t="s">
        <v>206</v>
      </c>
      <c r="W822" t="s">
        <v>121</v>
      </c>
      <c r="X822">
        <v>8</v>
      </c>
      <c r="Y822" t="s">
        <v>122</v>
      </c>
      <c r="Z822" s="44" t="s">
        <v>145</v>
      </c>
      <c r="AA822" s="44" t="s">
        <v>207</v>
      </c>
      <c r="AB822" s="44" t="s">
        <v>208</v>
      </c>
      <c r="AC822" s="44" t="s">
        <v>209</v>
      </c>
      <c r="AD822" s="44" t="s">
        <v>137</v>
      </c>
      <c r="AE822" s="44" t="s">
        <v>210</v>
      </c>
      <c r="AF822" s="44" t="s">
        <v>140</v>
      </c>
      <c r="AG822" s="44" t="s">
        <v>211</v>
      </c>
    </row>
    <row r="823" spans="21:33" x14ac:dyDescent="0.25">
      <c r="U823" t="s">
        <v>119</v>
      </c>
      <c r="V823" t="s">
        <v>206</v>
      </c>
      <c r="W823" t="s">
        <v>121</v>
      </c>
      <c r="X823">
        <v>8</v>
      </c>
      <c r="Y823" t="s">
        <v>122</v>
      </c>
      <c r="Z823" s="44" t="s">
        <v>145</v>
      </c>
      <c r="AA823" s="44" t="s">
        <v>207</v>
      </c>
      <c r="AB823" s="44" t="s">
        <v>208</v>
      </c>
      <c r="AC823" s="44" t="s">
        <v>126</v>
      </c>
      <c r="AD823" s="44" t="s">
        <v>137</v>
      </c>
      <c r="AE823" s="44" t="s">
        <v>210</v>
      </c>
      <c r="AF823" s="44" t="s">
        <v>140</v>
      </c>
      <c r="AG823" s="44" t="s">
        <v>211</v>
      </c>
    </row>
    <row r="824" spans="21:33" x14ac:dyDescent="0.25">
      <c r="U824" t="s">
        <v>119</v>
      </c>
      <c r="V824" t="s">
        <v>206</v>
      </c>
      <c r="W824" t="s">
        <v>121</v>
      </c>
      <c r="X824">
        <v>8</v>
      </c>
      <c r="Y824" t="s">
        <v>122</v>
      </c>
      <c r="Z824" s="44" t="s">
        <v>145</v>
      </c>
      <c r="AA824" s="44" t="s">
        <v>207</v>
      </c>
      <c r="AB824" s="44" t="s">
        <v>208</v>
      </c>
      <c r="AC824" s="44" t="s">
        <v>126</v>
      </c>
      <c r="AD824" s="44" t="s">
        <v>137</v>
      </c>
      <c r="AE824" s="44" t="s">
        <v>210</v>
      </c>
      <c r="AF824" s="44" t="s">
        <v>140</v>
      </c>
      <c r="AG824" s="44" t="s">
        <v>211</v>
      </c>
    </row>
    <row r="825" spans="21:33" x14ac:dyDescent="0.25">
      <c r="U825" t="s">
        <v>119</v>
      </c>
      <c r="V825" t="s">
        <v>206</v>
      </c>
      <c r="W825" t="s">
        <v>121</v>
      </c>
      <c r="X825">
        <v>8</v>
      </c>
      <c r="Y825" t="s">
        <v>122</v>
      </c>
      <c r="Z825" s="44" t="s">
        <v>145</v>
      </c>
      <c r="AA825" s="44" t="s">
        <v>207</v>
      </c>
      <c r="AB825" s="44" t="s">
        <v>274</v>
      </c>
      <c r="AC825" s="44" t="s">
        <v>126</v>
      </c>
      <c r="AD825" s="44" t="s">
        <v>137</v>
      </c>
      <c r="AE825" s="44" t="s">
        <v>210</v>
      </c>
      <c r="AF825" s="44" t="s">
        <v>140</v>
      </c>
      <c r="AG825" s="44" t="s">
        <v>211</v>
      </c>
    </row>
    <row r="826" spans="21:33" x14ac:dyDescent="0.25">
      <c r="U826" t="s">
        <v>119</v>
      </c>
      <c r="V826" t="s">
        <v>206</v>
      </c>
      <c r="W826" t="s">
        <v>121</v>
      </c>
      <c r="X826">
        <v>8</v>
      </c>
      <c r="Y826" t="s">
        <v>122</v>
      </c>
      <c r="Z826" s="44" t="s">
        <v>145</v>
      </c>
      <c r="AA826" s="44" t="s">
        <v>207</v>
      </c>
      <c r="AB826" s="44" t="s">
        <v>274</v>
      </c>
      <c r="AC826" s="44" t="s">
        <v>126</v>
      </c>
      <c r="AD826" s="44" t="s">
        <v>137</v>
      </c>
      <c r="AE826" s="44" t="s">
        <v>210</v>
      </c>
      <c r="AF826" s="44" t="s">
        <v>140</v>
      </c>
      <c r="AG826" s="44" t="s">
        <v>211</v>
      </c>
    </row>
    <row r="827" spans="21:33" x14ac:dyDescent="0.25">
      <c r="U827" t="s">
        <v>119</v>
      </c>
      <c r="V827" t="s">
        <v>206</v>
      </c>
      <c r="W827" t="s">
        <v>121</v>
      </c>
      <c r="X827">
        <v>8</v>
      </c>
      <c r="Y827" t="s">
        <v>122</v>
      </c>
      <c r="Z827" s="44" t="s">
        <v>145</v>
      </c>
      <c r="AA827" s="44" t="s">
        <v>207</v>
      </c>
      <c r="AB827" s="44" t="s">
        <v>274</v>
      </c>
      <c r="AC827" s="44" t="s">
        <v>126</v>
      </c>
      <c r="AD827" s="44" t="s">
        <v>137</v>
      </c>
      <c r="AE827" s="44" t="s">
        <v>210</v>
      </c>
      <c r="AF827" s="44" t="s">
        <v>140</v>
      </c>
      <c r="AG827" s="44" t="s">
        <v>211</v>
      </c>
    </row>
    <row r="828" spans="21:33" x14ac:dyDescent="0.25">
      <c r="U828" t="s">
        <v>119</v>
      </c>
      <c r="V828" t="s">
        <v>206</v>
      </c>
      <c r="W828" t="s">
        <v>121</v>
      </c>
      <c r="X828">
        <v>8</v>
      </c>
      <c r="Y828" t="s">
        <v>122</v>
      </c>
      <c r="Z828" s="44" t="s">
        <v>145</v>
      </c>
      <c r="AA828" s="44" t="s">
        <v>207</v>
      </c>
      <c r="AB828" s="44" t="s">
        <v>274</v>
      </c>
      <c r="AC828" s="44" t="s">
        <v>126</v>
      </c>
      <c r="AD828" s="44" t="s">
        <v>137</v>
      </c>
      <c r="AE828" s="44" t="s">
        <v>210</v>
      </c>
      <c r="AF828" s="44" t="s">
        <v>140</v>
      </c>
      <c r="AG828" s="44" t="s">
        <v>211</v>
      </c>
    </row>
    <row r="829" spans="21:33" x14ac:dyDescent="0.25">
      <c r="U829" t="s">
        <v>119</v>
      </c>
      <c r="V829" t="s">
        <v>206</v>
      </c>
      <c r="W829" t="s">
        <v>121</v>
      </c>
      <c r="X829">
        <v>8</v>
      </c>
      <c r="Y829" t="s">
        <v>122</v>
      </c>
      <c r="Z829" s="44" t="s">
        <v>145</v>
      </c>
      <c r="AA829" s="44" t="s">
        <v>207</v>
      </c>
      <c r="AB829" s="44" t="s">
        <v>274</v>
      </c>
      <c r="AC829" s="44" t="s">
        <v>126</v>
      </c>
      <c r="AD829" s="44" t="s">
        <v>137</v>
      </c>
      <c r="AE829" s="44" t="s">
        <v>210</v>
      </c>
      <c r="AF829" s="44" t="s">
        <v>140</v>
      </c>
      <c r="AG829" s="44" t="s">
        <v>211</v>
      </c>
    </row>
    <row r="830" spans="21:33" x14ac:dyDescent="0.25">
      <c r="U830" t="s">
        <v>119</v>
      </c>
      <c r="V830" t="s">
        <v>206</v>
      </c>
      <c r="W830" t="s">
        <v>121</v>
      </c>
      <c r="X830">
        <v>8</v>
      </c>
      <c r="Y830" t="s">
        <v>122</v>
      </c>
      <c r="Z830" s="44" t="s">
        <v>145</v>
      </c>
      <c r="AA830" s="44" t="s">
        <v>207</v>
      </c>
      <c r="AB830" s="44" t="s">
        <v>274</v>
      </c>
      <c r="AC830" s="44" t="s">
        <v>126</v>
      </c>
      <c r="AD830" s="44" t="s">
        <v>137</v>
      </c>
      <c r="AE830" s="44" t="s">
        <v>210</v>
      </c>
      <c r="AF830" s="44" t="s">
        <v>140</v>
      </c>
      <c r="AG830" s="44" t="s">
        <v>211</v>
      </c>
    </row>
    <row r="831" spans="21:33" x14ac:dyDescent="0.25">
      <c r="U831" t="s">
        <v>119</v>
      </c>
      <c r="V831" t="s">
        <v>181</v>
      </c>
      <c r="W831" t="s">
        <v>121</v>
      </c>
      <c r="X831">
        <v>8</v>
      </c>
      <c r="Y831" t="s">
        <v>122</v>
      </c>
      <c r="Z831" s="44" t="s">
        <v>173</v>
      </c>
      <c r="AA831" s="44" t="s">
        <v>140</v>
      </c>
      <c r="AB831" s="44" t="s">
        <v>140</v>
      </c>
      <c r="AC831" s="44" t="s">
        <v>182</v>
      </c>
      <c r="AD831" s="44" t="s">
        <v>132</v>
      </c>
      <c r="AE831" s="44" t="s">
        <v>140</v>
      </c>
      <c r="AF831" s="44" t="s">
        <v>183</v>
      </c>
      <c r="AG831" s="44" t="s">
        <v>184</v>
      </c>
    </row>
    <row r="832" spans="21:33" x14ac:dyDescent="0.25">
      <c r="U832" t="s">
        <v>119</v>
      </c>
      <c r="V832" t="s">
        <v>181</v>
      </c>
      <c r="W832" t="s">
        <v>121</v>
      </c>
      <c r="X832">
        <v>8</v>
      </c>
      <c r="Y832" t="s">
        <v>122</v>
      </c>
      <c r="Z832" s="44" t="s">
        <v>173</v>
      </c>
      <c r="AA832" s="44" t="s">
        <v>140</v>
      </c>
      <c r="AB832" s="44" t="s">
        <v>140</v>
      </c>
      <c r="AC832" s="44" t="s">
        <v>182</v>
      </c>
      <c r="AD832" s="44" t="s">
        <v>132</v>
      </c>
      <c r="AE832" s="44" t="s">
        <v>140</v>
      </c>
      <c r="AF832" s="44" t="s">
        <v>183</v>
      </c>
      <c r="AG832" s="44" t="s">
        <v>184</v>
      </c>
    </row>
    <row r="833" spans="21:33" x14ac:dyDescent="0.25">
      <c r="U833" t="s">
        <v>119</v>
      </c>
      <c r="V833" t="s">
        <v>181</v>
      </c>
      <c r="W833" t="s">
        <v>121</v>
      </c>
      <c r="X833">
        <v>8</v>
      </c>
      <c r="Y833" t="s">
        <v>122</v>
      </c>
      <c r="Z833" s="44" t="s">
        <v>173</v>
      </c>
      <c r="AA833" s="44" t="s">
        <v>140</v>
      </c>
      <c r="AB833" s="44" t="s">
        <v>140</v>
      </c>
      <c r="AC833" s="44" t="s">
        <v>182</v>
      </c>
      <c r="AD833" s="44" t="s">
        <v>132</v>
      </c>
      <c r="AE833" s="44" t="s">
        <v>140</v>
      </c>
      <c r="AF833" s="44" t="s">
        <v>183</v>
      </c>
      <c r="AG833" s="44" t="s">
        <v>184</v>
      </c>
    </row>
    <row r="834" spans="21:33" x14ac:dyDescent="0.25">
      <c r="U834" t="s">
        <v>119</v>
      </c>
      <c r="V834" t="s">
        <v>181</v>
      </c>
      <c r="W834" t="s">
        <v>121</v>
      </c>
      <c r="X834">
        <v>8</v>
      </c>
      <c r="Y834" t="s">
        <v>122</v>
      </c>
      <c r="Z834" s="44" t="s">
        <v>173</v>
      </c>
      <c r="AA834" s="44" t="s">
        <v>140</v>
      </c>
      <c r="AB834" s="44" t="s">
        <v>140</v>
      </c>
      <c r="AC834" s="44" t="s">
        <v>182</v>
      </c>
      <c r="AD834" s="44" t="s">
        <v>132</v>
      </c>
      <c r="AE834" s="44" t="s">
        <v>140</v>
      </c>
      <c r="AF834" s="44" t="s">
        <v>183</v>
      </c>
      <c r="AG834" s="44" t="s">
        <v>184</v>
      </c>
    </row>
    <row r="835" spans="21:33" x14ac:dyDescent="0.25">
      <c r="U835" t="s">
        <v>119</v>
      </c>
      <c r="V835" t="s">
        <v>181</v>
      </c>
      <c r="W835" t="s">
        <v>121</v>
      </c>
      <c r="X835">
        <v>8</v>
      </c>
      <c r="Y835" t="s">
        <v>122</v>
      </c>
      <c r="Z835" s="44" t="s">
        <v>173</v>
      </c>
      <c r="AA835" s="44" t="s">
        <v>140</v>
      </c>
      <c r="AB835" s="44" t="s">
        <v>140</v>
      </c>
      <c r="AC835" s="44" t="s">
        <v>182</v>
      </c>
      <c r="AD835" s="44" t="s">
        <v>132</v>
      </c>
      <c r="AE835" s="44" t="s">
        <v>140</v>
      </c>
      <c r="AF835" s="44" t="s">
        <v>183</v>
      </c>
      <c r="AG835" s="44" t="s">
        <v>184</v>
      </c>
    </row>
    <row r="836" spans="21:33" x14ac:dyDescent="0.25">
      <c r="U836" t="s">
        <v>119</v>
      </c>
      <c r="V836" t="s">
        <v>181</v>
      </c>
      <c r="W836" t="s">
        <v>121</v>
      </c>
      <c r="X836">
        <v>8</v>
      </c>
      <c r="Y836" t="s">
        <v>122</v>
      </c>
      <c r="Z836" s="44" t="s">
        <v>173</v>
      </c>
      <c r="AA836" s="44" t="s">
        <v>140</v>
      </c>
      <c r="AB836" s="44" t="s">
        <v>140</v>
      </c>
      <c r="AC836" s="44" t="s">
        <v>182</v>
      </c>
      <c r="AD836" s="44" t="s">
        <v>132</v>
      </c>
      <c r="AE836" s="44" t="s">
        <v>140</v>
      </c>
      <c r="AF836" s="44" t="s">
        <v>183</v>
      </c>
      <c r="AG836" s="44" t="s">
        <v>184</v>
      </c>
    </row>
    <row r="837" spans="21:33" x14ac:dyDescent="0.25">
      <c r="U837" t="s">
        <v>119</v>
      </c>
      <c r="V837" t="s">
        <v>181</v>
      </c>
      <c r="W837" t="s">
        <v>121</v>
      </c>
      <c r="X837">
        <v>8</v>
      </c>
      <c r="Y837" t="s">
        <v>122</v>
      </c>
      <c r="Z837" s="44" t="s">
        <v>173</v>
      </c>
      <c r="AA837" s="44" t="s">
        <v>140</v>
      </c>
      <c r="AB837" s="44" t="s">
        <v>140</v>
      </c>
      <c r="AC837" s="44" t="s">
        <v>182</v>
      </c>
      <c r="AD837" s="44" t="s">
        <v>132</v>
      </c>
      <c r="AE837" s="44" t="s">
        <v>140</v>
      </c>
      <c r="AF837" s="44" t="s">
        <v>183</v>
      </c>
      <c r="AG837" s="44" t="s">
        <v>184</v>
      </c>
    </row>
    <row r="838" spans="21:33" x14ac:dyDescent="0.25">
      <c r="U838" t="s">
        <v>119</v>
      </c>
      <c r="V838" t="s">
        <v>151</v>
      </c>
      <c r="W838" t="s">
        <v>121</v>
      </c>
      <c r="X838">
        <v>7</v>
      </c>
      <c r="Y838" t="s">
        <v>122</v>
      </c>
      <c r="Z838" s="44" t="s">
        <v>152</v>
      </c>
      <c r="AA838" s="44" t="s">
        <v>140</v>
      </c>
      <c r="AB838" s="44" t="s">
        <v>140</v>
      </c>
      <c r="AC838" s="44" t="s">
        <v>140</v>
      </c>
      <c r="AD838" s="44" t="s">
        <v>140</v>
      </c>
      <c r="AE838" s="44" t="s">
        <v>140</v>
      </c>
      <c r="AF838" s="44" t="s">
        <v>140</v>
      </c>
      <c r="AG838" s="44"/>
    </row>
    <row r="839" spans="21:33" x14ac:dyDescent="0.25">
      <c r="U839" t="s">
        <v>119</v>
      </c>
      <c r="V839" t="s">
        <v>151</v>
      </c>
      <c r="W839" t="s">
        <v>121</v>
      </c>
      <c r="X839">
        <v>7</v>
      </c>
      <c r="Y839" t="s">
        <v>122</v>
      </c>
      <c r="Z839" s="44" t="s">
        <v>152</v>
      </c>
      <c r="AA839" s="44" t="s">
        <v>140</v>
      </c>
      <c r="AB839" s="44" t="s">
        <v>140</v>
      </c>
      <c r="AC839" s="44" t="s">
        <v>140</v>
      </c>
      <c r="AD839" s="44" t="s">
        <v>140</v>
      </c>
      <c r="AE839" s="44" t="s">
        <v>140</v>
      </c>
      <c r="AF839" s="44" t="s">
        <v>140</v>
      </c>
      <c r="AG839" s="44"/>
    </row>
    <row r="840" spans="21:33" x14ac:dyDescent="0.25">
      <c r="U840" t="s">
        <v>119</v>
      </c>
      <c r="V840" t="s">
        <v>151</v>
      </c>
      <c r="W840" t="s">
        <v>121</v>
      </c>
      <c r="X840">
        <v>7</v>
      </c>
      <c r="Y840" t="s">
        <v>122</v>
      </c>
      <c r="Z840" s="44" t="s">
        <v>229</v>
      </c>
      <c r="AA840" s="44" t="s">
        <v>140</v>
      </c>
      <c r="AB840" s="44" t="s">
        <v>140</v>
      </c>
      <c r="AC840" s="44" t="s">
        <v>140</v>
      </c>
      <c r="AD840" s="44" t="s">
        <v>140</v>
      </c>
      <c r="AE840" s="44" t="s">
        <v>140</v>
      </c>
      <c r="AF840" s="44" t="s">
        <v>140</v>
      </c>
      <c r="AG840" s="44"/>
    </row>
    <row r="841" spans="21:33" x14ac:dyDescent="0.25">
      <c r="U841" t="s">
        <v>119</v>
      </c>
      <c r="V841" t="s">
        <v>151</v>
      </c>
      <c r="W841" t="s">
        <v>121</v>
      </c>
      <c r="X841">
        <v>7</v>
      </c>
      <c r="Y841" t="s">
        <v>122</v>
      </c>
      <c r="Z841" s="44" t="s">
        <v>229</v>
      </c>
      <c r="AA841" s="44" t="s">
        <v>140</v>
      </c>
      <c r="AB841" s="44" t="s">
        <v>140</v>
      </c>
      <c r="AC841" s="44" t="s">
        <v>140</v>
      </c>
      <c r="AD841" s="44" t="s">
        <v>140</v>
      </c>
      <c r="AE841" s="44" t="s">
        <v>140</v>
      </c>
      <c r="AF841" s="44" t="s">
        <v>140</v>
      </c>
      <c r="AG841" s="44"/>
    </row>
    <row r="842" spans="21:33" x14ac:dyDescent="0.25">
      <c r="U842" t="s">
        <v>119</v>
      </c>
      <c r="V842" t="s">
        <v>151</v>
      </c>
      <c r="W842" t="s">
        <v>121</v>
      </c>
      <c r="X842">
        <v>7</v>
      </c>
      <c r="Y842" t="s">
        <v>122</v>
      </c>
      <c r="Z842" s="44" t="s">
        <v>256</v>
      </c>
      <c r="AA842" s="44" t="s">
        <v>140</v>
      </c>
      <c r="AB842" s="44" t="s">
        <v>140</v>
      </c>
      <c r="AC842" s="44" t="s">
        <v>140</v>
      </c>
      <c r="AD842" s="44" t="s">
        <v>140</v>
      </c>
      <c r="AE842" s="44" t="s">
        <v>140</v>
      </c>
      <c r="AF842" s="44" t="s">
        <v>140</v>
      </c>
      <c r="AG842" s="44"/>
    </row>
    <row r="843" spans="21:33" x14ac:dyDescent="0.25">
      <c r="U843" t="s">
        <v>119</v>
      </c>
      <c r="V843" t="s">
        <v>151</v>
      </c>
      <c r="W843" t="s">
        <v>121</v>
      </c>
      <c r="X843">
        <v>7</v>
      </c>
      <c r="Y843" t="s">
        <v>122</v>
      </c>
      <c r="Z843" s="44" t="s">
        <v>256</v>
      </c>
      <c r="AA843" s="44" t="s">
        <v>140</v>
      </c>
      <c r="AB843" s="44" t="s">
        <v>140</v>
      </c>
      <c r="AC843" s="44" t="s">
        <v>140</v>
      </c>
      <c r="AD843" s="44" t="s">
        <v>140</v>
      </c>
      <c r="AE843" s="44" t="s">
        <v>140</v>
      </c>
      <c r="AF843" s="44" t="s">
        <v>140</v>
      </c>
      <c r="AG843" s="44"/>
    </row>
    <row r="844" spans="21:33" x14ac:dyDescent="0.25">
      <c r="U844" t="s">
        <v>119</v>
      </c>
      <c r="V844" t="s">
        <v>151</v>
      </c>
      <c r="W844" t="s">
        <v>121</v>
      </c>
      <c r="X844">
        <v>7</v>
      </c>
      <c r="Y844" t="s">
        <v>122</v>
      </c>
      <c r="Z844" s="44" t="s">
        <v>256</v>
      </c>
      <c r="AA844" s="44" t="s">
        <v>140</v>
      </c>
      <c r="AB844" s="44" t="s">
        <v>140</v>
      </c>
      <c r="AC844" s="44" t="s">
        <v>140</v>
      </c>
      <c r="AD844" s="44" t="s">
        <v>140</v>
      </c>
      <c r="AE844" s="44" t="s">
        <v>140</v>
      </c>
      <c r="AF844" s="44" t="s">
        <v>140</v>
      </c>
      <c r="AG844" s="44"/>
    </row>
    <row r="845" spans="21:33" x14ac:dyDescent="0.25">
      <c r="U845" t="s">
        <v>119</v>
      </c>
      <c r="V845" t="s">
        <v>151</v>
      </c>
      <c r="W845" t="s">
        <v>121</v>
      </c>
      <c r="X845">
        <v>7</v>
      </c>
      <c r="Y845" t="s">
        <v>122</v>
      </c>
      <c r="Z845" s="44" t="s">
        <v>256</v>
      </c>
      <c r="AA845" s="44" t="s">
        <v>140</v>
      </c>
      <c r="AB845" s="44" t="s">
        <v>140</v>
      </c>
      <c r="AC845" s="44" t="s">
        <v>140</v>
      </c>
      <c r="AD845" s="44" t="s">
        <v>140</v>
      </c>
      <c r="AE845" s="44" t="s">
        <v>140</v>
      </c>
      <c r="AF845" s="44" t="s">
        <v>140</v>
      </c>
      <c r="AG845" s="44"/>
    </row>
    <row r="846" spans="21:33" x14ac:dyDescent="0.25">
      <c r="U846" t="s">
        <v>119</v>
      </c>
      <c r="V846" t="s">
        <v>151</v>
      </c>
      <c r="W846" t="s">
        <v>121</v>
      </c>
      <c r="X846">
        <v>7</v>
      </c>
      <c r="Y846" t="s">
        <v>122</v>
      </c>
      <c r="Z846" s="44" t="s">
        <v>264</v>
      </c>
      <c r="AA846" s="44" t="s">
        <v>140</v>
      </c>
      <c r="AB846" s="44" t="s">
        <v>140</v>
      </c>
      <c r="AC846" s="44" t="s">
        <v>140</v>
      </c>
      <c r="AD846" s="44" t="s">
        <v>140</v>
      </c>
      <c r="AE846" s="44" t="s">
        <v>140</v>
      </c>
      <c r="AF846" s="44" t="s">
        <v>140</v>
      </c>
      <c r="AG846" s="44"/>
    </row>
    <row r="847" spans="21:33" x14ac:dyDescent="0.25">
      <c r="U847" t="s">
        <v>119</v>
      </c>
      <c r="V847" t="s">
        <v>151</v>
      </c>
      <c r="W847" t="s">
        <v>121</v>
      </c>
      <c r="X847">
        <v>7</v>
      </c>
      <c r="Y847" t="s">
        <v>122</v>
      </c>
      <c r="Z847" s="44" t="s">
        <v>273</v>
      </c>
      <c r="AA847" s="44" t="s">
        <v>140</v>
      </c>
      <c r="AB847" s="44" t="s">
        <v>140</v>
      </c>
      <c r="AC847" s="44" t="s">
        <v>140</v>
      </c>
      <c r="AD847" s="44" t="s">
        <v>140</v>
      </c>
      <c r="AE847" s="44" t="s">
        <v>140</v>
      </c>
      <c r="AF847" s="44" t="s">
        <v>140</v>
      </c>
      <c r="AG847" s="44"/>
    </row>
    <row r="848" spans="21:33" x14ac:dyDescent="0.25">
      <c r="U848" t="s">
        <v>119</v>
      </c>
      <c r="V848" t="s">
        <v>151</v>
      </c>
      <c r="W848" t="s">
        <v>121</v>
      </c>
      <c r="X848">
        <v>7</v>
      </c>
      <c r="Y848" t="s">
        <v>122</v>
      </c>
      <c r="Z848" s="44" t="s">
        <v>264</v>
      </c>
      <c r="AA848" s="44" t="s">
        <v>140</v>
      </c>
      <c r="AB848" s="44" t="s">
        <v>140</v>
      </c>
      <c r="AC848" s="44" t="s">
        <v>140</v>
      </c>
      <c r="AD848" s="44" t="s">
        <v>140</v>
      </c>
      <c r="AE848" s="44" t="s">
        <v>140</v>
      </c>
      <c r="AF848" s="44" t="s">
        <v>140</v>
      </c>
      <c r="AG848" s="44"/>
    </row>
    <row r="849" spans="21:33" x14ac:dyDescent="0.25">
      <c r="U849" t="s">
        <v>119</v>
      </c>
      <c r="V849" t="s">
        <v>151</v>
      </c>
      <c r="W849" t="s">
        <v>121</v>
      </c>
      <c r="X849">
        <v>7</v>
      </c>
      <c r="Y849" t="s">
        <v>122</v>
      </c>
      <c r="Z849" s="44" t="s">
        <v>264</v>
      </c>
      <c r="AA849" s="44" t="s">
        <v>140</v>
      </c>
      <c r="AB849" s="44" t="s">
        <v>140</v>
      </c>
      <c r="AC849" s="44" t="s">
        <v>140</v>
      </c>
      <c r="AD849" s="44" t="s">
        <v>140</v>
      </c>
      <c r="AE849" s="44" t="s">
        <v>140</v>
      </c>
      <c r="AF849" s="44" t="s">
        <v>140</v>
      </c>
      <c r="AG849" s="44"/>
    </row>
    <row r="850" spans="21:33" x14ac:dyDescent="0.25">
      <c r="U850" t="s">
        <v>119</v>
      </c>
      <c r="V850" t="s">
        <v>151</v>
      </c>
      <c r="W850" t="s">
        <v>121</v>
      </c>
      <c r="X850">
        <v>7</v>
      </c>
      <c r="Y850" t="s">
        <v>122</v>
      </c>
      <c r="Z850" s="44" t="s">
        <v>256</v>
      </c>
      <c r="AA850" s="44" t="s">
        <v>140</v>
      </c>
      <c r="AB850" s="44" t="s">
        <v>140</v>
      </c>
      <c r="AC850" s="44" t="s">
        <v>140</v>
      </c>
      <c r="AD850" s="44" t="s">
        <v>140</v>
      </c>
      <c r="AE850" s="44" t="s">
        <v>140</v>
      </c>
      <c r="AF850" s="44" t="s">
        <v>140</v>
      </c>
      <c r="AG850" s="44"/>
    </row>
    <row r="851" spans="21:33" x14ac:dyDescent="0.25">
      <c r="U851" t="s">
        <v>119</v>
      </c>
      <c r="V851" t="s">
        <v>151</v>
      </c>
      <c r="W851" t="s">
        <v>121</v>
      </c>
      <c r="X851">
        <v>7</v>
      </c>
      <c r="Y851" t="s">
        <v>122</v>
      </c>
      <c r="Z851" s="44" t="s">
        <v>256</v>
      </c>
      <c r="AA851" s="44" t="s">
        <v>140</v>
      </c>
      <c r="AB851" s="44" t="s">
        <v>140</v>
      </c>
      <c r="AC851" s="44" t="s">
        <v>140</v>
      </c>
      <c r="AD851" s="44" t="s">
        <v>140</v>
      </c>
      <c r="AE851" s="44" t="s">
        <v>140</v>
      </c>
      <c r="AF851" s="44" t="s">
        <v>140</v>
      </c>
      <c r="AG851" s="44"/>
    </row>
    <row r="852" spans="21:33" x14ac:dyDescent="0.25">
      <c r="U852" t="s">
        <v>119</v>
      </c>
      <c r="V852" t="s">
        <v>151</v>
      </c>
      <c r="W852" t="s">
        <v>121</v>
      </c>
      <c r="X852">
        <v>7</v>
      </c>
      <c r="Y852" t="s">
        <v>122</v>
      </c>
      <c r="Z852" s="44" t="s">
        <v>266</v>
      </c>
      <c r="AA852" s="44" t="s">
        <v>140</v>
      </c>
      <c r="AB852" s="44" t="s">
        <v>140</v>
      </c>
      <c r="AC852" s="44" t="s">
        <v>140</v>
      </c>
      <c r="AD852" s="44" t="s">
        <v>140</v>
      </c>
      <c r="AE852" s="44" t="s">
        <v>140</v>
      </c>
      <c r="AF852" s="44" t="s">
        <v>140</v>
      </c>
      <c r="AG852" s="44"/>
    </row>
    <row r="853" spans="21:33" x14ac:dyDescent="0.25">
      <c r="U853" t="s">
        <v>119</v>
      </c>
      <c r="V853" t="s">
        <v>151</v>
      </c>
      <c r="W853" t="s">
        <v>121</v>
      </c>
      <c r="X853">
        <v>7</v>
      </c>
      <c r="Y853" t="s">
        <v>122</v>
      </c>
      <c r="Z853" s="44" t="s">
        <v>229</v>
      </c>
      <c r="AA853" s="44" t="s">
        <v>140</v>
      </c>
      <c r="AB853" s="44" t="s">
        <v>140</v>
      </c>
      <c r="AC853" s="44" t="s">
        <v>140</v>
      </c>
      <c r="AD853" s="44" t="s">
        <v>140</v>
      </c>
      <c r="AE853" s="44" t="s">
        <v>140</v>
      </c>
      <c r="AF853" s="44" t="s">
        <v>140</v>
      </c>
      <c r="AG853" s="44"/>
    </row>
    <row r="854" spans="21:33" x14ac:dyDescent="0.25">
      <c r="U854" t="s">
        <v>119</v>
      </c>
      <c r="V854" t="s">
        <v>151</v>
      </c>
      <c r="W854" t="s">
        <v>121</v>
      </c>
      <c r="X854">
        <v>7</v>
      </c>
      <c r="Y854" t="s">
        <v>122</v>
      </c>
      <c r="Z854" s="44" t="s">
        <v>229</v>
      </c>
      <c r="AA854" s="44" t="s">
        <v>140</v>
      </c>
      <c r="AB854" s="44" t="s">
        <v>140</v>
      </c>
      <c r="AC854" s="44" t="s">
        <v>140</v>
      </c>
      <c r="AD854" s="44" t="s">
        <v>140</v>
      </c>
      <c r="AE854" s="44" t="s">
        <v>140</v>
      </c>
      <c r="AF854" s="44" t="s">
        <v>140</v>
      </c>
      <c r="AG854" s="44"/>
    </row>
    <row r="855" spans="21:33" x14ac:dyDescent="0.25">
      <c r="U855" t="s">
        <v>119</v>
      </c>
      <c r="V855" t="s">
        <v>151</v>
      </c>
      <c r="W855" t="s">
        <v>121</v>
      </c>
      <c r="X855">
        <v>7</v>
      </c>
      <c r="Y855" t="s">
        <v>122</v>
      </c>
      <c r="Z855" s="44" t="s">
        <v>229</v>
      </c>
      <c r="AA855" s="44" t="s">
        <v>140</v>
      </c>
      <c r="AB855" s="44" t="s">
        <v>140</v>
      </c>
      <c r="AC855" s="44" t="s">
        <v>140</v>
      </c>
      <c r="AD855" s="44" t="s">
        <v>140</v>
      </c>
      <c r="AE855" s="44" t="s">
        <v>140</v>
      </c>
      <c r="AF855" s="44" t="s">
        <v>140</v>
      </c>
      <c r="AG855" s="44"/>
    </row>
    <row r="856" spans="21:33" x14ac:dyDescent="0.25">
      <c r="U856" t="s">
        <v>119</v>
      </c>
      <c r="V856" t="s">
        <v>151</v>
      </c>
      <c r="W856" t="s">
        <v>121</v>
      </c>
      <c r="X856">
        <v>7</v>
      </c>
      <c r="Y856" t="s">
        <v>122</v>
      </c>
      <c r="Z856" s="44" t="s">
        <v>266</v>
      </c>
      <c r="AA856" s="44" t="s">
        <v>140</v>
      </c>
      <c r="AB856" s="44" t="s">
        <v>140</v>
      </c>
      <c r="AC856" s="44" t="s">
        <v>140</v>
      </c>
      <c r="AD856" s="44" t="s">
        <v>140</v>
      </c>
      <c r="AE856" s="44" t="s">
        <v>140</v>
      </c>
      <c r="AF856" s="44" t="s">
        <v>140</v>
      </c>
      <c r="AG856" s="44"/>
    </row>
    <row r="857" spans="21:33" x14ac:dyDescent="0.25">
      <c r="U857" t="s">
        <v>119</v>
      </c>
      <c r="V857" t="s">
        <v>151</v>
      </c>
      <c r="W857" t="s">
        <v>121</v>
      </c>
      <c r="X857">
        <v>7</v>
      </c>
      <c r="Y857" t="s">
        <v>122</v>
      </c>
      <c r="Z857" s="44" t="s">
        <v>266</v>
      </c>
      <c r="AA857" s="44" t="s">
        <v>140</v>
      </c>
      <c r="AB857" s="44" t="s">
        <v>140</v>
      </c>
      <c r="AC857" s="44" t="s">
        <v>140</v>
      </c>
      <c r="AD857" s="44" t="s">
        <v>140</v>
      </c>
      <c r="AE857" s="44" t="s">
        <v>140</v>
      </c>
      <c r="AF857" s="44" t="s">
        <v>140</v>
      </c>
      <c r="AG857" s="44"/>
    </row>
    <row r="858" spans="21:33" x14ac:dyDescent="0.25">
      <c r="U858" t="s">
        <v>119</v>
      </c>
      <c r="V858" t="s">
        <v>151</v>
      </c>
      <c r="W858" t="s">
        <v>121</v>
      </c>
      <c r="X858">
        <v>7</v>
      </c>
      <c r="Y858" t="s">
        <v>122</v>
      </c>
      <c r="Z858" s="44" t="s">
        <v>266</v>
      </c>
      <c r="AA858" s="44" t="s">
        <v>140</v>
      </c>
      <c r="AB858" s="44" t="s">
        <v>140</v>
      </c>
      <c r="AC858" s="44" t="s">
        <v>140</v>
      </c>
      <c r="AD858" s="44" t="s">
        <v>140</v>
      </c>
      <c r="AE858" s="44" t="s">
        <v>140</v>
      </c>
      <c r="AF858" s="44" t="s">
        <v>140</v>
      </c>
      <c r="AG858" s="44"/>
    </row>
    <row r="859" spans="21:33" x14ac:dyDescent="0.25">
      <c r="U859" t="s">
        <v>119</v>
      </c>
      <c r="V859" t="s">
        <v>151</v>
      </c>
      <c r="W859" t="s">
        <v>121</v>
      </c>
      <c r="X859">
        <v>7</v>
      </c>
      <c r="Y859" t="s">
        <v>122</v>
      </c>
      <c r="Z859" s="44" t="s">
        <v>266</v>
      </c>
      <c r="AA859" s="44" t="s">
        <v>140</v>
      </c>
      <c r="AB859" s="44" t="s">
        <v>140</v>
      </c>
      <c r="AC859" s="44" t="s">
        <v>140</v>
      </c>
      <c r="AD859" s="44" t="s">
        <v>140</v>
      </c>
      <c r="AE859" s="44" t="s">
        <v>140</v>
      </c>
      <c r="AF859" s="44" t="s">
        <v>140</v>
      </c>
      <c r="AG859" s="44"/>
    </row>
    <row r="860" spans="21:33" x14ac:dyDescent="0.25">
      <c r="U860" t="s">
        <v>119</v>
      </c>
      <c r="V860" t="s">
        <v>151</v>
      </c>
      <c r="W860" t="s">
        <v>121</v>
      </c>
      <c r="X860">
        <v>7</v>
      </c>
      <c r="Y860" t="s">
        <v>122</v>
      </c>
      <c r="Z860" s="44" t="s">
        <v>266</v>
      </c>
      <c r="AA860" s="44" t="s">
        <v>140</v>
      </c>
      <c r="AB860" s="44" t="s">
        <v>140</v>
      </c>
      <c r="AC860" s="44" t="s">
        <v>140</v>
      </c>
      <c r="AD860" s="44" t="s">
        <v>140</v>
      </c>
      <c r="AE860" s="44" t="s">
        <v>140</v>
      </c>
      <c r="AF860" s="44" t="s">
        <v>140</v>
      </c>
      <c r="AG860" s="44"/>
    </row>
    <row r="861" spans="21:33" x14ac:dyDescent="0.25">
      <c r="U861" t="s">
        <v>119</v>
      </c>
      <c r="V861" t="s">
        <v>151</v>
      </c>
      <c r="W861" t="s">
        <v>121</v>
      </c>
      <c r="X861">
        <v>7</v>
      </c>
      <c r="Y861" t="s">
        <v>122</v>
      </c>
      <c r="Z861" s="44" t="s">
        <v>266</v>
      </c>
      <c r="AA861" s="44" t="s">
        <v>140</v>
      </c>
      <c r="AB861" s="44" t="s">
        <v>140</v>
      </c>
      <c r="AC861" s="44" t="s">
        <v>140</v>
      </c>
      <c r="AD861" s="44" t="s">
        <v>140</v>
      </c>
      <c r="AE861" s="44" t="s">
        <v>140</v>
      </c>
      <c r="AF861" s="44" t="s">
        <v>140</v>
      </c>
      <c r="AG861" s="44"/>
    </row>
    <row r="862" spans="21:33" x14ac:dyDescent="0.25">
      <c r="U862" t="s">
        <v>119</v>
      </c>
      <c r="V862" t="s">
        <v>151</v>
      </c>
      <c r="W862" t="s">
        <v>121</v>
      </c>
      <c r="X862">
        <v>7</v>
      </c>
      <c r="Y862" t="s">
        <v>122</v>
      </c>
      <c r="Z862" s="44" t="s">
        <v>266</v>
      </c>
      <c r="AA862" s="44" t="s">
        <v>140</v>
      </c>
      <c r="AB862" s="44" t="s">
        <v>140</v>
      </c>
      <c r="AC862" s="44" t="s">
        <v>140</v>
      </c>
      <c r="AD862" s="44" t="s">
        <v>140</v>
      </c>
      <c r="AE862" s="44" t="s">
        <v>140</v>
      </c>
      <c r="AF862" s="44" t="s">
        <v>140</v>
      </c>
      <c r="AG862" s="44"/>
    </row>
    <row r="863" spans="21:33" x14ac:dyDescent="0.25">
      <c r="U863" t="s">
        <v>119</v>
      </c>
      <c r="V863" t="s">
        <v>151</v>
      </c>
      <c r="W863" t="s">
        <v>121</v>
      </c>
      <c r="X863">
        <v>7</v>
      </c>
      <c r="Y863" t="s">
        <v>122</v>
      </c>
      <c r="Z863" s="44" t="s">
        <v>266</v>
      </c>
      <c r="AA863" s="44" t="s">
        <v>140</v>
      </c>
      <c r="AB863" s="44" t="s">
        <v>140</v>
      </c>
      <c r="AC863" s="44" t="s">
        <v>140</v>
      </c>
      <c r="AD863" s="44" t="s">
        <v>140</v>
      </c>
      <c r="AE863" s="44" t="s">
        <v>140</v>
      </c>
      <c r="AF863" s="44" t="s">
        <v>140</v>
      </c>
      <c r="AG863" s="44"/>
    </row>
    <row r="864" spans="21:33" x14ac:dyDescent="0.25">
      <c r="U864" t="s">
        <v>119</v>
      </c>
      <c r="V864" t="s">
        <v>151</v>
      </c>
      <c r="W864" t="s">
        <v>121</v>
      </c>
      <c r="X864">
        <v>7</v>
      </c>
      <c r="Y864" t="s">
        <v>122</v>
      </c>
      <c r="Z864" s="44" t="s">
        <v>266</v>
      </c>
      <c r="AA864" s="44" t="s">
        <v>140</v>
      </c>
      <c r="AB864" s="44" t="s">
        <v>140</v>
      </c>
      <c r="AC864" s="44" t="s">
        <v>140</v>
      </c>
      <c r="AD864" s="44" t="s">
        <v>140</v>
      </c>
      <c r="AE864" s="44" t="s">
        <v>140</v>
      </c>
      <c r="AF864" s="44" t="s">
        <v>140</v>
      </c>
      <c r="AG864" s="44"/>
    </row>
    <row r="865" spans="21:33" x14ac:dyDescent="0.25">
      <c r="U865" t="s">
        <v>119</v>
      </c>
      <c r="V865" t="s">
        <v>151</v>
      </c>
      <c r="W865" t="s">
        <v>121</v>
      </c>
      <c r="X865">
        <v>7</v>
      </c>
      <c r="Y865" t="s">
        <v>122</v>
      </c>
      <c r="Z865" s="44" t="s">
        <v>266</v>
      </c>
      <c r="AA865" s="44" t="s">
        <v>140</v>
      </c>
      <c r="AB865" s="44" t="s">
        <v>140</v>
      </c>
      <c r="AC865" s="44" t="s">
        <v>140</v>
      </c>
      <c r="AD865" s="44" t="s">
        <v>140</v>
      </c>
      <c r="AE865" s="44" t="s">
        <v>140</v>
      </c>
      <c r="AF865" s="44" t="s">
        <v>140</v>
      </c>
      <c r="AG865" s="44"/>
    </row>
    <row r="866" spans="21:33" x14ac:dyDescent="0.25">
      <c r="U866" t="s">
        <v>119</v>
      </c>
      <c r="V866" t="s">
        <v>151</v>
      </c>
      <c r="W866" t="s">
        <v>121</v>
      </c>
      <c r="X866">
        <v>7</v>
      </c>
      <c r="Y866" t="s">
        <v>122</v>
      </c>
      <c r="Z866" s="44" t="s">
        <v>266</v>
      </c>
      <c r="AA866" s="44" t="s">
        <v>140</v>
      </c>
      <c r="AB866" s="44" t="s">
        <v>140</v>
      </c>
      <c r="AC866" s="44" t="s">
        <v>140</v>
      </c>
      <c r="AD866" s="44" t="s">
        <v>140</v>
      </c>
      <c r="AE866" s="44" t="s">
        <v>140</v>
      </c>
      <c r="AF866" s="44" t="s">
        <v>140</v>
      </c>
      <c r="AG866" s="44"/>
    </row>
    <row r="867" spans="21:33" x14ac:dyDescent="0.25">
      <c r="U867" t="s">
        <v>119</v>
      </c>
      <c r="V867" t="s">
        <v>151</v>
      </c>
      <c r="W867" t="s">
        <v>121</v>
      </c>
      <c r="X867">
        <v>7</v>
      </c>
      <c r="Y867" t="s">
        <v>122</v>
      </c>
      <c r="Z867" s="44" t="s">
        <v>229</v>
      </c>
      <c r="AA867" s="44" t="s">
        <v>140</v>
      </c>
      <c r="AB867" s="44" t="s">
        <v>140</v>
      </c>
      <c r="AC867" s="44" t="s">
        <v>140</v>
      </c>
      <c r="AD867" s="44" t="s">
        <v>140</v>
      </c>
      <c r="AE867" s="44" t="s">
        <v>140</v>
      </c>
      <c r="AF867" s="44" t="s">
        <v>140</v>
      </c>
      <c r="AG867" s="44"/>
    </row>
    <row r="868" spans="21:33" x14ac:dyDescent="0.25">
      <c r="U868" t="s">
        <v>119</v>
      </c>
      <c r="V868" t="s">
        <v>151</v>
      </c>
      <c r="W868" t="s">
        <v>121</v>
      </c>
      <c r="X868">
        <v>7</v>
      </c>
      <c r="Y868" t="s">
        <v>122</v>
      </c>
      <c r="Z868" s="44" t="s">
        <v>152</v>
      </c>
      <c r="AA868" s="44" t="s">
        <v>140</v>
      </c>
      <c r="AB868" s="44" t="s">
        <v>140</v>
      </c>
      <c r="AC868" s="44" t="s">
        <v>140</v>
      </c>
      <c r="AD868" s="44" t="s">
        <v>140</v>
      </c>
      <c r="AE868" s="44" t="s">
        <v>140</v>
      </c>
      <c r="AF868" s="44" t="s">
        <v>140</v>
      </c>
      <c r="AG868" s="44"/>
    </row>
    <row r="869" spans="21:33" x14ac:dyDescent="0.25">
      <c r="U869" t="s">
        <v>119</v>
      </c>
      <c r="V869" t="s">
        <v>151</v>
      </c>
      <c r="W869" t="s">
        <v>121</v>
      </c>
      <c r="X869">
        <v>7</v>
      </c>
      <c r="Y869" t="s">
        <v>122</v>
      </c>
      <c r="Z869" s="44" t="s">
        <v>152</v>
      </c>
      <c r="AA869" s="44" t="s">
        <v>140</v>
      </c>
      <c r="AB869" s="44" t="s">
        <v>140</v>
      </c>
      <c r="AC869" s="44" t="s">
        <v>140</v>
      </c>
      <c r="AD869" s="44" t="s">
        <v>140</v>
      </c>
      <c r="AE869" s="44" t="s">
        <v>140</v>
      </c>
      <c r="AF869" s="44" t="s">
        <v>140</v>
      </c>
      <c r="AG869" s="44"/>
    </row>
    <row r="870" spans="21:33" x14ac:dyDescent="0.25">
      <c r="U870" t="s">
        <v>119</v>
      </c>
      <c r="V870" t="s">
        <v>151</v>
      </c>
      <c r="W870" t="s">
        <v>121</v>
      </c>
      <c r="X870">
        <v>7</v>
      </c>
      <c r="Y870" t="s">
        <v>122</v>
      </c>
      <c r="Z870" s="44" t="s">
        <v>152</v>
      </c>
      <c r="AA870" s="44" t="s">
        <v>140</v>
      </c>
      <c r="AB870" s="44" t="s">
        <v>140</v>
      </c>
      <c r="AC870" s="44" t="s">
        <v>140</v>
      </c>
      <c r="AD870" s="44" t="s">
        <v>140</v>
      </c>
      <c r="AE870" s="44" t="s">
        <v>140</v>
      </c>
      <c r="AF870" s="44" t="s">
        <v>140</v>
      </c>
      <c r="AG870" s="44"/>
    </row>
    <row r="871" spans="21:33" x14ac:dyDescent="0.25">
      <c r="U871" t="s">
        <v>119</v>
      </c>
      <c r="V871" t="s">
        <v>151</v>
      </c>
      <c r="W871" t="s">
        <v>121</v>
      </c>
      <c r="X871">
        <v>7</v>
      </c>
      <c r="Y871" t="s">
        <v>122</v>
      </c>
      <c r="Z871" s="44" t="s">
        <v>152</v>
      </c>
      <c r="AA871" s="44" t="s">
        <v>140</v>
      </c>
      <c r="AB871" s="44" t="s">
        <v>140</v>
      </c>
      <c r="AC871" s="44" t="s">
        <v>140</v>
      </c>
      <c r="AD871" s="44" t="s">
        <v>140</v>
      </c>
      <c r="AE871" s="44" t="s">
        <v>140</v>
      </c>
      <c r="AF871" s="44" t="s">
        <v>140</v>
      </c>
      <c r="AG871" s="44"/>
    </row>
    <row r="872" spans="21:33" x14ac:dyDescent="0.25">
      <c r="U872" t="s">
        <v>119</v>
      </c>
      <c r="V872" t="s">
        <v>151</v>
      </c>
      <c r="W872" t="s">
        <v>121</v>
      </c>
      <c r="X872">
        <v>7</v>
      </c>
      <c r="Y872" t="s">
        <v>122</v>
      </c>
      <c r="Z872" s="44" t="s">
        <v>152</v>
      </c>
      <c r="AA872" s="44" t="s">
        <v>140</v>
      </c>
      <c r="AB872" s="44" t="s">
        <v>140</v>
      </c>
      <c r="AC872" s="44" t="s">
        <v>140</v>
      </c>
      <c r="AD872" s="44" t="s">
        <v>140</v>
      </c>
      <c r="AE872" s="44" t="s">
        <v>140</v>
      </c>
      <c r="AF872" s="44" t="s">
        <v>140</v>
      </c>
      <c r="AG872" s="44"/>
    </row>
    <row r="873" spans="21:33" x14ac:dyDescent="0.25">
      <c r="U873" t="s">
        <v>119</v>
      </c>
      <c r="V873" t="s">
        <v>151</v>
      </c>
      <c r="W873" t="s">
        <v>121</v>
      </c>
      <c r="X873">
        <v>7</v>
      </c>
      <c r="Y873" t="s">
        <v>122</v>
      </c>
      <c r="Z873" s="44" t="s">
        <v>152</v>
      </c>
      <c r="AA873" s="44" t="s">
        <v>140</v>
      </c>
      <c r="AB873" s="44" t="s">
        <v>140</v>
      </c>
      <c r="AC873" s="44" t="s">
        <v>140</v>
      </c>
      <c r="AD873" s="44" t="s">
        <v>140</v>
      </c>
      <c r="AE873" s="44" t="s">
        <v>140</v>
      </c>
      <c r="AF873" s="44" t="s">
        <v>140</v>
      </c>
      <c r="AG873" s="44"/>
    </row>
    <row r="874" spans="21:33" x14ac:dyDescent="0.25">
      <c r="U874" t="s">
        <v>119</v>
      </c>
      <c r="V874" t="s">
        <v>151</v>
      </c>
      <c r="W874" t="s">
        <v>121</v>
      </c>
      <c r="X874">
        <v>7</v>
      </c>
      <c r="Y874" t="s">
        <v>122</v>
      </c>
      <c r="Z874" s="44" t="s">
        <v>152</v>
      </c>
      <c r="AA874" s="44" t="s">
        <v>140</v>
      </c>
      <c r="AB874" s="44" t="s">
        <v>140</v>
      </c>
      <c r="AC874" s="44" t="s">
        <v>140</v>
      </c>
      <c r="AD874" s="44" t="s">
        <v>140</v>
      </c>
      <c r="AE874" s="44" t="s">
        <v>140</v>
      </c>
      <c r="AF874" s="44" t="s">
        <v>140</v>
      </c>
      <c r="AG874" s="44"/>
    </row>
    <row r="875" spans="21:33" x14ac:dyDescent="0.25">
      <c r="U875" t="s">
        <v>119</v>
      </c>
      <c r="V875" t="s">
        <v>151</v>
      </c>
      <c r="W875" t="s">
        <v>121</v>
      </c>
      <c r="X875">
        <v>7</v>
      </c>
      <c r="Y875" t="s">
        <v>122</v>
      </c>
      <c r="Z875" s="44" t="s">
        <v>152</v>
      </c>
      <c r="AA875" s="44" t="s">
        <v>140</v>
      </c>
      <c r="AB875" s="44" t="s">
        <v>140</v>
      </c>
      <c r="AC875" s="44" t="s">
        <v>140</v>
      </c>
      <c r="AD875" s="44" t="s">
        <v>140</v>
      </c>
      <c r="AE875" s="44" t="s">
        <v>140</v>
      </c>
      <c r="AF875" s="44" t="s">
        <v>140</v>
      </c>
      <c r="AG875" s="44"/>
    </row>
    <row r="876" spans="21:33" x14ac:dyDescent="0.25">
      <c r="U876" t="s">
        <v>119</v>
      </c>
      <c r="V876" t="s">
        <v>151</v>
      </c>
      <c r="W876" t="s">
        <v>121</v>
      </c>
      <c r="X876">
        <v>7</v>
      </c>
      <c r="Y876" t="s">
        <v>122</v>
      </c>
      <c r="Z876" s="44" t="s">
        <v>152</v>
      </c>
      <c r="AA876" s="44" t="s">
        <v>140</v>
      </c>
      <c r="AB876" s="44" t="s">
        <v>140</v>
      </c>
      <c r="AC876" s="44" t="s">
        <v>140</v>
      </c>
      <c r="AD876" s="44" t="s">
        <v>140</v>
      </c>
      <c r="AE876" s="44" t="s">
        <v>140</v>
      </c>
      <c r="AF876" s="44" t="s">
        <v>140</v>
      </c>
      <c r="AG876" s="44"/>
    </row>
    <row r="877" spans="21:33" x14ac:dyDescent="0.25">
      <c r="U877" t="s">
        <v>119</v>
      </c>
      <c r="V877" t="s">
        <v>151</v>
      </c>
      <c r="W877" t="s">
        <v>121</v>
      </c>
      <c r="X877">
        <v>7</v>
      </c>
      <c r="Y877" t="s">
        <v>122</v>
      </c>
      <c r="Z877" s="44" t="s">
        <v>152</v>
      </c>
      <c r="AA877" s="44" t="s">
        <v>140</v>
      </c>
      <c r="AB877" s="44" t="s">
        <v>140</v>
      </c>
      <c r="AC877" s="44" t="s">
        <v>140</v>
      </c>
      <c r="AD877" s="44" t="s">
        <v>140</v>
      </c>
      <c r="AE877" s="44" t="s">
        <v>140</v>
      </c>
      <c r="AF877" s="44" t="s">
        <v>140</v>
      </c>
      <c r="AG877" s="44"/>
    </row>
    <row r="878" spans="21:33" x14ac:dyDescent="0.25">
      <c r="U878" t="s">
        <v>119</v>
      </c>
      <c r="V878" t="s">
        <v>151</v>
      </c>
      <c r="W878" t="s">
        <v>121</v>
      </c>
      <c r="X878">
        <v>7</v>
      </c>
      <c r="Y878" t="s">
        <v>122</v>
      </c>
      <c r="Z878" s="44" t="s">
        <v>152</v>
      </c>
      <c r="AA878" s="44" t="s">
        <v>140</v>
      </c>
      <c r="AB878" s="44" t="s">
        <v>140</v>
      </c>
      <c r="AC878" s="44" t="s">
        <v>140</v>
      </c>
      <c r="AD878" s="44" t="s">
        <v>140</v>
      </c>
      <c r="AE878" s="44" t="s">
        <v>140</v>
      </c>
      <c r="AF878" s="44" t="s">
        <v>140</v>
      </c>
      <c r="AG878" s="44"/>
    </row>
    <row r="879" spans="21:33" x14ac:dyDescent="0.25">
      <c r="U879" t="s">
        <v>119</v>
      </c>
      <c r="V879" t="s">
        <v>151</v>
      </c>
      <c r="W879" t="s">
        <v>121</v>
      </c>
      <c r="X879">
        <v>7</v>
      </c>
      <c r="Y879" t="s">
        <v>122</v>
      </c>
      <c r="Z879" s="44" t="s">
        <v>152</v>
      </c>
      <c r="AA879" s="44" t="s">
        <v>140</v>
      </c>
      <c r="AB879" s="44" t="s">
        <v>140</v>
      </c>
      <c r="AC879" s="44" t="s">
        <v>140</v>
      </c>
      <c r="AD879" s="44" t="s">
        <v>140</v>
      </c>
      <c r="AE879" s="44" t="s">
        <v>140</v>
      </c>
      <c r="AF879" s="44" t="s">
        <v>140</v>
      </c>
      <c r="AG879" s="44"/>
    </row>
    <row r="880" spans="21:33" x14ac:dyDescent="0.25">
      <c r="U880" t="s">
        <v>119</v>
      </c>
      <c r="V880" t="s">
        <v>151</v>
      </c>
      <c r="W880" t="s">
        <v>121</v>
      </c>
      <c r="X880">
        <v>7</v>
      </c>
      <c r="Y880" t="s">
        <v>122</v>
      </c>
      <c r="Z880" s="44" t="s">
        <v>152</v>
      </c>
      <c r="AA880" s="44" t="s">
        <v>140</v>
      </c>
      <c r="AB880" s="44" t="s">
        <v>140</v>
      </c>
      <c r="AC880" s="44" t="s">
        <v>140</v>
      </c>
      <c r="AD880" s="44" t="s">
        <v>140</v>
      </c>
      <c r="AE880" s="44" t="s">
        <v>140</v>
      </c>
      <c r="AF880" s="44" t="s">
        <v>140</v>
      </c>
      <c r="AG880" s="44"/>
    </row>
    <row r="881" spans="21:33" x14ac:dyDescent="0.25">
      <c r="U881" t="s">
        <v>119</v>
      </c>
      <c r="V881" t="s">
        <v>151</v>
      </c>
      <c r="W881" t="s">
        <v>121</v>
      </c>
      <c r="X881">
        <v>7</v>
      </c>
      <c r="Y881" t="s">
        <v>122</v>
      </c>
      <c r="Z881" s="44" t="s">
        <v>152</v>
      </c>
      <c r="AA881" s="44" t="s">
        <v>140</v>
      </c>
      <c r="AB881" s="44" t="s">
        <v>140</v>
      </c>
      <c r="AC881" s="44" t="s">
        <v>140</v>
      </c>
      <c r="AD881" s="44" t="s">
        <v>140</v>
      </c>
      <c r="AE881" s="44" t="s">
        <v>140</v>
      </c>
      <c r="AF881" s="44" t="s">
        <v>140</v>
      </c>
      <c r="AG881" s="44"/>
    </row>
    <row r="882" spans="21:33" x14ac:dyDescent="0.25">
      <c r="U882" t="s">
        <v>119</v>
      </c>
      <c r="V882" t="s">
        <v>151</v>
      </c>
      <c r="W882" t="s">
        <v>121</v>
      </c>
      <c r="X882">
        <v>7</v>
      </c>
      <c r="Y882" t="s">
        <v>122</v>
      </c>
      <c r="Z882" s="44" t="s">
        <v>152</v>
      </c>
      <c r="AA882" s="44" t="s">
        <v>140</v>
      </c>
      <c r="AB882" s="44" t="s">
        <v>140</v>
      </c>
      <c r="AC882" s="44" t="s">
        <v>140</v>
      </c>
      <c r="AD882" s="44" t="s">
        <v>140</v>
      </c>
      <c r="AE882" s="44" t="s">
        <v>140</v>
      </c>
      <c r="AF882" s="44" t="s">
        <v>140</v>
      </c>
      <c r="AG882" s="44"/>
    </row>
    <row r="883" spans="21:33" x14ac:dyDescent="0.25">
      <c r="U883" t="s">
        <v>119</v>
      </c>
      <c r="V883" t="s">
        <v>151</v>
      </c>
      <c r="W883" t="s">
        <v>121</v>
      </c>
      <c r="X883">
        <v>7</v>
      </c>
      <c r="Y883" t="s">
        <v>122</v>
      </c>
      <c r="Z883" s="44" t="s">
        <v>152</v>
      </c>
      <c r="AA883" s="44" t="s">
        <v>140</v>
      </c>
      <c r="AB883" s="44" t="s">
        <v>140</v>
      </c>
      <c r="AC883" s="44" t="s">
        <v>140</v>
      </c>
      <c r="AD883" s="44" t="s">
        <v>140</v>
      </c>
      <c r="AE883" s="44" t="s">
        <v>140</v>
      </c>
      <c r="AF883" s="44" t="s">
        <v>140</v>
      </c>
      <c r="AG883" s="44"/>
    </row>
    <row r="884" spans="21:33" x14ac:dyDescent="0.25">
      <c r="U884" t="s">
        <v>119</v>
      </c>
      <c r="V884" t="s">
        <v>151</v>
      </c>
      <c r="W884" t="s">
        <v>121</v>
      </c>
      <c r="X884">
        <v>7</v>
      </c>
      <c r="Y884" t="s">
        <v>122</v>
      </c>
      <c r="Z884" s="44" t="s">
        <v>152</v>
      </c>
      <c r="AA884" s="44" t="s">
        <v>140</v>
      </c>
      <c r="AB884" s="44" t="s">
        <v>140</v>
      </c>
      <c r="AC884" s="44" t="s">
        <v>140</v>
      </c>
      <c r="AD884" s="44" t="s">
        <v>140</v>
      </c>
      <c r="AE884" s="44" t="s">
        <v>140</v>
      </c>
      <c r="AF884" s="44" t="s">
        <v>140</v>
      </c>
      <c r="AG884" s="44"/>
    </row>
    <row r="885" spans="21:33" x14ac:dyDescent="0.25">
      <c r="U885" t="s">
        <v>119</v>
      </c>
      <c r="V885" t="s">
        <v>151</v>
      </c>
      <c r="W885" t="s">
        <v>121</v>
      </c>
      <c r="X885">
        <v>7</v>
      </c>
      <c r="Y885" t="s">
        <v>122</v>
      </c>
      <c r="Z885" s="44" t="s">
        <v>152</v>
      </c>
      <c r="AA885" s="44" t="s">
        <v>140</v>
      </c>
      <c r="AB885" s="44" t="s">
        <v>140</v>
      </c>
      <c r="AC885" s="44" t="s">
        <v>140</v>
      </c>
      <c r="AD885" s="44" t="s">
        <v>140</v>
      </c>
      <c r="AE885" s="44" t="s">
        <v>140</v>
      </c>
      <c r="AF885" s="44" t="s">
        <v>140</v>
      </c>
      <c r="AG885" s="44"/>
    </row>
    <row r="886" spans="21:33" x14ac:dyDescent="0.25">
      <c r="U886" t="s">
        <v>119</v>
      </c>
      <c r="V886" t="s">
        <v>151</v>
      </c>
      <c r="W886" t="s">
        <v>121</v>
      </c>
      <c r="X886">
        <v>7</v>
      </c>
      <c r="Y886" t="s">
        <v>122</v>
      </c>
      <c r="Z886" s="44" t="s">
        <v>152</v>
      </c>
      <c r="AA886" s="44" t="s">
        <v>140</v>
      </c>
      <c r="AB886" s="44" t="s">
        <v>140</v>
      </c>
      <c r="AC886" s="44" t="s">
        <v>140</v>
      </c>
      <c r="AD886" s="44" t="s">
        <v>140</v>
      </c>
      <c r="AE886" s="44" t="s">
        <v>140</v>
      </c>
      <c r="AF886" s="44" t="s">
        <v>140</v>
      </c>
      <c r="AG886" s="44"/>
    </row>
    <row r="887" spans="21:33" x14ac:dyDescent="0.25">
      <c r="U887" t="s">
        <v>119</v>
      </c>
      <c r="V887" t="s">
        <v>151</v>
      </c>
      <c r="W887" t="s">
        <v>121</v>
      </c>
      <c r="X887">
        <v>7</v>
      </c>
      <c r="Y887" t="s">
        <v>122</v>
      </c>
      <c r="Z887" s="44" t="s">
        <v>152</v>
      </c>
      <c r="AA887" s="44" t="s">
        <v>140</v>
      </c>
      <c r="AB887" s="44" t="s">
        <v>140</v>
      </c>
      <c r="AC887" s="44" t="s">
        <v>140</v>
      </c>
      <c r="AD887" s="44" t="s">
        <v>140</v>
      </c>
      <c r="AE887" s="44" t="s">
        <v>140</v>
      </c>
      <c r="AF887" s="44" t="s">
        <v>140</v>
      </c>
      <c r="AG887" s="44"/>
    </row>
    <row r="888" spans="21:33" x14ac:dyDescent="0.25">
      <c r="U888" t="s">
        <v>119</v>
      </c>
      <c r="V888" t="s">
        <v>151</v>
      </c>
      <c r="W888" t="s">
        <v>121</v>
      </c>
      <c r="X888">
        <v>7</v>
      </c>
      <c r="Y888" t="s">
        <v>122</v>
      </c>
      <c r="Z888" s="44" t="s">
        <v>152</v>
      </c>
      <c r="AA888" s="44" t="s">
        <v>140</v>
      </c>
      <c r="AB888" s="44" t="s">
        <v>140</v>
      </c>
      <c r="AC888" s="44" t="s">
        <v>140</v>
      </c>
      <c r="AD888" s="44" t="s">
        <v>140</v>
      </c>
      <c r="AE888" s="44" t="s">
        <v>140</v>
      </c>
      <c r="AF888" s="44" t="s">
        <v>140</v>
      </c>
      <c r="AG888" s="44"/>
    </row>
    <row r="889" spans="21:33" x14ac:dyDescent="0.25">
      <c r="U889" t="s">
        <v>119</v>
      </c>
      <c r="V889" t="s">
        <v>151</v>
      </c>
      <c r="W889" t="s">
        <v>121</v>
      </c>
      <c r="X889">
        <v>7</v>
      </c>
      <c r="Y889" t="s">
        <v>122</v>
      </c>
      <c r="Z889" s="44" t="s">
        <v>152</v>
      </c>
      <c r="AA889" s="44" t="s">
        <v>140</v>
      </c>
      <c r="AB889" s="44" t="s">
        <v>140</v>
      </c>
      <c r="AC889" s="44" t="s">
        <v>140</v>
      </c>
      <c r="AD889" s="44" t="s">
        <v>140</v>
      </c>
      <c r="AE889" s="44" t="s">
        <v>140</v>
      </c>
      <c r="AF889" s="44" t="s">
        <v>140</v>
      </c>
      <c r="AG889" s="44"/>
    </row>
    <row r="890" spans="21:33" x14ac:dyDescent="0.25">
      <c r="U890" t="s">
        <v>119</v>
      </c>
      <c r="V890" t="s">
        <v>151</v>
      </c>
      <c r="W890" t="s">
        <v>121</v>
      </c>
      <c r="X890">
        <v>7</v>
      </c>
      <c r="Y890" t="s">
        <v>122</v>
      </c>
      <c r="Z890" s="44" t="s">
        <v>152</v>
      </c>
      <c r="AA890" s="44" t="s">
        <v>140</v>
      </c>
      <c r="AB890" s="44" t="s">
        <v>140</v>
      </c>
      <c r="AC890" s="44" t="s">
        <v>140</v>
      </c>
      <c r="AD890" s="44" t="s">
        <v>140</v>
      </c>
      <c r="AE890" s="44" t="s">
        <v>140</v>
      </c>
      <c r="AF890" s="44" t="s">
        <v>140</v>
      </c>
      <c r="AG890" s="44"/>
    </row>
    <row r="891" spans="21:33" x14ac:dyDescent="0.25">
      <c r="U891" t="s">
        <v>119</v>
      </c>
      <c r="V891" t="s">
        <v>151</v>
      </c>
      <c r="W891" t="s">
        <v>121</v>
      </c>
      <c r="X891">
        <v>7</v>
      </c>
      <c r="Y891" t="s">
        <v>122</v>
      </c>
      <c r="Z891" s="44" t="s">
        <v>152</v>
      </c>
      <c r="AA891" s="44" t="s">
        <v>140</v>
      </c>
      <c r="AB891" s="44" t="s">
        <v>140</v>
      </c>
      <c r="AC891" s="44" t="s">
        <v>140</v>
      </c>
      <c r="AD891" s="44" t="s">
        <v>140</v>
      </c>
      <c r="AE891" s="44" t="s">
        <v>140</v>
      </c>
      <c r="AF891" s="44" t="s">
        <v>140</v>
      </c>
      <c r="AG891" s="44"/>
    </row>
    <row r="892" spans="21:33" x14ac:dyDescent="0.25">
      <c r="U892" t="s">
        <v>119</v>
      </c>
      <c r="V892" t="s">
        <v>151</v>
      </c>
      <c r="W892" t="s">
        <v>121</v>
      </c>
      <c r="X892">
        <v>7</v>
      </c>
      <c r="Y892" t="s">
        <v>122</v>
      </c>
      <c r="Z892" s="44" t="s">
        <v>152</v>
      </c>
      <c r="AA892" s="44" t="s">
        <v>140</v>
      </c>
      <c r="AB892" s="44" t="s">
        <v>140</v>
      </c>
      <c r="AC892" s="44" t="s">
        <v>140</v>
      </c>
      <c r="AD892" s="44" t="s">
        <v>140</v>
      </c>
      <c r="AE892" s="44" t="s">
        <v>140</v>
      </c>
      <c r="AF892" s="44" t="s">
        <v>140</v>
      </c>
      <c r="AG892" s="44"/>
    </row>
    <row r="893" spans="21:33" x14ac:dyDescent="0.25">
      <c r="U893" t="s">
        <v>119</v>
      </c>
      <c r="V893" t="s">
        <v>151</v>
      </c>
      <c r="W893" t="s">
        <v>121</v>
      </c>
      <c r="X893">
        <v>7</v>
      </c>
      <c r="Y893" t="s">
        <v>122</v>
      </c>
      <c r="Z893" s="44" t="s">
        <v>152</v>
      </c>
      <c r="AA893" s="44" t="s">
        <v>140</v>
      </c>
      <c r="AB893" s="44" t="s">
        <v>140</v>
      </c>
      <c r="AC893" s="44" t="s">
        <v>140</v>
      </c>
      <c r="AD893" s="44" t="s">
        <v>140</v>
      </c>
      <c r="AE893" s="44" t="s">
        <v>140</v>
      </c>
      <c r="AF893" s="44" t="s">
        <v>140</v>
      </c>
      <c r="AG893" s="44"/>
    </row>
    <row r="894" spans="21:33" x14ac:dyDescent="0.25">
      <c r="U894" t="s">
        <v>119</v>
      </c>
      <c r="V894" t="s">
        <v>151</v>
      </c>
      <c r="W894" t="s">
        <v>121</v>
      </c>
      <c r="X894">
        <v>7</v>
      </c>
      <c r="Y894" t="s">
        <v>122</v>
      </c>
      <c r="Z894" s="44" t="s">
        <v>152</v>
      </c>
      <c r="AA894" s="44" t="s">
        <v>140</v>
      </c>
      <c r="AB894" s="44" t="s">
        <v>140</v>
      </c>
      <c r="AC894" s="44" t="s">
        <v>140</v>
      </c>
      <c r="AD894" s="44" t="s">
        <v>140</v>
      </c>
      <c r="AE894" s="44" t="s">
        <v>140</v>
      </c>
      <c r="AF894" s="44" t="s">
        <v>140</v>
      </c>
      <c r="AG894" s="44"/>
    </row>
    <row r="895" spans="21:33" x14ac:dyDescent="0.25">
      <c r="U895" t="s">
        <v>119</v>
      </c>
      <c r="V895" t="s">
        <v>151</v>
      </c>
      <c r="W895" t="s">
        <v>121</v>
      </c>
      <c r="X895">
        <v>7</v>
      </c>
      <c r="Y895" t="s">
        <v>122</v>
      </c>
      <c r="Z895" s="44" t="s">
        <v>152</v>
      </c>
      <c r="AA895" s="44" t="s">
        <v>140</v>
      </c>
      <c r="AB895" s="44" t="s">
        <v>140</v>
      </c>
      <c r="AC895" s="44" t="s">
        <v>140</v>
      </c>
      <c r="AD895" s="44" t="s">
        <v>140</v>
      </c>
      <c r="AE895" s="44" t="s">
        <v>140</v>
      </c>
      <c r="AF895" s="44" t="s">
        <v>140</v>
      </c>
      <c r="AG895" s="44"/>
    </row>
    <row r="896" spans="21:33" x14ac:dyDescent="0.25">
      <c r="U896" t="s">
        <v>119</v>
      </c>
      <c r="V896" t="s">
        <v>223</v>
      </c>
      <c r="W896" t="s">
        <v>121</v>
      </c>
      <c r="X896">
        <v>8</v>
      </c>
      <c r="Y896" t="s">
        <v>122</v>
      </c>
      <c r="Z896" s="44" t="s">
        <v>218</v>
      </c>
      <c r="AA896" s="44" t="s">
        <v>140</v>
      </c>
      <c r="AB896" s="44" t="s">
        <v>205</v>
      </c>
      <c r="AC896" s="44" t="s">
        <v>140</v>
      </c>
      <c r="AD896" s="44" t="s">
        <v>224</v>
      </c>
      <c r="AE896" s="44" t="s">
        <v>225</v>
      </c>
      <c r="AF896" s="44" t="s">
        <v>141</v>
      </c>
      <c r="AG896" s="44" t="s">
        <v>143</v>
      </c>
    </row>
    <row r="897" spans="21:33" x14ac:dyDescent="0.25">
      <c r="U897" t="s">
        <v>119</v>
      </c>
      <c r="V897" t="s">
        <v>223</v>
      </c>
      <c r="W897" t="s">
        <v>121</v>
      </c>
      <c r="X897">
        <v>8</v>
      </c>
      <c r="Y897" t="s">
        <v>122</v>
      </c>
      <c r="Z897" s="44" t="s">
        <v>218</v>
      </c>
      <c r="AA897" s="44" t="s">
        <v>140</v>
      </c>
      <c r="AB897" s="44" t="s">
        <v>237</v>
      </c>
      <c r="AC897" s="44" t="s">
        <v>140</v>
      </c>
      <c r="AD897" s="44" t="s">
        <v>224</v>
      </c>
      <c r="AE897" s="44" t="s">
        <v>225</v>
      </c>
      <c r="AF897" s="44" t="s">
        <v>141</v>
      </c>
      <c r="AG897" s="44" t="s">
        <v>143</v>
      </c>
    </row>
    <row r="898" spans="21:33" x14ac:dyDescent="0.25">
      <c r="U898" t="s">
        <v>119</v>
      </c>
      <c r="V898" t="s">
        <v>223</v>
      </c>
      <c r="W898" t="s">
        <v>121</v>
      </c>
      <c r="X898">
        <v>8</v>
      </c>
      <c r="Y898" t="s">
        <v>122</v>
      </c>
      <c r="Z898" s="44" t="s">
        <v>218</v>
      </c>
      <c r="AA898" s="44" t="s">
        <v>140</v>
      </c>
      <c r="AB898" s="44" t="s">
        <v>237</v>
      </c>
      <c r="AC898" s="44" t="s">
        <v>140</v>
      </c>
      <c r="AD898" s="44" t="s">
        <v>224</v>
      </c>
      <c r="AE898" s="44" t="s">
        <v>225</v>
      </c>
      <c r="AF898" s="44" t="s">
        <v>141</v>
      </c>
      <c r="AG898" s="44" t="s">
        <v>143</v>
      </c>
    </row>
    <row r="899" spans="21:33" x14ac:dyDescent="0.25">
      <c r="U899" t="s">
        <v>119</v>
      </c>
      <c r="V899" t="s">
        <v>223</v>
      </c>
      <c r="W899" t="s">
        <v>121</v>
      </c>
      <c r="X899">
        <v>8</v>
      </c>
      <c r="Y899" t="s">
        <v>122</v>
      </c>
      <c r="Z899" s="44" t="s">
        <v>218</v>
      </c>
      <c r="AA899" s="44" t="s">
        <v>140</v>
      </c>
      <c r="AB899" s="44" t="s">
        <v>237</v>
      </c>
      <c r="AC899" s="44" t="s">
        <v>140</v>
      </c>
      <c r="AD899" s="44" t="s">
        <v>224</v>
      </c>
      <c r="AE899" s="44" t="s">
        <v>168</v>
      </c>
      <c r="AF899" s="44" t="s">
        <v>141</v>
      </c>
      <c r="AG899" s="44" t="s">
        <v>143</v>
      </c>
    </row>
    <row r="900" spans="21:33" x14ac:dyDescent="0.25">
      <c r="U900" t="s">
        <v>119</v>
      </c>
      <c r="V900" t="s">
        <v>223</v>
      </c>
      <c r="W900" t="s">
        <v>121</v>
      </c>
      <c r="X900">
        <v>8</v>
      </c>
      <c r="Y900" t="s">
        <v>122</v>
      </c>
      <c r="Z900" s="44" t="s">
        <v>218</v>
      </c>
      <c r="AA900" s="44" t="s">
        <v>140</v>
      </c>
      <c r="AB900" s="44" t="s">
        <v>237</v>
      </c>
      <c r="AC900" s="44" t="s">
        <v>140</v>
      </c>
      <c r="AD900" s="44" t="s">
        <v>224</v>
      </c>
      <c r="AE900" s="44" t="s">
        <v>168</v>
      </c>
      <c r="AF900" s="44" t="s">
        <v>141</v>
      </c>
      <c r="AG900" s="44" t="s">
        <v>143</v>
      </c>
    </row>
    <row r="901" spans="21:33" x14ac:dyDescent="0.25">
      <c r="U901" t="s">
        <v>119</v>
      </c>
      <c r="V901" t="s">
        <v>223</v>
      </c>
      <c r="W901" t="s">
        <v>121</v>
      </c>
      <c r="X901">
        <v>8</v>
      </c>
      <c r="Y901" t="s">
        <v>122</v>
      </c>
      <c r="Z901" s="44" t="s">
        <v>218</v>
      </c>
      <c r="AA901" s="44" t="s">
        <v>140</v>
      </c>
      <c r="AB901" s="44" t="s">
        <v>237</v>
      </c>
      <c r="AC901" s="44" t="s">
        <v>140</v>
      </c>
      <c r="AD901" s="44" t="s">
        <v>224</v>
      </c>
      <c r="AE901" s="44" t="s">
        <v>168</v>
      </c>
      <c r="AF901" s="44" t="s">
        <v>141</v>
      </c>
      <c r="AG901" s="44" t="s">
        <v>143</v>
      </c>
    </row>
    <row r="902" spans="21:33" x14ac:dyDescent="0.25">
      <c r="U902" t="s">
        <v>119</v>
      </c>
      <c r="V902" t="s">
        <v>223</v>
      </c>
      <c r="W902" t="s">
        <v>121</v>
      </c>
      <c r="X902">
        <v>8</v>
      </c>
      <c r="Y902" t="s">
        <v>122</v>
      </c>
      <c r="Z902" s="44" t="s">
        <v>218</v>
      </c>
      <c r="AA902" s="44" t="s">
        <v>140</v>
      </c>
      <c r="AB902" s="44" t="s">
        <v>237</v>
      </c>
      <c r="AC902" s="44" t="s">
        <v>140</v>
      </c>
      <c r="AD902" s="44" t="s">
        <v>224</v>
      </c>
      <c r="AE902" s="44" t="s">
        <v>168</v>
      </c>
      <c r="AF902" s="44" t="s">
        <v>141</v>
      </c>
      <c r="AG902" s="44" t="s">
        <v>143</v>
      </c>
    </row>
    <row r="903" spans="21:33" x14ac:dyDescent="0.25">
      <c r="U903" t="s">
        <v>119</v>
      </c>
      <c r="V903" t="s">
        <v>223</v>
      </c>
      <c r="W903" t="s">
        <v>121</v>
      </c>
      <c r="X903">
        <v>8</v>
      </c>
      <c r="Y903" t="s">
        <v>122</v>
      </c>
      <c r="Z903" s="44" t="s">
        <v>218</v>
      </c>
      <c r="AA903" s="44" t="s">
        <v>140</v>
      </c>
      <c r="AB903" s="44" t="s">
        <v>237</v>
      </c>
      <c r="AC903" s="44" t="s">
        <v>140</v>
      </c>
      <c r="AD903" s="44" t="s">
        <v>224</v>
      </c>
      <c r="AE903" s="44" t="s">
        <v>168</v>
      </c>
      <c r="AF903" s="44" t="s">
        <v>141</v>
      </c>
      <c r="AG903" s="44" t="s">
        <v>143</v>
      </c>
    </row>
    <row r="904" spans="21:33" x14ac:dyDescent="0.25">
      <c r="U904" t="s">
        <v>119</v>
      </c>
      <c r="V904" t="s">
        <v>257</v>
      </c>
      <c r="W904" t="s">
        <v>121</v>
      </c>
      <c r="X904">
        <v>8</v>
      </c>
      <c r="Y904" t="s">
        <v>122</v>
      </c>
      <c r="Z904" s="44" t="s">
        <v>140</v>
      </c>
      <c r="AA904" s="44" t="s">
        <v>140</v>
      </c>
      <c r="AB904" s="44" t="s">
        <v>156</v>
      </c>
      <c r="AC904" s="44" t="s">
        <v>140</v>
      </c>
      <c r="AD904" s="44" t="s">
        <v>140</v>
      </c>
      <c r="AE904" s="44" t="s">
        <v>140</v>
      </c>
      <c r="AF904" s="44" t="s">
        <v>140</v>
      </c>
      <c r="AG904" s="44" t="s">
        <v>140</v>
      </c>
    </row>
    <row r="905" spans="21:33" x14ac:dyDescent="0.25">
      <c r="U905" t="s">
        <v>119</v>
      </c>
      <c r="V905" t="s">
        <v>257</v>
      </c>
      <c r="W905" t="s">
        <v>121</v>
      </c>
      <c r="X905">
        <v>8</v>
      </c>
      <c r="Y905" t="s">
        <v>122</v>
      </c>
      <c r="Z905" s="44" t="s">
        <v>140</v>
      </c>
      <c r="AA905" s="44" t="s">
        <v>140</v>
      </c>
      <c r="AB905" s="44" t="s">
        <v>156</v>
      </c>
      <c r="AC905" s="44" t="s">
        <v>140</v>
      </c>
      <c r="AD905" s="44" t="s">
        <v>140</v>
      </c>
      <c r="AE905" s="44" t="s">
        <v>140</v>
      </c>
      <c r="AF905" s="44" t="s">
        <v>140</v>
      </c>
      <c r="AG905" s="44" t="s">
        <v>140</v>
      </c>
    </row>
    <row r="906" spans="21:33" x14ac:dyDescent="0.25">
      <c r="U906" t="s">
        <v>119</v>
      </c>
      <c r="V906" t="s">
        <v>257</v>
      </c>
      <c r="W906" t="s">
        <v>121</v>
      </c>
      <c r="X906">
        <v>8</v>
      </c>
      <c r="Y906" t="s">
        <v>122</v>
      </c>
      <c r="Z906" s="44" t="s">
        <v>140</v>
      </c>
      <c r="AA906" s="44" t="s">
        <v>140</v>
      </c>
      <c r="AB906" s="44" t="s">
        <v>156</v>
      </c>
      <c r="AC906" s="44" t="s">
        <v>140</v>
      </c>
      <c r="AD906" s="44" t="s">
        <v>140</v>
      </c>
      <c r="AE906" s="44" t="s">
        <v>140</v>
      </c>
      <c r="AF906" s="44" t="s">
        <v>140</v>
      </c>
      <c r="AG906" s="44" t="s">
        <v>140</v>
      </c>
    </row>
    <row r="907" spans="21:33" x14ac:dyDescent="0.25">
      <c r="U907" t="s">
        <v>119</v>
      </c>
      <c r="V907" t="s">
        <v>257</v>
      </c>
      <c r="W907" t="s">
        <v>121</v>
      </c>
      <c r="X907">
        <v>8</v>
      </c>
      <c r="Y907" t="s">
        <v>122</v>
      </c>
      <c r="Z907" s="44" t="s">
        <v>140</v>
      </c>
      <c r="AA907" s="44" t="s">
        <v>140</v>
      </c>
      <c r="AB907" s="44" t="s">
        <v>156</v>
      </c>
      <c r="AC907" s="44" t="s">
        <v>140</v>
      </c>
      <c r="AD907" s="44" t="s">
        <v>140</v>
      </c>
      <c r="AE907" s="44" t="s">
        <v>140</v>
      </c>
      <c r="AF907" s="44" t="s">
        <v>140</v>
      </c>
      <c r="AG907" s="44" t="s">
        <v>140</v>
      </c>
    </row>
    <row r="908" spans="21:33" x14ac:dyDescent="0.25">
      <c r="U908" t="s">
        <v>119</v>
      </c>
      <c r="V908" t="s">
        <v>257</v>
      </c>
      <c r="W908" t="s">
        <v>121</v>
      </c>
      <c r="X908">
        <v>8</v>
      </c>
      <c r="Y908" t="s">
        <v>122</v>
      </c>
      <c r="Z908" s="44" t="s">
        <v>140</v>
      </c>
      <c r="AA908" s="44" t="s">
        <v>140</v>
      </c>
      <c r="AB908" s="44" t="s">
        <v>156</v>
      </c>
      <c r="AC908" s="44" t="s">
        <v>140</v>
      </c>
      <c r="AD908" s="44" t="s">
        <v>140</v>
      </c>
      <c r="AE908" s="44" t="s">
        <v>140</v>
      </c>
      <c r="AF908" s="44" t="s">
        <v>140</v>
      </c>
      <c r="AG908" s="44" t="s">
        <v>140</v>
      </c>
    </row>
    <row r="909" spans="21:33" x14ac:dyDescent="0.25">
      <c r="U909" t="s">
        <v>119</v>
      </c>
      <c r="V909" t="s">
        <v>257</v>
      </c>
      <c r="W909" t="s">
        <v>121</v>
      </c>
      <c r="X909">
        <v>8</v>
      </c>
      <c r="Y909" t="s">
        <v>122</v>
      </c>
      <c r="Z909" s="44" t="s">
        <v>140</v>
      </c>
      <c r="AA909" s="44" t="s">
        <v>140</v>
      </c>
      <c r="AB909" s="44" t="s">
        <v>156</v>
      </c>
      <c r="AC909" s="44" t="s">
        <v>140</v>
      </c>
      <c r="AD909" s="44" t="s">
        <v>140</v>
      </c>
      <c r="AE909" s="44" t="s">
        <v>140</v>
      </c>
      <c r="AF909" s="44" t="s">
        <v>140</v>
      </c>
      <c r="AG909" s="44" t="s">
        <v>140</v>
      </c>
    </row>
    <row r="910" spans="21:33" x14ac:dyDescent="0.25">
      <c r="U910" t="s">
        <v>119</v>
      </c>
      <c r="V910" t="s">
        <v>257</v>
      </c>
      <c r="W910" t="s">
        <v>121</v>
      </c>
      <c r="X910">
        <v>8</v>
      </c>
      <c r="Y910" t="s">
        <v>122</v>
      </c>
      <c r="Z910" s="44" t="s">
        <v>140</v>
      </c>
      <c r="AA910" s="44" t="s">
        <v>140</v>
      </c>
      <c r="AB910" s="44" t="s">
        <v>156</v>
      </c>
      <c r="AC910" s="44" t="s">
        <v>140</v>
      </c>
      <c r="AD910" s="44" t="s">
        <v>140</v>
      </c>
      <c r="AE910" s="44" t="s">
        <v>140</v>
      </c>
      <c r="AF910" s="44" t="s">
        <v>140</v>
      </c>
      <c r="AG910" s="44" t="s">
        <v>140</v>
      </c>
    </row>
    <row r="911" spans="21:33" x14ac:dyDescent="0.25">
      <c r="U911" t="s">
        <v>119</v>
      </c>
      <c r="V911" t="s">
        <v>313</v>
      </c>
      <c r="W911" t="s">
        <v>121</v>
      </c>
      <c r="X911">
        <v>8</v>
      </c>
      <c r="Y911" t="s">
        <v>122</v>
      </c>
      <c r="Z911" s="44" t="s">
        <v>140</v>
      </c>
      <c r="AA911" s="44" t="s">
        <v>140</v>
      </c>
      <c r="AB911" s="44" t="s">
        <v>140</v>
      </c>
      <c r="AC911" s="44" t="s">
        <v>140</v>
      </c>
      <c r="AD911" s="44" t="s">
        <v>140</v>
      </c>
      <c r="AE911" s="44" t="s">
        <v>140</v>
      </c>
      <c r="AF911" s="44" t="s">
        <v>140</v>
      </c>
      <c r="AG911" s="44" t="s">
        <v>140</v>
      </c>
    </row>
    <row r="912" spans="21:33" x14ac:dyDescent="0.25">
      <c r="U912" t="s">
        <v>119</v>
      </c>
      <c r="V912" t="s">
        <v>313</v>
      </c>
      <c r="W912" t="s">
        <v>121</v>
      </c>
      <c r="X912">
        <v>8</v>
      </c>
      <c r="Y912" t="s">
        <v>122</v>
      </c>
      <c r="Z912" s="44" t="s">
        <v>140</v>
      </c>
      <c r="AA912" s="44" t="s">
        <v>140</v>
      </c>
      <c r="AB912" s="44" t="s">
        <v>140</v>
      </c>
      <c r="AC912" s="44" t="s">
        <v>140</v>
      </c>
      <c r="AD912" s="44" t="s">
        <v>140</v>
      </c>
      <c r="AE912" s="44" t="s">
        <v>140</v>
      </c>
      <c r="AF912" s="44" t="s">
        <v>140</v>
      </c>
      <c r="AG912" s="44" t="s">
        <v>140</v>
      </c>
    </row>
    <row r="913" spans="21:33" x14ac:dyDescent="0.25">
      <c r="U913" t="s">
        <v>119</v>
      </c>
      <c r="V913" t="s">
        <v>313</v>
      </c>
      <c r="W913" t="s">
        <v>121</v>
      </c>
      <c r="X913">
        <v>8</v>
      </c>
      <c r="Y913" t="s">
        <v>122</v>
      </c>
      <c r="Z913" s="44" t="s">
        <v>140</v>
      </c>
      <c r="AA913" s="44" t="s">
        <v>140</v>
      </c>
      <c r="AB913" s="44" t="s">
        <v>140</v>
      </c>
      <c r="AC913" s="44" t="s">
        <v>140</v>
      </c>
      <c r="AD913" s="44" t="s">
        <v>140</v>
      </c>
      <c r="AE913" s="44" t="s">
        <v>140</v>
      </c>
      <c r="AF913" s="44" t="s">
        <v>140</v>
      </c>
      <c r="AG913" s="44" t="s">
        <v>140</v>
      </c>
    </row>
    <row r="914" spans="21:33" x14ac:dyDescent="0.25">
      <c r="U914" t="s">
        <v>119</v>
      </c>
      <c r="V914" t="s">
        <v>313</v>
      </c>
      <c r="W914" t="s">
        <v>121</v>
      </c>
      <c r="X914">
        <v>8</v>
      </c>
      <c r="Y914" t="s">
        <v>122</v>
      </c>
      <c r="Z914" s="44" t="s">
        <v>140</v>
      </c>
      <c r="AA914" s="44" t="s">
        <v>140</v>
      </c>
      <c r="AB914" s="44" t="s">
        <v>140</v>
      </c>
      <c r="AC914" s="44" t="s">
        <v>140</v>
      </c>
      <c r="AD914" s="44" t="s">
        <v>140</v>
      </c>
      <c r="AE914" s="44" t="s">
        <v>140</v>
      </c>
      <c r="AF914" s="44" t="s">
        <v>140</v>
      </c>
      <c r="AG914" s="44" t="s">
        <v>140</v>
      </c>
    </row>
    <row r="915" spans="21:33" x14ac:dyDescent="0.25">
      <c r="U915" t="s">
        <v>119</v>
      </c>
      <c r="V915" t="s">
        <v>313</v>
      </c>
      <c r="W915" t="s">
        <v>121</v>
      </c>
      <c r="X915">
        <v>8</v>
      </c>
      <c r="Y915" t="s">
        <v>122</v>
      </c>
      <c r="Z915" s="44" t="s">
        <v>140</v>
      </c>
      <c r="AA915" s="44" t="s">
        <v>140</v>
      </c>
      <c r="AB915" s="44" t="s">
        <v>140</v>
      </c>
      <c r="AC915" s="44" t="s">
        <v>140</v>
      </c>
      <c r="AD915" s="44" t="s">
        <v>140</v>
      </c>
      <c r="AE915" s="44" t="s">
        <v>140</v>
      </c>
      <c r="AF915" s="44" t="s">
        <v>140</v>
      </c>
      <c r="AG915" s="44" t="s">
        <v>140</v>
      </c>
    </row>
    <row r="916" spans="21:33" x14ac:dyDescent="0.25">
      <c r="U916" t="s">
        <v>119</v>
      </c>
      <c r="V916" t="s">
        <v>313</v>
      </c>
      <c r="W916" t="s">
        <v>121</v>
      </c>
      <c r="X916">
        <v>8</v>
      </c>
      <c r="Y916" t="s">
        <v>122</v>
      </c>
      <c r="Z916" s="44" t="s">
        <v>140</v>
      </c>
      <c r="AA916" s="44" t="s">
        <v>140</v>
      </c>
      <c r="AB916" s="44" t="s">
        <v>140</v>
      </c>
      <c r="AC916" s="44" t="s">
        <v>140</v>
      </c>
      <c r="AD916" s="44" t="s">
        <v>140</v>
      </c>
      <c r="AE916" s="44" t="s">
        <v>140</v>
      </c>
      <c r="AF916" s="44" t="s">
        <v>140</v>
      </c>
      <c r="AG916" s="44" t="s">
        <v>140</v>
      </c>
    </row>
    <row r="917" spans="21:33" x14ac:dyDescent="0.25">
      <c r="U917" t="s">
        <v>119</v>
      </c>
      <c r="V917" t="s">
        <v>185</v>
      </c>
      <c r="W917" t="s">
        <v>121</v>
      </c>
      <c r="X917">
        <v>8</v>
      </c>
      <c r="Y917" t="s">
        <v>122</v>
      </c>
      <c r="Z917" s="44" t="s">
        <v>186</v>
      </c>
      <c r="AA917" s="44" t="s">
        <v>140</v>
      </c>
      <c r="AB917" s="44" t="s">
        <v>140</v>
      </c>
      <c r="AC917" s="44" t="s">
        <v>187</v>
      </c>
      <c r="AD917" s="44" t="s">
        <v>188</v>
      </c>
      <c r="AE917" s="44" t="s">
        <v>189</v>
      </c>
      <c r="AF917" s="44" t="s">
        <v>130</v>
      </c>
      <c r="AG917" s="44" t="s">
        <v>140</v>
      </c>
    </row>
    <row r="918" spans="21:33" x14ac:dyDescent="0.25">
      <c r="U918" t="s">
        <v>119</v>
      </c>
      <c r="V918" t="s">
        <v>185</v>
      </c>
      <c r="W918" t="s">
        <v>121</v>
      </c>
      <c r="X918">
        <v>8</v>
      </c>
      <c r="Y918" t="s">
        <v>122</v>
      </c>
      <c r="Z918" s="44" t="s">
        <v>186</v>
      </c>
      <c r="AA918" s="44" t="s">
        <v>140</v>
      </c>
      <c r="AB918" s="44" t="s">
        <v>140</v>
      </c>
      <c r="AC918" s="44" t="s">
        <v>187</v>
      </c>
      <c r="AD918" s="44" t="s">
        <v>188</v>
      </c>
      <c r="AE918" s="44" t="s">
        <v>189</v>
      </c>
      <c r="AF918" s="44" t="s">
        <v>130</v>
      </c>
      <c r="AG918" s="44" t="s">
        <v>140</v>
      </c>
    </row>
    <row r="919" spans="21:33" x14ac:dyDescent="0.25">
      <c r="U919" t="s">
        <v>119</v>
      </c>
      <c r="V919" t="s">
        <v>185</v>
      </c>
      <c r="W919" t="s">
        <v>121</v>
      </c>
      <c r="X919">
        <v>8</v>
      </c>
      <c r="Y919" t="s">
        <v>122</v>
      </c>
      <c r="Z919" s="44" t="s">
        <v>186</v>
      </c>
      <c r="AA919" s="44" t="s">
        <v>140</v>
      </c>
      <c r="AB919" s="44" t="s">
        <v>140</v>
      </c>
      <c r="AC919" s="44" t="s">
        <v>187</v>
      </c>
      <c r="AD919" s="44" t="s">
        <v>188</v>
      </c>
      <c r="AE919" s="44" t="s">
        <v>189</v>
      </c>
      <c r="AF919" s="44" t="s">
        <v>130</v>
      </c>
      <c r="AG919" s="44" t="s">
        <v>140</v>
      </c>
    </row>
    <row r="920" spans="21:33" x14ac:dyDescent="0.25">
      <c r="U920" t="s">
        <v>119</v>
      </c>
      <c r="V920" t="s">
        <v>185</v>
      </c>
      <c r="W920" t="s">
        <v>121</v>
      </c>
      <c r="X920">
        <v>8</v>
      </c>
      <c r="Y920" t="s">
        <v>122</v>
      </c>
      <c r="Z920" s="44" t="s">
        <v>186</v>
      </c>
      <c r="AA920" s="44" t="s">
        <v>140</v>
      </c>
      <c r="AB920" s="44" t="s">
        <v>140</v>
      </c>
      <c r="AC920" s="44" t="s">
        <v>187</v>
      </c>
      <c r="AD920" s="44" t="s">
        <v>188</v>
      </c>
      <c r="AE920" s="44" t="s">
        <v>189</v>
      </c>
      <c r="AF920" s="44" t="s">
        <v>130</v>
      </c>
      <c r="AG920" s="44" t="s">
        <v>140</v>
      </c>
    </row>
    <row r="921" spans="21:33" x14ac:dyDescent="0.25">
      <c r="U921" t="s">
        <v>119</v>
      </c>
      <c r="V921" t="s">
        <v>161</v>
      </c>
      <c r="W921" t="s">
        <v>121</v>
      </c>
      <c r="X921">
        <v>8</v>
      </c>
      <c r="Y921" t="s">
        <v>122</v>
      </c>
      <c r="Z921" s="44" t="s">
        <v>141</v>
      </c>
      <c r="AA921" s="44" t="s">
        <v>162</v>
      </c>
      <c r="AB921" s="44" t="s">
        <v>163</v>
      </c>
      <c r="AC921" s="44" t="s">
        <v>140</v>
      </c>
      <c r="AD921" s="44" t="s">
        <v>164</v>
      </c>
      <c r="AE921" s="44" t="s">
        <v>148</v>
      </c>
      <c r="AF921" s="44" t="s">
        <v>165</v>
      </c>
      <c r="AG921" s="44" t="s">
        <v>166</v>
      </c>
    </row>
    <row r="922" spans="21:33" x14ac:dyDescent="0.25">
      <c r="U922" t="s">
        <v>119</v>
      </c>
      <c r="V922" t="s">
        <v>276</v>
      </c>
      <c r="W922" t="s">
        <v>121</v>
      </c>
      <c r="X922">
        <v>8</v>
      </c>
      <c r="Y922" t="s">
        <v>122</v>
      </c>
      <c r="Z922" s="44" t="s">
        <v>141</v>
      </c>
      <c r="AA922" s="44" t="s">
        <v>277</v>
      </c>
      <c r="AB922" s="44" t="s">
        <v>125</v>
      </c>
      <c r="AC922" s="44" t="s">
        <v>278</v>
      </c>
      <c r="AD922" s="44" t="s">
        <v>148</v>
      </c>
      <c r="AE922" s="44" t="s">
        <v>182</v>
      </c>
      <c r="AF922" s="44" t="s">
        <v>147</v>
      </c>
      <c r="AG922" s="44" t="s">
        <v>148</v>
      </c>
    </row>
    <row r="923" spans="21:33" x14ac:dyDescent="0.25">
      <c r="U923" t="s">
        <v>119</v>
      </c>
      <c r="V923" t="s">
        <v>276</v>
      </c>
      <c r="W923" t="s">
        <v>121</v>
      </c>
      <c r="X923">
        <v>8</v>
      </c>
      <c r="Y923" t="s">
        <v>122</v>
      </c>
      <c r="Z923" s="44" t="s">
        <v>141</v>
      </c>
      <c r="AA923" s="44" t="s">
        <v>277</v>
      </c>
      <c r="AB923" s="44" t="s">
        <v>125</v>
      </c>
      <c r="AC923" s="44" t="s">
        <v>301</v>
      </c>
      <c r="AD923" s="44" t="s">
        <v>156</v>
      </c>
      <c r="AE923" s="44" t="s">
        <v>125</v>
      </c>
      <c r="AF923" s="44" t="s">
        <v>147</v>
      </c>
      <c r="AG923" s="44" t="s">
        <v>148</v>
      </c>
    </row>
    <row r="924" spans="21:33" x14ac:dyDescent="0.25">
      <c r="U924" t="s">
        <v>119</v>
      </c>
      <c r="V924" t="s">
        <v>276</v>
      </c>
      <c r="W924" t="s">
        <v>121</v>
      </c>
      <c r="X924">
        <v>8</v>
      </c>
      <c r="Y924" t="s">
        <v>122</v>
      </c>
      <c r="Z924" s="44" t="s">
        <v>141</v>
      </c>
      <c r="AA924" s="44" t="s">
        <v>277</v>
      </c>
      <c r="AB924" s="44" t="s">
        <v>125</v>
      </c>
      <c r="AC924" s="44" t="s">
        <v>278</v>
      </c>
      <c r="AD924" s="44" t="s">
        <v>321</v>
      </c>
      <c r="AE924" s="44" t="s">
        <v>140</v>
      </c>
      <c r="AF924" s="44" t="s">
        <v>147</v>
      </c>
      <c r="AG924" s="44" t="s">
        <v>148</v>
      </c>
    </row>
    <row r="925" spans="21:33" x14ac:dyDescent="0.25">
      <c r="U925" t="s">
        <v>119</v>
      </c>
      <c r="V925" t="s">
        <v>276</v>
      </c>
      <c r="W925" t="s">
        <v>121</v>
      </c>
      <c r="X925">
        <v>8</v>
      </c>
      <c r="Y925" t="s">
        <v>122</v>
      </c>
      <c r="Z925" s="44" t="s">
        <v>141</v>
      </c>
      <c r="AA925" s="44" t="s">
        <v>277</v>
      </c>
      <c r="AB925" s="44" t="s">
        <v>125</v>
      </c>
      <c r="AC925" s="44" t="s">
        <v>278</v>
      </c>
      <c r="AD925" s="44" t="s">
        <v>321</v>
      </c>
      <c r="AE925" s="44" t="s">
        <v>140</v>
      </c>
      <c r="AF925" s="44" t="s">
        <v>147</v>
      </c>
      <c r="AG925" s="44" t="s">
        <v>148</v>
      </c>
    </row>
    <row r="926" spans="21:33" x14ac:dyDescent="0.25">
      <c r="U926" t="s">
        <v>119</v>
      </c>
      <c r="V926" t="s">
        <v>276</v>
      </c>
      <c r="W926" t="s">
        <v>121</v>
      </c>
      <c r="X926">
        <v>8</v>
      </c>
      <c r="Y926" t="s">
        <v>122</v>
      </c>
      <c r="Z926" s="44" t="s">
        <v>141</v>
      </c>
      <c r="AA926" s="44" t="s">
        <v>356</v>
      </c>
      <c r="AB926" s="44" t="s">
        <v>125</v>
      </c>
      <c r="AC926" s="44" t="s">
        <v>278</v>
      </c>
      <c r="AD926" s="44" t="s">
        <v>321</v>
      </c>
      <c r="AE926" s="44" t="s">
        <v>140</v>
      </c>
      <c r="AF926" s="44" t="s">
        <v>147</v>
      </c>
      <c r="AG926" s="44" t="s">
        <v>148</v>
      </c>
    </row>
    <row r="927" spans="21:33" x14ac:dyDescent="0.25">
      <c r="U927" t="s">
        <v>119</v>
      </c>
      <c r="V927" t="s">
        <v>196</v>
      </c>
      <c r="W927" t="s">
        <v>121</v>
      </c>
      <c r="X927">
        <v>8</v>
      </c>
      <c r="Y927" t="s">
        <v>122</v>
      </c>
      <c r="Z927" s="44" t="s">
        <v>140</v>
      </c>
      <c r="AA927" s="44" t="s">
        <v>140</v>
      </c>
      <c r="AB927" s="44" t="s">
        <v>140</v>
      </c>
      <c r="AC927" s="44" t="s">
        <v>125</v>
      </c>
      <c r="AD927" s="44" t="s">
        <v>197</v>
      </c>
      <c r="AE927" s="44" t="s">
        <v>140</v>
      </c>
      <c r="AF927" s="44" t="s">
        <v>140</v>
      </c>
      <c r="AG927" s="44" t="s">
        <v>140</v>
      </c>
    </row>
    <row r="928" spans="21:33" x14ac:dyDescent="0.25">
      <c r="U928" t="s">
        <v>119</v>
      </c>
      <c r="V928" t="s">
        <v>196</v>
      </c>
      <c r="W928" t="s">
        <v>121</v>
      </c>
      <c r="X928">
        <v>8</v>
      </c>
      <c r="Y928" t="s">
        <v>122</v>
      </c>
      <c r="Z928" s="44" t="s">
        <v>140</v>
      </c>
      <c r="AA928" s="44" t="s">
        <v>140</v>
      </c>
      <c r="AB928" s="44" t="s">
        <v>140</v>
      </c>
      <c r="AC928" s="44" t="s">
        <v>125</v>
      </c>
      <c r="AD928" s="44" t="s">
        <v>197</v>
      </c>
      <c r="AE928" s="44" t="s">
        <v>140</v>
      </c>
      <c r="AF928" s="44" t="s">
        <v>140</v>
      </c>
      <c r="AG928" s="44" t="s">
        <v>140</v>
      </c>
    </row>
    <row r="929" spans="21:33" x14ac:dyDescent="0.25">
      <c r="U929" t="s">
        <v>119</v>
      </c>
      <c r="V929" t="s">
        <v>196</v>
      </c>
      <c r="W929" t="s">
        <v>121</v>
      </c>
      <c r="X929">
        <v>8</v>
      </c>
      <c r="Y929" t="s">
        <v>122</v>
      </c>
      <c r="Z929" s="44" t="s">
        <v>140</v>
      </c>
      <c r="AA929" s="44" t="s">
        <v>140</v>
      </c>
      <c r="AB929" s="44" t="s">
        <v>140</v>
      </c>
      <c r="AC929" s="44" t="s">
        <v>125</v>
      </c>
      <c r="AD929" s="44" t="s">
        <v>197</v>
      </c>
      <c r="AE929" s="44" t="s">
        <v>140</v>
      </c>
      <c r="AF929" s="44" t="s">
        <v>140</v>
      </c>
      <c r="AG929" s="44" t="s">
        <v>140</v>
      </c>
    </row>
    <row r="930" spans="21:33" x14ac:dyDescent="0.25">
      <c r="U930" t="s">
        <v>119</v>
      </c>
      <c r="V930" t="s">
        <v>196</v>
      </c>
      <c r="W930" t="s">
        <v>121</v>
      </c>
      <c r="X930">
        <v>8</v>
      </c>
      <c r="Y930" t="s">
        <v>122</v>
      </c>
      <c r="Z930" s="44" t="s">
        <v>140</v>
      </c>
      <c r="AA930" s="44" t="s">
        <v>140</v>
      </c>
      <c r="AB930" s="44" t="s">
        <v>140</v>
      </c>
      <c r="AC930" s="44" t="s">
        <v>125</v>
      </c>
      <c r="AD930" s="44" t="s">
        <v>197</v>
      </c>
      <c r="AE930" s="44" t="s">
        <v>140</v>
      </c>
      <c r="AF930" s="44" t="s">
        <v>140</v>
      </c>
      <c r="AG930" s="44" t="s">
        <v>140</v>
      </c>
    </row>
    <row r="931" spans="21:33" x14ac:dyDescent="0.25">
      <c r="U931" t="s">
        <v>119</v>
      </c>
      <c r="V931" t="s">
        <v>196</v>
      </c>
      <c r="W931" t="s">
        <v>121</v>
      </c>
      <c r="X931">
        <v>8</v>
      </c>
      <c r="Y931" t="s">
        <v>122</v>
      </c>
      <c r="Z931" s="44" t="s">
        <v>140</v>
      </c>
      <c r="AA931" s="44" t="s">
        <v>140</v>
      </c>
      <c r="AB931" s="44" t="s">
        <v>140</v>
      </c>
      <c r="AC931" s="44" t="s">
        <v>125</v>
      </c>
      <c r="AD931" s="44" t="s">
        <v>197</v>
      </c>
      <c r="AE931" s="44" t="s">
        <v>140</v>
      </c>
      <c r="AF931" s="44" t="s">
        <v>140</v>
      </c>
      <c r="AG931" s="44" t="s">
        <v>140</v>
      </c>
    </row>
    <row r="932" spans="21:33" x14ac:dyDescent="0.25">
      <c r="U932" t="s">
        <v>119</v>
      </c>
      <c r="V932" t="s">
        <v>196</v>
      </c>
      <c r="W932" t="s">
        <v>121</v>
      </c>
      <c r="X932">
        <v>8</v>
      </c>
      <c r="Y932" t="s">
        <v>122</v>
      </c>
      <c r="Z932" s="44" t="s">
        <v>140</v>
      </c>
      <c r="AA932" s="44" t="s">
        <v>140</v>
      </c>
      <c r="AB932" s="44" t="s">
        <v>140</v>
      </c>
      <c r="AC932" s="44" t="s">
        <v>125</v>
      </c>
      <c r="AD932" s="44" t="s">
        <v>197</v>
      </c>
      <c r="AE932" s="44" t="s">
        <v>140</v>
      </c>
      <c r="AF932" s="44" t="s">
        <v>140</v>
      </c>
      <c r="AG932" s="44" t="s">
        <v>140</v>
      </c>
    </row>
    <row r="933" spans="21:33" x14ac:dyDescent="0.25">
      <c r="U933" t="s">
        <v>119</v>
      </c>
      <c r="V933" t="s">
        <v>271</v>
      </c>
      <c r="W933" t="s">
        <v>121</v>
      </c>
      <c r="X933">
        <v>8</v>
      </c>
      <c r="Y933" t="s">
        <v>122</v>
      </c>
      <c r="Z933" s="44" t="s">
        <v>125</v>
      </c>
      <c r="AA933" s="44" t="s">
        <v>140</v>
      </c>
      <c r="AB933" s="44" t="s">
        <v>140</v>
      </c>
      <c r="AC933" s="44" t="s">
        <v>140</v>
      </c>
      <c r="AD933" s="44" t="s">
        <v>140</v>
      </c>
      <c r="AE933" s="44" t="s">
        <v>140</v>
      </c>
      <c r="AF933" s="44" t="s">
        <v>140</v>
      </c>
      <c r="AG933" s="44" t="s">
        <v>140</v>
      </c>
    </row>
    <row r="934" spans="21:33" x14ac:dyDescent="0.25">
      <c r="U934" t="s">
        <v>119</v>
      </c>
      <c r="V934" t="s">
        <v>271</v>
      </c>
      <c r="W934" t="s">
        <v>121</v>
      </c>
      <c r="X934">
        <v>8</v>
      </c>
      <c r="Y934" t="s">
        <v>122</v>
      </c>
      <c r="Z934" s="44" t="s">
        <v>125</v>
      </c>
      <c r="AA934" s="44" t="s">
        <v>140</v>
      </c>
      <c r="AB934" s="44" t="s">
        <v>140</v>
      </c>
      <c r="AC934" s="44" t="s">
        <v>140</v>
      </c>
      <c r="AD934" s="44" t="s">
        <v>140</v>
      </c>
      <c r="AE934" s="44" t="s">
        <v>140</v>
      </c>
      <c r="AF934" s="44" t="s">
        <v>140</v>
      </c>
      <c r="AG934" s="44" t="s">
        <v>140</v>
      </c>
    </row>
    <row r="935" spans="21:33" x14ac:dyDescent="0.25">
      <c r="U935" t="s">
        <v>119</v>
      </c>
      <c r="V935" t="s">
        <v>271</v>
      </c>
      <c r="W935" t="s">
        <v>121</v>
      </c>
      <c r="X935">
        <v>8</v>
      </c>
      <c r="Y935" t="s">
        <v>122</v>
      </c>
      <c r="Z935" s="44" t="s">
        <v>125</v>
      </c>
      <c r="AA935" s="44" t="s">
        <v>140</v>
      </c>
      <c r="AB935" s="44" t="s">
        <v>140</v>
      </c>
      <c r="AC935" s="44" t="s">
        <v>140</v>
      </c>
      <c r="AD935" s="44" t="s">
        <v>140</v>
      </c>
      <c r="AE935" s="44" t="s">
        <v>140</v>
      </c>
      <c r="AF935" s="44" t="s">
        <v>140</v>
      </c>
      <c r="AG935" s="44" t="s">
        <v>140</v>
      </c>
    </row>
    <row r="936" spans="21:33" x14ac:dyDescent="0.25">
      <c r="U936" t="s">
        <v>119</v>
      </c>
      <c r="V936" t="s">
        <v>271</v>
      </c>
      <c r="W936" t="s">
        <v>121</v>
      </c>
      <c r="X936">
        <v>8</v>
      </c>
      <c r="Y936" t="s">
        <v>122</v>
      </c>
      <c r="Z936" s="44" t="s">
        <v>125</v>
      </c>
      <c r="AA936" s="44" t="s">
        <v>140</v>
      </c>
      <c r="AB936" s="44" t="s">
        <v>140</v>
      </c>
      <c r="AC936" s="44" t="s">
        <v>140</v>
      </c>
      <c r="AD936" s="44" t="s">
        <v>140</v>
      </c>
      <c r="AE936" s="44" t="s">
        <v>140</v>
      </c>
      <c r="AF936" s="44" t="s">
        <v>140</v>
      </c>
      <c r="AG936" s="44" t="s">
        <v>140</v>
      </c>
    </row>
    <row r="937" spans="21:33" x14ac:dyDescent="0.25">
      <c r="U937" t="s">
        <v>119</v>
      </c>
      <c r="V937" t="s">
        <v>271</v>
      </c>
      <c r="W937" t="s">
        <v>121</v>
      </c>
      <c r="X937">
        <v>8</v>
      </c>
      <c r="Y937" t="s">
        <v>122</v>
      </c>
      <c r="Z937" s="44" t="s">
        <v>125</v>
      </c>
      <c r="AA937" s="44" t="s">
        <v>140</v>
      </c>
      <c r="AB937" s="44" t="s">
        <v>140</v>
      </c>
      <c r="AC937" s="44" t="s">
        <v>140</v>
      </c>
      <c r="AD937" s="44" t="s">
        <v>140</v>
      </c>
      <c r="AE937" s="44" t="s">
        <v>140</v>
      </c>
      <c r="AF937" s="44" t="s">
        <v>140</v>
      </c>
      <c r="AG937" s="44" t="s">
        <v>140</v>
      </c>
    </row>
    <row r="938" spans="21:33" x14ac:dyDescent="0.25">
      <c r="U938" t="s">
        <v>119</v>
      </c>
      <c r="V938" t="s">
        <v>271</v>
      </c>
      <c r="W938" t="s">
        <v>121</v>
      </c>
      <c r="X938">
        <v>8</v>
      </c>
      <c r="Y938" t="s">
        <v>122</v>
      </c>
      <c r="Z938" s="44" t="s">
        <v>125</v>
      </c>
      <c r="AA938" s="44" t="s">
        <v>140</v>
      </c>
      <c r="AB938" s="44" t="s">
        <v>140</v>
      </c>
      <c r="AC938" s="44" t="s">
        <v>140</v>
      </c>
      <c r="AD938" s="44" t="s">
        <v>140</v>
      </c>
      <c r="AE938" s="44" t="s">
        <v>140</v>
      </c>
      <c r="AF938" s="44" t="s">
        <v>140</v>
      </c>
      <c r="AG938" s="44" t="s">
        <v>140</v>
      </c>
    </row>
    <row r="939" spans="21:33" x14ac:dyDescent="0.25">
      <c r="U939" t="s">
        <v>119</v>
      </c>
      <c r="V939" t="s">
        <v>214</v>
      </c>
      <c r="W939" t="s">
        <v>121</v>
      </c>
      <c r="X939">
        <v>8</v>
      </c>
      <c r="Y939" t="s">
        <v>122</v>
      </c>
      <c r="Z939" s="44" t="s">
        <v>140</v>
      </c>
      <c r="AA939" s="44" t="s">
        <v>140</v>
      </c>
      <c r="AB939" s="44" t="s">
        <v>140</v>
      </c>
      <c r="AC939" s="44" t="s">
        <v>140</v>
      </c>
      <c r="AD939" s="44" t="s">
        <v>215</v>
      </c>
      <c r="AE939" s="44" t="s">
        <v>140</v>
      </c>
      <c r="AF939" s="44" t="s">
        <v>140</v>
      </c>
      <c r="AG939" s="44" t="s">
        <v>140</v>
      </c>
    </row>
    <row r="940" spans="21:33" x14ac:dyDescent="0.25">
      <c r="U940" t="s">
        <v>119</v>
      </c>
      <c r="V940" t="s">
        <v>214</v>
      </c>
      <c r="W940" t="s">
        <v>121</v>
      </c>
      <c r="X940">
        <v>8</v>
      </c>
      <c r="Y940" t="s">
        <v>122</v>
      </c>
      <c r="Z940" s="44" t="s">
        <v>140</v>
      </c>
      <c r="AA940" s="44" t="s">
        <v>140</v>
      </c>
      <c r="AB940" s="44" t="s">
        <v>140</v>
      </c>
      <c r="AC940" s="44" t="s">
        <v>140</v>
      </c>
      <c r="AD940" s="44" t="s">
        <v>215</v>
      </c>
      <c r="AE940" s="44" t="s">
        <v>140</v>
      </c>
      <c r="AF940" s="44" t="s">
        <v>140</v>
      </c>
      <c r="AG940" s="44" t="s">
        <v>140</v>
      </c>
    </row>
    <row r="941" spans="21:33" x14ac:dyDescent="0.25">
      <c r="U941" t="s">
        <v>119</v>
      </c>
      <c r="V941" t="s">
        <v>214</v>
      </c>
      <c r="W941" t="s">
        <v>121</v>
      </c>
      <c r="X941">
        <v>8</v>
      </c>
      <c r="Y941" t="s">
        <v>122</v>
      </c>
      <c r="Z941" s="44" t="s">
        <v>140</v>
      </c>
      <c r="AA941" s="44" t="s">
        <v>140</v>
      </c>
      <c r="AB941" s="44" t="s">
        <v>140</v>
      </c>
      <c r="AC941" s="44" t="s">
        <v>140</v>
      </c>
      <c r="AD941" s="44" t="s">
        <v>215</v>
      </c>
      <c r="AE941" s="44" t="s">
        <v>140</v>
      </c>
      <c r="AF941" s="44" t="s">
        <v>140</v>
      </c>
      <c r="AG941" s="44" t="s">
        <v>140</v>
      </c>
    </row>
    <row r="942" spans="21:33" x14ac:dyDescent="0.25">
      <c r="U942" t="s">
        <v>119</v>
      </c>
      <c r="V942" t="s">
        <v>214</v>
      </c>
      <c r="W942" t="s">
        <v>121</v>
      </c>
      <c r="X942">
        <v>8</v>
      </c>
      <c r="Y942" t="s">
        <v>122</v>
      </c>
      <c r="Z942" s="44" t="s">
        <v>140</v>
      </c>
      <c r="AA942" s="44" t="s">
        <v>140</v>
      </c>
      <c r="AB942" s="44" t="s">
        <v>140</v>
      </c>
      <c r="AC942" s="44" t="s">
        <v>140</v>
      </c>
      <c r="AD942" s="44" t="s">
        <v>215</v>
      </c>
      <c r="AE942" s="44" t="s">
        <v>140</v>
      </c>
      <c r="AF942" s="44" t="s">
        <v>140</v>
      </c>
      <c r="AG942" s="44" t="s">
        <v>140</v>
      </c>
    </row>
    <row r="943" spans="21:33" x14ac:dyDescent="0.25">
      <c r="U943" t="s">
        <v>119</v>
      </c>
      <c r="V943" t="s">
        <v>214</v>
      </c>
      <c r="W943" t="s">
        <v>121</v>
      </c>
      <c r="X943">
        <v>8</v>
      </c>
      <c r="Y943" t="s">
        <v>122</v>
      </c>
      <c r="Z943" s="44" t="s">
        <v>140</v>
      </c>
      <c r="AA943" s="44" t="s">
        <v>140</v>
      </c>
      <c r="AB943" s="44" t="s">
        <v>140</v>
      </c>
      <c r="AC943" s="44" t="s">
        <v>140</v>
      </c>
      <c r="AD943" s="44" t="s">
        <v>215</v>
      </c>
      <c r="AE943" s="44" t="s">
        <v>140</v>
      </c>
      <c r="AF943" s="44" t="s">
        <v>140</v>
      </c>
      <c r="AG943" s="44" t="s">
        <v>140</v>
      </c>
    </row>
    <row r="944" spans="21:33" x14ac:dyDescent="0.25">
      <c r="U944" t="s">
        <v>119</v>
      </c>
      <c r="V944" t="s">
        <v>214</v>
      </c>
      <c r="W944" t="s">
        <v>121</v>
      </c>
      <c r="X944">
        <v>8</v>
      </c>
      <c r="Y944" t="s">
        <v>122</v>
      </c>
      <c r="Z944" s="44" t="s">
        <v>140</v>
      </c>
      <c r="AA944" s="44" t="s">
        <v>140</v>
      </c>
      <c r="AB944" s="44" t="s">
        <v>140</v>
      </c>
      <c r="AC944" s="44" t="s">
        <v>140</v>
      </c>
      <c r="AD944" s="44" t="s">
        <v>215</v>
      </c>
      <c r="AE944" s="44" t="s">
        <v>140</v>
      </c>
      <c r="AF944" s="44" t="s">
        <v>140</v>
      </c>
      <c r="AG944" s="44" t="s">
        <v>140</v>
      </c>
    </row>
    <row r="945" spans="21:33" x14ac:dyDescent="0.25">
      <c r="U945" t="s">
        <v>119</v>
      </c>
      <c r="V945" t="s">
        <v>214</v>
      </c>
      <c r="W945" t="s">
        <v>121</v>
      </c>
      <c r="X945">
        <v>8</v>
      </c>
      <c r="Y945" t="s">
        <v>122</v>
      </c>
      <c r="Z945" s="44" t="s">
        <v>140</v>
      </c>
      <c r="AA945" s="44" t="s">
        <v>140</v>
      </c>
      <c r="AB945" s="44" t="s">
        <v>140</v>
      </c>
      <c r="AC945" s="44" t="s">
        <v>140</v>
      </c>
      <c r="AD945" s="44" t="s">
        <v>215</v>
      </c>
      <c r="AE945" s="44" t="s">
        <v>140</v>
      </c>
      <c r="AF945" s="44" t="s">
        <v>140</v>
      </c>
      <c r="AG945" s="44" t="s">
        <v>140</v>
      </c>
    </row>
    <row r="946" spans="21:33" x14ac:dyDescent="0.25">
      <c r="U946" t="s">
        <v>119</v>
      </c>
      <c r="V946" t="s">
        <v>214</v>
      </c>
      <c r="W946" t="s">
        <v>121</v>
      </c>
      <c r="X946">
        <v>8</v>
      </c>
      <c r="Y946" t="s">
        <v>122</v>
      </c>
      <c r="Z946" s="44" t="s">
        <v>140</v>
      </c>
      <c r="AA946" s="44" t="s">
        <v>140</v>
      </c>
      <c r="AB946" s="44" t="s">
        <v>140</v>
      </c>
      <c r="AC946" s="44" t="s">
        <v>140</v>
      </c>
      <c r="AD946" s="44" t="s">
        <v>215</v>
      </c>
      <c r="AE946" s="44" t="s">
        <v>140</v>
      </c>
      <c r="AF946" s="44" t="s">
        <v>140</v>
      </c>
      <c r="AG946" s="44" t="s">
        <v>140</v>
      </c>
    </row>
    <row r="947" spans="21:33" x14ac:dyDescent="0.25">
      <c r="U947" t="s">
        <v>119</v>
      </c>
      <c r="V947" t="s">
        <v>314</v>
      </c>
      <c r="W947" t="s">
        <v>121</v>
      </c>
      <c r="X947">
        <v>8</v>
      </c>
      <c r="Y947" t="s">
        <v>122</v>
      </c>
      <c r="Z947" s="44" t="s">
        <v>215</v>
      </c>
      <c r="AA947" s="44" t="s">
        <v>140</v>
      </c>
      <c r="AB947" s="44" t="s">
        <v>156</v>
      </c>
      <c r="AC947" s="44" t="s">
        <v>148</v>
      </c>
      <c r="AD947" s="44" t="s">
        <v>125</v>
      </c>
      <c r="AE947" s="44" t="s">
        <v>125</v>
      </c>
      <c r="AF947" s="44" t="s">
        <v>148</v>
      </c>
      <c r="AG947" s="44" t="s">
        <v>140</v>
      </c>
    </row>
    <row r="948" spans="21:33" x14ac:dyDescent="0.25">
      <c r="U948" t="s">
        <v>119</v>
      </c>
      <c r="V948" t="s">
        <v>314</v>
      </c>
      <c r="W948" t="s">
        <v>121</v>
      </c>
      <c r="X948">
        <v>8</v>
      </c>
      <c r="Y948" t="s">
        <v>122</v>
      </c>
      <c r="Z948" s="44" t="s">
        <v>215</v>
      </c>
      <c r="AA948" s="44" t="s">
        <v>140</v>
      </c>
      <c r="AB948" s="44" t="s">
        <v>156</v>
      </c>
      <c r="AC948" s="44" t="s">
        <v>148</v>
      </c>
      <c r="AD948" s="44" t="s">
        <v>125</v>
      </c>
      <c r="AE948" s="44" t="s">
        <v>125</v>
      </c>
      <c r="AF948" s="44" t="s">
        <v>148</v>
      </c>
      <c r="AG948" s="44" t="s">
        <v>140</v>
      </c>
    </row>
    <row r="949" spans="21:33" x14ac:dyDescent="0.25">
      <c r="U949" t="s">
        <v>119</v>
      </c>
      <c r="V949" t="s">
        <v>314</v>
      </c>
      <c r="W949" t="s">
        <v>121</v>
      </c>
      <c r="X949">
        <v>8</v>
      </c>
      <c r="Y949" t="s">
        <v>122</v>
      </c>
      <c r="Z949" s="44" t="s">
        <v>215</v>
      </c>
      <c r="AA949" s="44" t="s">
        <v>140</v>
      </c>
      <c r="AB949" s="44" t="s">
        <v>156</v>
      </c>
      <c r="AC949" s="44" t="s">
        <v>148</v>
      </c>
      <c r="AD949" s="44" t="s">
        <v>125</v>
      </c>
      <c r="AE949" s="44" t="s">
        <v>125</v>
      </c>
      <c r="AF949" s="44" t="s">
        <v>148</v>
      </c>
      <c r="AG949" s="44" t="s">
        <v>140</v>
      </c>
    </row>
    <row r="950" spans="21:33" x14ac:dyDescent="0.25">
      <c r="U950" t="s">
        <v>119</v>
      </c>
      <c r="V950" t="s">
        <v>279</v>
      </c>
      <c r="W950" t="s">
        <v>121</v>
      </c>
      <c r="X950">
        <v>8</v>
      </c>
      <c r="Y950" t="s">
        <v>122</v>
      </c>
      <c r="Z950" s="44" t="s">
        <v>140</v>
      </c>
      <c r="AA950" s="44" t="s">
        <v>140</v>
      </c>
      <c r="AB950" s="44" t="s">
        <v>140</v>
      </c>
      <c r="AC950" s="44" t="s">
        <v>140</v>
      </c>
      <c r="AD950" s="44" t="s">
        <v>140</v>
      </c>
      <c r="AE950" s="44" t="s">
        <v>140</v>
      </c>
      <c r="AF950" s="44" t="s">
        <v>140</v>
      </c>
      <c r="AG950" s="44" t="s">
        <v>215</v>
      </c>
    </row>
    <row r="951" spans="21:33" x14ac:dyDescent="0.25">
      <c r="U951" t="s">
        <v>119</v>
      </c>
      <c r="V951" t="s">
        <v>279</v>
      </c>
      <c r="W951" t="s">
        <v>121</v>
      </c>
      <c r="X951">
        <v>8</v>
      </c>
      <c r="Y951" t="s">
        <v>122</v>
      </c>
      <c r="Z951" s="44" t="s">
        <v>140</v>
      </c>
      <c r="AA951" s="44" t="s">
        <v>140</v>
      </c>
      <c r="AB951" s="44" t="s">
        <v>140</v>
      </c>
      <c r="AC951" s="44" t="s">
        <v>140</v>
      </c>
      <c r="AD951" s="44" t="s">
        <v>140</v>
      </c>
      <c r="AE951" s="44" t="s">
        <v>140</v>
      </c>
      <c r="AF951" s="44" t="s">
        <v>140</v>
      </c>
      <c r="AG951" s="44" t="s">
        <v>215</v>
      </c>
    </row>
    <row r="952" spans="21:33" x14ac:dyDescent="0.25">
      <c r="U952" t="s">
        <v>119</v>
      </c>
      <c r="V952" t="s">
        <v>279</v>
      </c>
      <c r="W952" t="s">
        <v>121</v>
      </c>
      <c r="X952">
        <v>8</v>
      </c>
      <c r="Y952" t="s">
        <v>122</v>
      </c>
      <c r="Z952" s="44" t="s">
        <v>140</v>
      </c>
      <c r="AA952" s="44" t="s">
        <v>140</v>
      </c>
      <c r="AB952" s="44" t="s">
        <v>140</v>
      </c>
      <c r="AC952" s="44" t="s">
        <v>140</v>
      </c>
      <c r="AD952" s="44" t="s">
        <v>140</v>
      </c>
      <c r="AE952" s="44" t="s">
        <v>140</v>
      </c>
      <c r="AF952" s="44" t="s">
        <v>140</v>
      </c>
      <c r="AG952" s="44" t="s">
        <v>215</v>
      </c>
    </row>
    <row r="953" spans="21:33" x14ac:dyDescent="0.25">
      <c r="U953" t="s">
        <v>119</v>
      </c>
      <c r="V953" t="s">
        <v>279</v>
      </c>
      <c r="W953" t="s">
        <v>121</v>
      </c>
      <c r="X953">
        <v>8</v>
      </c>
      <c r="Y953" t="s">
        <v>122</v>
      </c>
      <c r="Z953" s="44" t="s">
        <v>140</v>
      </c>
      <c r="AA953" s="44" t="s">
        <v>140</v>
      </c>
      <c r="AB953" s="44" t="s">
        <v>140</v>
      </c>
      <c r="AC953" s="44" t="s">
        <v>140</v>
      </c>
      <c r="AD953" s="44" t="s">
        <v>140</v>
      </c>
      <c r="AE953" s="44" t="s">
        <v>140</v>
      </c>
      <c r="AF953" s="44" t="s">
        <v>140</v>
      </c>
      <c r="AG953" s="44" t="s">
        <v>215</v>
      </c>
    </row>
    <row r="954" spans="21:33" x14ac:dyDescent="0.25">
      <c r="U954" t="s">
        <v>119</v>
      </c>
      <c r="V954" t="s">
        <v>201</v>
      </c>
      <c r="W954" t="s">
        <v>121</v>
      </c>
      <c r="X954">
        <v>8</v>
      </c>
      <c r="Y954" t="s">
        <v>122</v>
      </c>
      <c r="Z954" s="44" t="s">
        <v>125</v>
      </c>
      <c r="AA954" s="44" t="s">
        <v>140</v>
      </c>
      <c r="AB954" s="44" t="s">
        <v>140</v>
      </c>
      <c r="AC954" s="44" t="s">
        <v>140</v>
      </c>
      <c r="AD954" s="44" t="s">
        <v>140</v>
      </c>
      <c r="AE954" s="44" t="s">
        <v>148</v>
      </c>
      <c r="AF954" s="44" t="s">
        <v>125</v>
      </c>
      <c r="AG954" s="44" t="s">
        <v>140</v>
      </c>
    </row>
    <row r="955" spans="21:33" x14ac:dyDescent="0.25">
      <c r="U955" t="s">
        <v>119</v>
      </c>
      <c r="V955" t="s">
        <v>201</v>
      </c>
      <c r="W955" t="s">
        <v>121</v>
      </c>
      <c r="X955">
        <v>8</v>
      </c>
      <c r="Y955" t="s">
        <v>122</v>
      </c>
      <c r="Z955" s="44" t="s">
        <v>125</v>
      </c>
      <c r="AA955" s="44" t="s">
        <v>140</v>
      </c>
      <c r="AB955" s="44" t="s">
        <v>140</v>
      </c>
      <c r="AC955" s="44" t="s">
        <v>140</v>
      </c>
      <c r="AD955" s="44" t="s">
        <v>140</v>
      </c>
      <c r="AE955" s="44" t="s">
        <v>148</v>
      </c>
      <c r="AF955" s="44" t="s">
        <v>125</v>
      </c>
      <c r="AG955" s="44" t="s">
        <v>140</v>
      </c>
    </row>
    <row r="956" spans="21:33" x14ac:dyDescent="0.25">
      <c r="U956" t="s">
        <v>119</v>
      </c>
      <c r="V956" t="s">
        <v>201</v>
      </c>
      <c r="W956" t="s">
        <v>121</v>
      </c>
      <c r="X956">
        <v>8</v>
      </c>
      <c r="Y956" t="s">
        <v>122</v>
      </c>
      <c r="Z956" s="44" t="s">
        <v>125</v>
      </c>
      <c r="AA956" s="44" t="s">
        <v>140</v>
      </c>
      <c r="AB956" s="44" t="s">
        <v>140</v>
      </c>
      <c r="AC956" s="44" t="s">
        <v>140</v>
      </c>
      <c r="AD956" s="44" t="s">
        <v>140</v>
      </c>
      <c r="AE956" s="44" t="s">
        <v>148</v>
      </c>
      <c r="AF956" s="44" t="s">
        <v>125</v>
      </c>
      <c r="AG956" s="44" t="s">
        <v>140</v>
      </c>
    </row>
    <row r="957" spans="21:33" x14ac:dyDescent="0.25">
      <c r="U957" t="s">
        <v>119</v>
      </c>
      <c r="V957" t="s">
        <v>201</v>
      </c>
      <c r="W957" t="s">
        <v>121</v>
      </c>
      <c r="X957">
        <v>8</v>
      </c>
      <c r="Y957" t="s">
        <v>122</v>
      </c>
      <c r="Z957" s="44" t="s">
        <v>125</v>
      </c>
      <c r="AA957" s="44" t="s">
        <v>140</v>
      </c>
      <c r="AB957" s="44" t="s">
        <v>140</v>
      </c>
      <c r="AC957" s="44" t="s">
        <v>140</v>
      </c>
      <c r="AD957" s="44" t="s">
        <v>140</v>
      </c>
      <c r="AE957" s="44" t="s">
        <v>148</v>
      </c>
      <c r="AF957" s="44" t="s">
        <v>125</v>
      </c>
      <c r="AG957" s="44" t="s">
        <v>140</v>
      </c>
    </row>
    <row r="958" spans="21:33" x14ac:dyDescent="0.25">
      <c r="U958" t="s">
        <v>119</v>
      </c>
      <c r="V958" t="s">
        <v>201</v>
      </c>
      <c r="W958" t="s">
        <v>121</v>
      </c>
      <c r="X958">
        <v>8</v>
      </c>
      <c r="Y958" t="s">
        <v>122</v>
      </c>
      <c r="Z958" s="44" t="s">
        <v>125</v>
      </c>
      <c r="AA958" s="44" t="s">
        <v>140</v>
      </c>
      <c r="AB958" s="44" t="s">
        <v>140</v>
      </c>
      <c r="AC958" s="44" t="s">
        <v>140</v>
      </c>
      <c r="AD958" s="44" t="s">
        <v>140</v>
      </c>
      <c r="AE958" s="44" t="s">
        <v>148</v>
      </c>
      <c r="AF958" s="44" t="s">
        <v>125</v>
      </c>
      <c r="AG958" s="44" t="s">
        <v>140</v>
      </c>
    </row>
    <row r="959" spans="21:33" x14ac:dyDescent="0.25">
      <c r="U959" t="s">
        <v>119</v>
      </c>
      <c r="V959" t="s">
        <v>201</v>
      </c>
      <c r="W959" t="s">
        <v>121</v>
      </c>
      <c r="X959">
        <v>8</v>
      </c>
      <c r="Y959" t="s">
        <v>122</v>
      </c>
      <c r="Z959" s="44" t="s">
        <v>125</v>
      </c>
      <c r="AA959" s="44" t="s">
        <v>140</v>
      </c>
      <c r="AB959" s="44" t="s">
        <v>140</v>
      </c>
      <c r="AC959" s="44" t="s">
        <v>140</v>
      </c>
      <c r="AD959" s="44" t="s">
        <v>140</v>
      </c>
      <c r="AE959" s="44" t="s">
        <v>148</v>
      </c>
      <c r="AF959" s="44" t="s">
        <v>125</v>
      </c>
      <c r="AG959" s="44" t="s">
        <v>140</v>
      </c>
    </row>
    <row r="960" spans="21:33" x14ac:dyDescent="0.25">
      <c r="U960" t="s">
        <v>119</v>
      </c>
      <c r="V960" t="s">
        <v>201</v>
      </c>
      <c r="W960" t="s">
        <v>121</v>
      </c>
      <c r="X960">
        <v>8</v>
      </c>
      <c r="Y960" t="s">
        <v>122</v>
      </c>
      <c r="Z960" s="44" t="s">
        <v>125</v>
      </c>
      <c r="AA960" s="44" t="s">
        <v>140</v>
      </c>
      <c r="AB960" s="44" t="s">
        <v>140</v>
      </c>
      <c r="AC960" s="44" t="s">
        <v>140</v>
      </c>
      <c r="AD960" s="44" t="s">
        <v>140</v>
      </c>
      <c r="AE960" s="44" t="s">
        <v>148</v>
      </c>
      <c r="AF960" s="44" t="s">
        <v>125</v>
      </c>
      <c r="AG960" s="44" t="s">
        <v>140</v>
      </c>
    </row>
    <row r="961" spans="21:33" x14ac:dyDescent="0.25">
      <c r="U961" t="s">
        <v>119</v>
      </c>
      <c r="V961" t="s">
        <v>201</v>
      </c>
      <c r="W961" t="s">
        <v>121</v>
      </c>
      <c r="X961">
        <v>8</v>
      </c>
      <c r="Y961" t="s">
        <v>122</v>
      </c>
      <c r="Z961" s="44" t="s">
        <v>125</v>
      </c>
      <c r="AA961" s="44" t="s">
        <v>140</v>
      </c>
      <c r="AB961" s="44" t="s">
        <v>140</v>
      </c>
      <c r="AC961" s="44" t="s">
        <v>140</v>
      </c>
      <c r="AD961" s="44" t="s">
        <v>140</v>
      </c>
      <c r="AE961" s="44" t="s">
        <v>148</v>
      </c>
      <c r="AF961" s="44" t="s">
        <v>125</v>
      </c>
      <c r="AG961" s="44" t="s">
        <v>140</v>
      </c>
    </row>
    <row r="962" spans="21:33" x14ac:dyDescent="0.25">
      <c r="U962" t="s">
        <v>119</v>
      </c>
      <c r="V962" t="s">
        <v>201</v>
      </c>
      <c r="W962" t="s">
        <v>121</v>
      </c>
      <c r="X962">
        <v>8</v>
      </c>
      <c r="Y962" t="s">
        <v>122</v>
      </c>
      <c r="Z962" s="44" t="s">
        <v>125</v>
      </c>
      <c r="AA962" s="44" t="s">
        <v>140</v>
      </c>
      <c r="AB962" s="44" t="s">
        <v>140</v>
      </c>
      <c r="AC962" s="44" t="s">
        <v>140</v>
      </c>
      <c r="AD962" s="44" t="s">
        <v>140</v>
      </c>
      <c r="AE962" s="44" t="s">
        <v>148</v>
      </c>
      <c r="AF962" s="44" t="s">
        <v>125</v>
      </c>
      <c r="AG962" s="44" t="s">
        <v>140</v>
      </c>
    </row>
    <row r="963" spans="21:33" x14ac:dyDescent="0.25">
      <c r="U963" t="s">
        <v>119</v>
      </c>
      <c r="V963" t="s">
        <v>201</v>
      </c>
      <c r="W963" t="s">
        <v>121</v>
      </c>
      <c r="X963">
        <v>8</v>
      </c>
      <c r="Y963" t="s">
        <v>122</v>
      </c>
      <c r="Z963" s="44" t="s">
        <v>125</v>
      </c>
      <c r="AA963" s="44" t="s">
        <v>140</v>
      </c>
      <c r="AB963" s="44" t="s">
        <v>140</v>
      </c>
      <c r="AC963" s="44" t="s">
        <v>140</v>
      </c>
      <c r="AD963" s="44" t="s">
        <v>140</v>
      </c>
      <c r="AE963" s="44" t="s">
        <v>148</v>
      </c>
      <c r="AF963" s="44" t="s">
        <v>125</v>
      </c>
      <c r="AG963" s="44" t="s">
        <v>140</v>
      </c>
    </row>
    <row r="964" spans="21:33" x14ac:dyDescent="0.25">
      <c r="U964" t="s">
        <v>119</v>
      </c>
      <c r="V964" t="s">
        <v>201</v>
      </c>
      <c r="W964" t="s">
        <v>121</v>
      </c>
      <c r="X964">
        <v>8</v>
      </c>
      <c r="Y964" t="s">
        <v>122</v>
      </c>
      <c r="Z964" s="44" t="s">
        <v>125</v>
      </c>
      <c r="AA964" s="44" t="s">
        <v>140</v>
      </c>
      <c r="AB964" s="44" t="s">
        <v>140</v>
      </c>
      <c r="AC964" s="44" t="s">
        <v>140</v>
      </c>
      <c r="AD964" s="44" t="s">
        <v>140</v>
      </c>
      <c r="AE964" s="44" t="s">
        <v>148</v>
      </c>
      <c r="AF964" s="44" t="s">
        <v>125</v>
      </c>
      <c r="AG964" s="44" t="s">
        <v>140</v>
      </c>
    </row>
    <row r="965" spans="21:33" x14ac:dyDescent="0.25">
      <c r="U965" t="s">
        <v>119</v>
      </c>
      <c r="V965" t="s">
        <v>201</v>
      </c>
      <c r="W965" t="s">
        <v>121</v>
      </c>
      <c r="X965">
        <v>8</v>
      </c>
      <c r="Y965" t="s">
        <v>122</v>
      </c>
      <c r="Z965" s="44" t="s">
        <v>125</v>
      </c>
      <c r="AA965" s="44" t="s">
        <v>140</v>
      </c>
      <c r="AB965" s="44" t="s">
        <v>140</v>
      </c>
      <c r="AC965" s="44" t="s">
        <v>140</v>
      </c>
      <c r="AD965" s="44" t="s">
        <v>140</v>
      </c>
      <c r="AE965" s="44" t="s">
        <v>148</v>
      </c>
      <c r="AF965" s="44" t="s">
        <v>125</v>
      </c>
      <c r="AG965" s="44" t="s">
        <v>140</v>
      </c>
    </row>
    <row r="966" spans="21:33" x14ac:dyDescent="0.25">
      <c r="U966" t="s">
        <v>119</v>
      </c>
      <c r="V966" t="s">
        <v>201</v>
      </c>
      <c r="W966" t="s">
        <v>121</v>
      </c>
      <c r="X966">
        <v>8</v>
      </c>
      <c r="Y966" t="s">
        <v>122</v>
      </c>
      <c r="Z966" s="44" t="s">
        <v>125</v>
      </c>
      <c r="AA966" s="44" t="s">
        <v>140</v>
      </c>
      <c r="AB966" s="44" t="s">
        <v>140</v>
      </c>
      <c r="AC966" s="44" t="s">
        <v>140</v>
      </c>
      <c r="AD966" s="44" t="s">
        <v>140</v>
      </c>
      <c r="AE966" s="44" t="s">
        <v>148</v>
      </c>
      <c r="AF966" s="44" t="s">
        <v>125</v>
      </c>
      <c r="AG966" s="44" t="s">
        <v>140</v>
      </c>
    </row>
    <row r="967" spans="21:33" x14ac:dyDescent="0.25">
      <c r="U967" t="s">
        <v>119</v>
      </c>
      <c r="V967" t="s">
        <v>201</v>
      </c>
      <c r="W967" t="s">
        <v>121</v>
      </c>
      <c r="X967">
        <v>8</v>
      </c>
      <c r="Y967" t="s">
        <v>122</v>
      </c>
      <c r="Z967" s="44" t="s">
        <v>125</v>
      </c>
      <c r="AA967" s="44" t="s">
        <v>140</v>
      </c>
      <c r="AB967" s="44" t="s">
        <v>140</v>
      </c>
      <c r="AC967" s="44" t="s">
        <v>140</v>
      </c>
      <c r="AD967" s="44" t="s">
        <v>140</v>
      </c>
      <c r="AE967" s="44" t="s">
        <v>148</v>
      </c>
      <c r="AF967" s="44" t="s">
        <v>125</v>
      </c>
      <c r="AG967" s="44" t="s">
        <v>140</v>
      </c>
    </row>
    <row r="968" spans="21:33" x14ac:dyDescent="0.25">
      <c r="U968" t="s">
        <v>119</v>
      </c>
      <c r="V968" t="s">
        <v>201</v>
      </c>
      <c r="W968" t="s">
        <v>121</v>
      </c>
      <c r="X968">
        <v>8</v>
      </c>
      <c r="Y968" t="s">
        <v>122</v>
      </c>
      <c r="Z968" s="44" t="s">
        <v>125</v>
      </c>
      <c r="AA968" s="44" t="s">
        <v>140</v>
      </c>
      <c r="AB968" s="44" t="s">
        <v>140</v>
      </c>
      <c r="AC968" s="44" t="s">
        <v>140</v>
      </c>
      <c r="AD968" s="44" t="s">
        <v>140</v>
      </c>
      <c r="AE968" s="44" t="s">
        <v>148</v>
      </c>
      <c r="AF968" s="44" t="s">
        <v>125</v>
      </c>
      <c r="AG968" s="44" t="s">
        <v>140</v>
      </c>
    </row>
    <row r="969" spans="21:33" x14ac:dyDescent="0.25">
      <c r="U969" t="s">
        <v>119</v>
      </c>
      <c r="V969" t="s">
        <v>201</v>
      </c>
      <c r="W969" t="s">
        <v>121</v>
      </c>
      <c r="X969">
        <v>8</v>
      </c>
      <c r="Y969" t="s">
        <v>122</v>
      </c>
      <c r="Z969" s="44" t="s">
        <v>125</v>
      </c>
      <c r="AA969" s="44" t="s">
        <v>140</v>
      </c>
      <c r="AB969" s="44" t="s">
        <v>140</v>
      </c>
      <c r="AC969" s="44" t="s">
        <v>140</v>
      </c>
      <c r="AD969" s="44" t="s">
        <v>140</v>
      </c>
      <c r="AE969" s="44" t="s">
        <v>148</v>
      </c>
      <c r="AF969" s="44" t="s">
        <v>125</v>
      </c>
      <c r="AG969" s="44" t="s">
        <v>140</v>
      </c>
    </row>
    <row r="970" spans="21:33" x14ac:dyDescent="0.25">
      <c r="U970" t="s">
        <v>119</v>
      </c>
      <c r="V970" t="s">
        <v>275</v>
      </c>
      <c r="W970" t="s">
        <v>121</v>
      </c>
      <c r="X970">
        <v>8</v>
      </c>
      <c r="Y970" t="s">
        <v>122</v>
      </c>
      <c r="Z970" s="44" t="s">
        <v>140</v>
      </c>
      <c r="AA970" s="44" t="s">
        <v>140</v>
      </c>
      <c r="AB970" s="44" t="s">
        <v>140</v>
      </c>
      <c r="AC970" s="44" t="s">
        <v>140</v>
      </c>
      <c r="AD970" s="44" t="s">
        <v>140</v>
      </c>
      <c r="AE970" s="44" t="s">
        <v>140</v>
      </c>
      <c r="AF970" s="44" t="s">
        <v>140</v>
      </c>
      <c r="AG970" s="44" t="s">
        <v>140</v>
      </c>
    </row>
    <row r="971" spans="21:33" x14ac:dyDescent="0.25">
      <c r="U971" t="s">
        <v>119</v>
      </c>
      <c r="V971" t="s">
        <v>275</v>
      </c>
      <c r="W971" t="s">
        <v>121</v>
      </c>
      <c r="X971">
        <v>8</v>
      </c>
      <c r="Y971" t="s">
        <v>122</v>
      </c>
      <c r="Z971" s="44" t="s">
        <v>140</v>
      </c>
      <c r="AA971" s="44" t="s">
        <v>140</v>
      </c>
      <c r="AB971" s="44" t="s">
        <v>140</v>
      </c>
      <c r="AC971" s="44" t="s">
        <v>140</v>
      </c>
      <c r="AD971" s="44" t="s">
        <v>140</v>
      </c>
      <c r="AE971" s="44" t="s">
        <v>140</v>
      </c>
      <c r="AF971" s="44" t="s">
        <v>140</v>
      </c>
      <c r="AG971" s="44" t="s">
        <v>140</v>
      </c>
    </row>
    <row r="972" spans="21:33" x14ac:dyDescent="0.25">
      <c r="U972" t="s">
        <v>119</v>
      </c>
      <c r="V972" t="s">
        <v>275</v>
      </c>
      <c r="W972" t="s">
        <v>121</v>
      </c>
      <c r="X972">
        <v>8</v>
      </c>
      <c r="Y972" t="s">
        <v>122</v>
      </c>
      <c r="Z972" s="44" t="s">
        <v>140</v>
      </c>
      <c r="AA972" s="44" t="s">
        <v>140</v>
      </c>
      <c r="AB972" s="44" t="s">
        <v>140</v>
      </c>
      <c r="AC972" s="44" t="s">
        <v>140</v>
      </c>
      <c r="AD972" s="44" t="s">
        <v>140</v>
      </c>
      <c r="AE972" s="44" t="s">
        <v>140</v>
      </c>
      <c r="AF972" s="44" t="s">
        <v>140</v>
      </c>
      <c r="AG972" s="44" t="s">
        <v>140</v>
      </c>
    </row>
    <row r="973" spans="21:33" x14ac:dyDescent="0.25">
      <c r="U973" t="s">
        <v>119</v>
      </c>
      <c r="V973" t="s">
        <v>275</v>
      </c>
      <c r="W973" t="s">
        <v>121</v>
      </c>
      <c r="X973">
        <v>8</v>
      </c>
      <c r="Y973" t="s">
        <v>122</v>
      </c>
      <c r="Z973" s="44" t="s">
        <v>140</v>
      </c>
      <c r="AA973" s="44" t="s">
        <v>140</v>
      </c>
      <c r="AB973" s="44" t="s">
        <v>140</v>
      </c>
      <c r="AC973" s="44" t="s">
        <v>140</v>
      </c>
      <c r="AD973" s="44" t="s">
        <v>140</v>
      </c>
      <c r="AE973" s="44" t="s">
        <v>140</v>
      </c>
      <c r="AF973" s="44" t="s">
        <v>140</v>
      </c>
      <c r="AG973" s="44" t="s">
        <v>140</v>
      </c>
    </row>
    <row r="974" spans="21:33" x14ac:dyDescent="0.25">
      <c r="U974" t="s">
        <v>119</v>
      </c>
      <c r="V974" t="s">
        <v>275</v>
      </c>
      <c r="W974" t="s">
        <v>121</v>
      </c>
      <c r="X974">
        <v>8</v>
      </c>
      <c r="Y974" t="s">
        <v>122</v>
      </c>
      <c r="Z974" s="44" t="s">
        <v>140</v>
      </c>
      <c r="AA974" s="44" t="s">
        <v>140</v>
      </c>
      <c r="AB974" s="44" t="s">
        <v>140</v>
      </c>
      <c r="AC974" s="44" t="s">
        <v>140</v>
      </c>
      <c r="AD974" s="44" t="s">
        <v>140</v>
      </c>
      <c r="AE974" s="44" t="s">
        <v>140</v>
      </c>
      <c r="AF974" s="44" t="s">
        <v>140</v>
      </c>
      <c r="AG974" s="44" t="s">
        <v>140</v>
      </c>
    </row>
    <row r="975" spans="21:33" x14ac:dyDescent="0.25">
      <c r="U975" t="s">
        <v>119</v>
      </c>
      <c r="V975" t="s">
        <v>275</v>
      </c>
      <c r="W975" t="s">
        <v>121</v>
      </c>
      <c r="X975">
        <v>8</v>
      </c>
      <c r="Y975" t="s">
        <v>122</v>
      </c>
      <c r="Z975" s="44" t="s">
        <v>140</v>
      </c>
      <c r="AA975" s="44" t="s">
        <v>140</v>
      </c>
      <c r="AB975" s="44" t="s">
        <v>140</v>
      </c>
      <c r="AC975" s="44" t="s">
        <v>140</v>
      </c>
      <c r="AD975" s="44" t="s">
        <v>140</v>
      </c>
      <c r="AE975" s="44" t="s">
        <v>140</v>
      </c>
      <c r="AF975" s="44" t="s">
        <v>140</v>
      </c>
      <c r="AG975" s="44" t="s">
        <v>140</v>
      </c>
    </row>
    <row r="976" spans="21:33" x14ac:dyDescent="0.25">
      <c r="U976" t="s">
        <v>119</v>
      </c>
      <c r="V976" t="s">
        <v>275</v>
      </c>
      <c r="W976" t="s">
        <v>121</v>
      </c>
      <c r="X976">
        <v>8</v>
      </c>
      <c r="Y976" t="s">
        <v>122</v>
      </c>
      <c r="Z976" s="44" t="s">
        <v>140</v>
      </c>
      <c r="AA976" s="44" t="s">
        <v>140</v>
      </c>
      <c r="AB976" s="44" t="s">
        <v>140</v>
      </c>
      <c r="AC976" s="44" t="s">
        <v>140</v>
      </c>
      <c r="AD976" s="44" t="s">
        <v>140</v>
      </c>
      <c r="AE976" s="44" t="s">
        <v>140</v>
      </c>
      <c r="AF976" s="44" t="s">
        <v>140</v>
      </c>
      <c r="AG976" s="44" t="s">
        <v>140</v>
      </c>
    </row>
    <row r="977" spans="21:33" x14ac:dyDescent="0.25">
      <c r="U977" t="s">
        <v>119</v>
      </c>
      <c r="V977" t="s">
        <v>275</v>
      </c>
      <c r="W977" t="s">
        <v>121</v>
      </c>
      <c r="X977">
        <v>8</v>
      </c>
      <c r="Y977" t="s">
        <v>122</v>
      </c>
      <c r="Z977" s="44" t="s">
        <v>140</v>
      </c>
      <c r="AA977" s="44" t="s">
        <v>140</v>
      </c>
      <c r="AB977" s="44" t="s">
        <v>140</v>
      </c>
      <c r="AC977" s="44" t="s">
        <v>140</v>
      </c>
      <c r="AD977" s="44" t="s">
        <v>140</v>
      </c>
      <c r="AE977" s="44" t="s">
        <v>140</v>
      </c>
      <c r="AF977" s="44" t="s">
        <v>140</v>
      </c>
      <c r="AG977" s="44" t="s">
        <v>140</v>
      </c>
    </row>
    <row r="978" spans="21:33" x14ac:dyDescent="0.25">
      <c r="U978" t="s">
        <v>119</v>
      </c>
      <c r="V978" t="s">
        <v>299</v>
      </c>
      <c r="W978" t="s">
        <v>121</v>
      </c>
      <c r="X978">
        <v>8</v>
      </c>
      <c r="Y978" t="s">
        <v>122</v>
      </c>
      <c r="Z978" s="44" t="s">
        <v>140</v>
      </c>
      <c r="AA978" s="44" t="s">
        <v>140</v>
      </c>
      <c r="AB978" s="44" t="s">
        <v>140</v>
      </c>
      <c r="AC978" s="44" t="s">
        <v>140</v>
      </c>
      <c r="AD978" s="44" t="s">
        <v>140</v>
      </c>
      <c r="AE978" s="44" t="s">
        <v>140</v>
      </c>
      <c r="AF978" s="44" t="s">
        <v>140</v>
      </c>
      <c r="AG978" s="44" t="s">
        <v>140</v>
      </c>
    </row>
    <row r="979" spans="21:33" x14ac:dyDescent="0.25">
      <c r="U979" t="s">
        <v>119</v>
      </c>
      <c r="V979" t="s">
        <v>299</v>
      </c>
      <c r="W979" t="s">
        <v>121</v>
      </c>
      <c r="X979">
        <v>8</v>
      </c>
      <c r="Y979" t="s">
        <v>122</v>
      </c>
      <c r="Z979" s="44" t="s">
        <v>140</v>
      </c>
      <c r="AA979" s="44" t="s">
        <v>140</v>
      </c>
      <c r="AB979" s="44" t="s">
        <v>140</v>
      </c>
      <c r="AC979" s="44" t="s">
        <v>140</v>
      </c>
      <c r="AD979" s="44" t="s">
        <v>140</v>
      </c>
      <c r="AE979" s="44" t="s">
        <v>140</v>
      </c>
      <c r="AF979" s="44" t="s">
        <v>140</v>
      </c>
      <c r="AG979" s="44" t="s">
        <v>140</v>
      </c>
    </row>
    <row r="980" spans="21:33" x14ac:dyDescent="0.25">
      <c r="U980" t="s">
        <v>119</v>
      </c>
      <c r="V980" t="s">
        <v>299</v>
      </c>
      <c r="W980" t="s">
        <v>121</v>
      </c>
      <c r="X980">
        <v>8</v>
      </c>
      <c r="Y980" t="s">
        <v>122</v>
      </c>
      <c r="Z980" s="44" t="s">
        <v>140</v>
      </c>
      <c r="AA980" s="44" t="s">
        <v>140</v>
      </c>
      <c r="AB980" s="44" t="s">
        <v>140</v>
      </c>
      <c r="AC980" s="44" t="s">
        <v>140</v>
      </c>
      <c r="AD980" s="44" t="s">
        <v>140</v>
      </c>
      <c r="AE980" s="44" t="s">
        <v>140</v>
      </c>
      <c r="AF980" s="44" t="s">
        <v>140</v>
      </c>
      <c r="AG980" s="44" t="s">
        <v>140</v>
      </c>
    </row>
    <row r="981" spans="21:33" x14ac:dyDescent="0.25">
      <c r="U981" t="s">
        <v>119</v>
      </c>
      <c r="V981" t="s">
        <v>299</v>
      </c>
      <c r="W981" t="s">
        <v>121</v>
      </c>
      <c r="X981">
        <v>8</v>
      </c>
      <c r="Y981" t="s">
        <v>122</v>
      </c>
      <c r="Z981" s="44" t="s">
        <v>140</v>
      </c>
      <c r="AA981" s="44" t="s">
        <v>140</v>
      </c>
      <c r="AB981" s="44" t="s">
        <v>140</v>
      </c>
      <c r="AC981" s="44" t="s">
        <v>140</v>
      </c>
      <c r="AD981" s="44" t="s">
        <v>140</v>
      </c>
      <c r="AE981" s="44" t="s">
        <v>140</v>
      </c>
      <c r="AF981" s="44" t="s">
        <v>140</v>
      </c>
      <c r="AG981" s="44" t="s">
        <v>140</v>
      </c>
    </row>
    <row r="982" spans="21:33" x14ac:dyDescent="0.25">
      <c r="U982" t="s">
        <v>119</v>
      </c>
      <c r="V982" t="s">
        <v>299</v>
      </c>
      <c r="W982" t="s">
        <v>121</v>
      </c>
      <c r="X982">
        <v>8</v>
      </c>
      <c r="Y982" t="s">
        <v>122</v>
      </c>
      <c r="Z982" s="44" t="s">
        <v>140</v>
      </c>
      <c r="AA982" s="44" t="s">
        <v>140</v>
      </c>
      <c r="AB982" s="44" t="s">
        <v>140</v>
      </c>
      <c r="AC982" s="44" t="s">
        <v>140</v>
      </c>
      <c r="AD982" s="44" t="s">
        <v>140</v>
      </c>
      <c r="AE982" s="44" t="s">
        <v>140</v>
      </c>
      <c r="AF982" s="44" t="s">
        <v>140</v>
      </c>
      <c r="AG982" s="44" t="s">
        <v>140</v>
      </c>
    </row>
    <row r="983" spans="21:33" x14ac:dyDescent="0.25">
      <c r="U983" t="s">
        <v>119</v>
      </c>
      <c r="V983" t="s">
        <v>299</v>
      </c>
      <c r="W983" t="s">
        <v>121</v>
      </c>
      <c r="X983">
        <v>8</v>
      </c>
      <c r="Y983" t="s">
        <v>122</v>
      </c>
      <c r="Z983" s="44" t="s">
        <v>140</v>
      </c>
      <c r="AA983" s="44" t="s">
        <v>140</v>
      </c>
      <c r="AB983" s="44" t="s">
        <v>140</v>
      </c>
      <c r="AC983" s="44" t="s">
        <v>140</v>
      </c>
      <c r="AD983" s="44" t="s">
        <v>140</v>
      </c>
      <c r="AE983" s="44" t="s">
        <v>140</v>
      </c>
      <c r="AF983" s="44" t="s">
        <v>140</v>
      </c>
      <c r="AG983" s="44" t="s">
        <v>140</v>
      </c>
    </row>
    <row r="984" spans="21:33" x14ac:dyDescent="0.25">
      <c r="U984" t="s">
        <v>119</v>
      </c>
      <c r="V984" t="s">
        <v>299</v>
      </c>
      <c r="W984" t="s">
        <v>121</v>
      </c>
      <c r="X984">
        <v>8</v>
      </c>
      <c r="Y984" t="s">
        <v>122</v>
      </c>
      <c r="Z984" s="44" t="s">
        <v>140</v>
      </c>
      <c r="AA984" s="44" t="s">
        <v>140</v>
      </c>
      <c r="AB984" s="44" t="s">
        <v>140</v>
      </c>
      <c r="AC984" s="44" t="s">
        <v>140</v>
      </c>
      <c r="AD984" s="44" t="s">
        <v>140</v>
      </c>
      <c r="AE984" s="44" t="s">
        <v>140</v>
      </c>
      <c r="AF984" s="44" t="s">
        <v>140</v>
      </c>
      <c r="AG984" s="44" t="s">
        <v>140</v>
      </c>
    </row>
    <row r="985" spans="21:33" x14ac:dyDescent="0.25">
      <c r="U985" t="s">
        <v>119</v>
      </c>
      <c r="V985" t="s">
        <v>252</v>
      </c>
      <c r="W985" t="s">
        <v>121</v>
      </c>
      <c r="X985">
        <v>8</v>
      </c>
      <c r="Y985" t="s">
        <v>122</v>
      </c>
      <c r="Z985" s="44" t="s">
        <v>156</v>
      </c>
      <c r="AA985" s="44" t="s">
        <v>156</v>
      </c>
      <c r="AB985" s="44" t="s">
        <v>140</v>
      </c>
      <c r="AC985" s="44" t="s">
        <v>140</v>
      </c>
      <c r="AD985" s="44" t="s">
        <v>140</v>
      </c>
      <c r="AE985" s="44" t="s">
        <v>140</v>
      </c>
      <c r="AF985" s="44" t="s">
        <v>140</v>
      </c>
      <c r="AG985" s="44" t="s">
        <v>140</v>
      </c>
    </row>
    <row r="986" spans="21:33" x14ac:dyDescent="0.25">
      <c r="U986" t="s">
        <v>119</v>
      </c>
      <c r="V986" t="s">
        <v>252</v>
      </c>
      <c r="W986" t="s">
        <v>121</v>
      </c>
      <c r="X986">
        <v>8</v>
      </c>
      <c r="Y986" t="s">
        <v>122</v>
      </c>
      <c r="Z986" s="44" t="s">
        <v>156</v>
      </c>
      <c r="AA986" s="44" t="s">
        <v>156</v>
      </c>
      <c r="AB986" s="44" t="s">
        <v>140</v>
      </c>
      <c r="AC986" s="44" t="s">
        <v>140</v>
      </c>
      <c r="AD986" s="44" t="s">
        <v>140</v>
      </c>
      <c r="AE986" s="44" t="s">
        <v>140</v>
      </c>
      <c r="AF986" s="44" t="s">
        <v>140</v>
      </c>
      <c r="AG986" s="44" t="s">
        <v>140</v>
      </c>
    </row>
    <row r="987" spans="21:33" x14ac:dyDescent="0.25">
      <c r="U987" t="s">
        <v>119</v>
      </c>
      <c r="V987" t="s">
        <v>252</v>
      </c>
      <c r="W987" t="s">
        <v>121</v>
      </c>
      <c r="X987">
        <v>8</v>
      </c>
      <c r="Y987" t="s">
        <v>122</v>
      </c>
      <c r="Z987" s="44" t="s">
        <v>156</v>
      </c>
      <c r="AA987" s="44" t="s">
        <v>156</v>
      </c>
      <c r="AB987" s="44" t="s">
        <v>140</v>
      </c>
      <c r="AC987" s="44" t="s">
        <v>140</v>
      </c>
      <c r="AD987" s="44" t="s">
        <v>140</v>
      </c>
      <c r="AE987" s="44" t="s">
        <v>140</v>
      </c>
      <c r="AF987" s="44" t="s">
        <v>140</v>
      </c>
      <c r="AG987" s="44" t="s">
        <v>140</v>
      </c>
    </row>
    <row r="988" spans="21:33" x14ac:dyDescent="0.25">
      <c r="U988" t="s">
        <v>119</v>
      </c>
      <c r="V988" t="s">
        <v>252</v>
      </c>
      <c r="W988" t="s">
        <v>121</v>
      </c>
      <c r="X988">
        <v>8</v>
      </c>
      <c r="Y988" t="s">
        <v>122</v>
      </c>
      <c r="Z988" s="44" t="s">
        <v>156</v>
      </c>
      <c r="AA988" s="44" t="s">
        <v>156</v>
      </c>
      <c r="AB988" s="44" t="s">
        <v>140</v>
      </c>
      <c r="AC988" s="44" t="s">
        <v>140</v>
      </c>
      <c r="AD988" s="44" t="s">
        <v>140</v>
      </c>
      <c r="AE988" s="44" t="s">
        <v>140</v>
      </c>
      <c r="AF988" s="44" t="s">
        <v>140</v>
      </c>
      <c r="AG988" s="44" t="s">
        <v>140</v>
      </c>
    </row>
    <row r="989" spans="21:33" x14ac:dyDescent="0.25">
      <c r="U989" t="s">
        <v>119</v>
      </c>
      <c r="V989" t="s">
        <v>252</v>
      </c>
      <c r="W989" t="s">
        <v>121</v>
      </c>
      <c r="X989">
        <v>8</v>
      </c>
      <c r="Y989" t="s">
        <v>122</v>
      </c>
      <c r="Z989" s="44" t="s">
        <v>156</v>
      </c>
      <c r="AA989" s="44" t="s">
        <v>156</v>
      </c>
      <c r="AB989" s="44" t="s">
        <v>140</v>
      </c>
      <c r="AC989" s="44" t="s">
        <v>140</v>
      </c>
      <c r="AD989" s="44" t="s">
        <v>140</v>
      </c>
      <c r="AE989" s="44" t="s">
        <v>140</v>
      </c>
      <c r="AF989" s="44" t="s">
        <v>140</v>
      </c>
      <c r="AG989" s="44" t="s">
        <v>140</v>
      </c>
    </row>
    <row r="990" spans="21:33" x14ac:dyDescent="0.25">
      <c r="U990" t="s">
        <v>119</v>
      </c>
      <c r="V990" t="s">
        <v>252</v>
      </c>
      <c r="W990" t="s">
        <v>121</v>
      </c>
      <c r="X990">
        <v>8</v>
      </c>
      <c r="Y990" t="s">
        <v>122</v>
      </c>
      <c r="Z990" s="44" t="s">
        <v>156</v>
      </c>
      <c r="AA990" s="44" t="s">
        <v>156</v>
      </c>
      <c r="AB990" s="44" t="s">
        <v>140</v>
      </c>
      <c r="AC990" s="44" t="s">
        <v>140</v>
      </c>
      <c r="AD990" s="44" t="s">
        <v>140</v>
      </c>
      <c r="AE990" s="44" t="s">
        <v>140</v>
      </c>
      <c r="AF990" s="44" t="s">
        <v>140</v>
      </c>
      <c r="AG990" s="44" t="s">
        <v>140</v>
      </c>
    </row>
    <row r="991" spans="21:33" x14ac:dyDescent="0.25">
      <c r="U991" t="s">
        <v>119</v>
      </c>
      <c r="V991" t="s">
        <v>252</v>
      </c>
      <c r="W991" t="s">
        <v>121</v>
      </c>
      <c r="X991">
        <v>8</v>
      </c>
      <c r="Y991" t="s">
        <v>122</v>
      </c>
      <c r="Z991" s="44" t="s">
        <v>156</v>
      </c>
      <c r="AA991" s="44" t="s">
        <v>156</v>
      </c>
      <c r="AB991" s="44" t="s">
        <v>140</v>
      </c>
      <c r="AC991" s="44" t="s">
        <v>140</v>
      </c>
      <c r="AD991" s="44" t="s">
        <v>140</v>
      </c>
      <c r="AE991" s="44" t="s">
        <v>140</v>
      </c>
      <c r="AF991" s="44" t="s">
        <v>140</v>
      </c>
      <c r="AG991" s="44" t="s">
        <v>140</v>
      </c>
    </row>
    <row r="992" spans="21:33" x14ac:dyDescent="0.25">
      <c r="U992" t="s">
        <v>119</v>
      </c>
      <c r="V992" t="s">
        <v>360</v>
      </c>
      <c r="W992" t="s">
        <v>121</v>
      </c>
      <c r="X992">
        <v>8</v>
      </c>
      <c r="Y992" t="s">
        <v>122</v>
      </c>
      <c r="Z992" s="44" t="s">
        <v>148</v>
      </c>
      <c r="AA992" s="44" t="s">
        <v>193</v>
      </c>
      <c r="AB992" s="44" t="s">
        <v>148</v>
      </c>
      <c r="AC992" s="44" t="s">
        <v>140</v>
      </c>
      <c r="AD992" s="44" t="s">
        <v>157</v>
      </c>
      <c r="AE992" s="44" t="s">
        <v>140</v>
      </c>
      <c r="AF992" s="44" t="s">
        <v>140</v>
      </c>
      <c r="AG992" s="44" t="s">
        <v>191</v>
      </c>
    </row>
    <row r="993" spans="21:33" x14ac:dyDescent="0.25">
      <c r="U993" t="s">
        <v>119</v>
      </c>
      <c r="V993" t="s">
        <v>322</v>
      </c>
      <c r="W993" t="s">
        <v>121</v>
      </c>
      <c r="X993">
        <v>8</v>
      </c>
      <c r="Y993" t="s">
        <v>122</v>
      </c>
      <c r="Z993" s="44" t="s">
        <v>140</v>
      </c>
      <c r="AA993" s="44" t="s">
        <v>187</v>
      </c>
      <c r="AB993" s="44" t="s">
        <v>171</v>
      </c>
      <c r="AC993" s="44" t="s">
        <v>174</v>
      </c>
      <c r="AD993" s="44" t="s">
        <v>294</v>
      </c>
      <c r="AE993" s="44" t="s">
        <v>256</v>
      </c>
      <c r="AF993" s="44" t="s">
        <v>285</v>
      </c>
      <c r="AG993" s="44" t="s">
        <v>321</v>
      </c>
    </row>
    <row r="994" spans="21:33" x14ac:dyDescent="0.25">
      <c r="U994" t="s">
        <v>119</v>
      </c>
      <c r="V994" t="s">
        <v>281</v>
      </c>
      <c r="W994" t="s">
        <v>121</v>
      </c>
      <c r="X994">
        <v>8</v>
      </c>
      <c r="Y994" t="s">
        <v>122</v>
      </c>
      <c r="Z994" s="44" t="s">
        <v>141</v>
      </c>
      <c r="AA994" s="44" t="s">
        <v>178</v>
      </c>
      <c r="AB994" s="44" t="s">
        <v>141</v>
      </c>
      <c r="AC994" s="44" t="s">
        <v>178</v>
      </c>
      <c r="AD994" s="44" t="s">
        <v>282</v>
      </c>
      <c r="AE994" s="44" t="s">
        <v>282</v>
      </c>
      <c r="AF994" s="44" t="s">
        <v>250</v>
      </c>
      <c r="AG994" s="44" t="s">
        <v>250</v>
      </c>
    </row>
    <row r="995" spans="21:33" x14ac:dyDescent="0.25">
      <c r="U995" t="s">
        <v>119</v>
      </c>
      <c r="V995" t="s">
        <v>281</v>
      </c>
      <c r="W995" t="s">
        <v>121</v>
      </c>
      <c r="X995">
        <v>8</v>
      </c>
      <c r="Y995" t="s">
        <v>122</v>
      </c>
      <c r="Z995" s="44" t="s">
        <v>141</v>
      </c>
      <c r="AA995" s="44" t="s">
        <v>178</v>
      </c>
      <c r="AB995" s="44" t="s">
        <v>141</v>
      </c>
      <c r="AC995" s="44" t="s">
        <v>178</v>
      </c>
      <c r="AD995" s="44" t="s">
        <v>282</v>
      </c>
      <c r="AE995" s="44" t="s">
        <v>282</v>
      </c>
      <c r="AF995" s="44" t="s">
        <v>250</v>
      </c>
      <c r="AG995" s="44" t="s">
        <v>250</v>
      </c>
    </row>
    <row r="996" spans="21:33" x14ac:dyDescent="0.25">
      <c r="U996" t="s">
        <v>119</v>
      </c>
      <c r="V996" t="s">
        <v>281</v>
      </c>
      <c r="W996" t="s">
        <v>121</v>
      </c>
      <c r="X996">
        <v>8</v>
      </c>
      <c r="Y996" t="s">
        <v>122</v>
      </c>
      <c r="Z996" s="44" t="s">
        <v>141</v>
      </c>
      <c r="AA996" s="44" t="s">
        <v>178</v>
      </c>
      <c r="AB996" s="44" t="s">
        <v>141</v>
      </c>
      <c r="AC996" s="44" t="s">
        <v>178</v>
      </c>
      <c r="AD996" s="44" t="s">
        <v>282</v>
      </c>
      <c r="AE996" s="44" t="s">
        <v>282</v>
      </c>
      <c r="AF996" s="44" t="s">
        <v>250</v>
      </c>
      <c r="AG996" s="44" t="s">
        <v>250</v>
      </c>
    </row>
    <row r="997" spans="21:33" x14ac:dyDescent="0.25">
      <c r="U997" t="s">
        <v>119</v>
      </c>
      <c r="V997" t="s">
        <v>281</v>
      </c>
      <c r="W997" t="s">
        <v>121</v>
      </c>
      <c r="X997">
        <v>8</v>
      </c>
      <c r="Y997" t="s">
        <v>122</v>
      </c>
      <c r="Z997" s="44" t="s">
        <v>141</v>
      </c>
      <c r="AA997" s="44" t="s">
        <v>178</v>
      </c>
      <c r="AB997" s="44" t="s">
        <v>141</v>
      </c>
      <c r="AC997" s="44" t="s">
        <v>178</v>
      </c>
      <c r="AD997" s="44" t="s">
        <v>282</v>
      </c>
      <c r="AE997" s="44" t="s">
        <v>282</v>
      </c>
      <c r="AF997" s="44" t="s">
        <v>250</v>
      </c>
      <c r="AG997" s="44" t="s">
        <v>250</v>
      </c>
    </row>
    <row r="998" spans="21:33" x14ac:dyDescent="0.25">
      <c r="U998" t="s">
        <v>119</v>
      </c>
      <c r="V998" t="s">
        <v>281</v>
      </c>
      <c r="W998" t="s">
        <v>121</v>
      </c>
      <c r="X998">
        <v>8</v>
      </c>
      <c r="Y998" t="s">
        <v>122</v>
      </c>
      <c r="Z998" s="44" t="s">
        <v>141</v>
      </c>
      <c r="AA998" s="44" t="s">
        <v>178</v>
      </c>
      <c r="AB998" s="44" t="s">
        <v>141</v>
      </c>
      <c r="AC998" s="44" t="s">
        <v>178</v>
      </c>
      <c r="AD998" s="44" t="s">
        <v>282</v>
      </c>
      <c r="AE998" s="44" t="s">
        <v>282</v>
      </c>
      <c r="AF998" s="44" t="s">
        <v>250</v>
      </c>
      <c r="AG998" s="44" t="s">
        <v>250</v>
      </c>
    </row>
    <row r="999" spans="21:33" x14ac:dyDescent="0.25">
      <c r="U999" t="s">
        <v>119</v>
      </c>
      <c r="V999" t="s">
        <v>248</v>
      </c>
      <c r="W999" t="s">
        <v>121</v>
      </c>
      <c r="X999">
        <v>8</v>
      </c>
      <c r="Y999" t="s">
        <v>122</v>
      </c>
      <c r="Z999" s="44" t="s">
        <v>128</v>
      </c>
      <c r="AA999" s="44" t="s">
        <v>140</v>
      </c>
      <c r="AB999" s="44" t="s">
        <v>128</v>
      </c>
      <c r="AC999" s="44" t="s">
        <v>140</v>
      </c>
      <c r="AD999" s="44" t="s">
        <v>125</v>
      </c>
      <c r="AE999" s="44" t="s">
        <v>249</v>
      </c>
      <c r="AF999" s="44" t="s">
        <v>207</v>
      </c>
      <c r="AG999" s="44" t="s">
        <v>250</v>
      </c>
    </row>
    <row r="1000" spans="21:33" x14ac:dyDescent="0.25">
      <c r="U1000" t="s">
        <v>119</v>
      </c>
      <c r="V1000" t="s">
        <v>248</v>
      </c>
      <c r="W1000" t="s">
        <v>121</v>
      </c>
      <c r="X1000">
        <v>8</v>
      </c>
      <c r="Y1000" t="s">
        <v>122</v>
      </c>
      <c r="Z1000" s="44" t="s">
        <v>128</v>
      </c>
      <c r="AA1000" s="44" t="s">
        <v>140</v>
      </c>
      <c r="AB1000" s="44" t="s">
        <v>128</v>
      </c>
      <c r="AC1000" s="44" t="s">
        <v>140</v>
      </c>
      <c r="AD1000" s="44" t="s">
        <v>125</v>
      </c>
      <c r="AE1000" s="44" t="s">
        <v>249</v>
      </c>
      <c r="AF1000" s="44" t="s">
        <v>207</v>
      </c>
      <c r="AG1000" s="44" t="s">
        <v>250</v>
      </c>
    </row>
  </sheetData>
  <sortState ref="U2:AG1000">
    <sortCondition ref="V2:V1000"/>
  </sortState>
  <mergeCells count="343">
    <mergeCell ref="N26:N27"/>
    <mergeCell ref="P13:Q25"/>
    <mergeCell ref="M30:M105"/>
    <mergeCell ref="H278:H282"/>
    <mergeCell ref="J6:L7"/>
    <mergeCell ref="M6:M7"/>
    <mergeCell ref="H248:H252"/>
    <mergeCell ref="H253:H257"/>
    <mergeCell ref="H258:H262"/>
    <mergeCell ref="H263:H267"/>
    <mergeCell ref="H268:H272"/>
    <mergeCell ref="H273:H277"/>
    <mergeCell ref="H218:H222"/>
    <mergeCell ref="H223:H227"/>
    <mergeCell ref="H228:H232"/>
    <mergeCell ref="H233:H237"/>
    <mergeCell ref="H238:H242"/>
    <mergeCell ref="H243:H247"/>
    <mergeCell ref="H188:H192"/>
    <mergeCell ref="H193:H197"/>
    <mergeCell ref="H198:H202"/>
    <mergeCell ref="H203:H207"/>
    <mergeCell ref="H208:H212"/>
    <mergeCell ref="H213:H217"/>
    <mergeCell ref="H158:H162"/>
    <mergeCell ref="H163:H167"/>
    <mergeCell ref="H168:H172"/>
    <mergeCell ref="H173:H177"/>
    <mergeCell ref="H178:H182"/>
    <mergeCell ref="H183:H187"/>
    <mergeCell ref="H128:H132"/>
    <mergeCell ref="H133:H137"/>
    <mergeCell ref="H138:H142"/>
    <mergeCell ref="H143:H147"/>
    <mergeCell ref="H148:H152"/>
    <mergeCell ref="H153:H157"/>
    <mergeCell ref="H98:H102"/>
    <mergeCell ref="H103:H107"/>
    <mergeCell ref="H108:H112"/>
    <mergeCell ref="H113:H117"/>
    <mergeCell ref="H118:H122"/>
    <mergeCell ref="H123:H127"/>
    <mergeCell ref="H68:H72"/>
    <mergeCell ref="H73:H77"/>
    <mergeCell ref="H78:H82"/>
    <mergeCell ref="H83:H87"/>
    <mergeCell ref="H88:H92"/>
    <mergeCell ref="H93:H97"/>
    <mergeCell ref="H37:H41"/>
    <mergeCell ref="H42:H46"/>
    <mergeCell ref="H47:H51"/>
    <mergeCell ref="H52:H56"/>
    <mergeCell ref="H57:H61"/>
    <mergeCell ref="H62:H67"/>
    <mergeCell ref="H7:H11"/>
    <mergeCell ref="H12:H16"/>
    <mergeCell ref="H17:H21"/>
    <mergeCell ref="H22:H26"/>
    <mergeCell ref="H27:H31"/>
    <mergeCell ref="H32:H36"/>
    <mergeCell ref="A263:A267"/>
    <mergeCell ref="B263:B267"/>
    <mergeCell ref="E263:E267"/>
    <mergeCell ref="F263:F267"/>
    <mergeCell ref="G263:G267"/>
    <mergeCell ref="A278:A282"/>
    <mergeCell ref="B278:B282"/>
    <mergeCell ref="E278:E282"/>
    <mergeCell ref="F278:F282"/>
    <mergeCell ref="G278:G282"/>
    <mergeCell ref="A268:A272"/>
    <mergeCell ref="B268:B272"/>
    <mergeCell ref="E268:E272"/>
    <mergeCell ref="F268:F272"/>
    <mergeCell ref="G268:G272"/>
    <mergeCell ref="A273:A277"/>
    <mergeCell ref="B273:B277"/>
    <mergeCell ref="E273:E277"/>
    <mergeCell ref="F273:F277"/>
    <mergeCell ref="G273:G277"/>
    <mergeCell ref="A253:A257"/>
    <mergeCell ref="B253:B257"/>
    <mergeCell ref="E253:E257"/>
    <mergeCell ref="F253:F257"/>
    <mergeCell ref="G253:G257"/>
    <mergeCell ref="A258:A262"/>
    <mergeCell ref="B258:B262"/>
    <mergeCell ref="E258:E262"/>
    <mergeCell ref="F258:F262"/>
    <mergeCell ref="G258:G262"/>
    <mergeCell ref="A243:A247"/>
    <mergeCell ref="B243:B247"/>
    <mergeCell ref="E243:E247"/>
    <mergeCell ref="F243:F247"/>
    <mergeCell ref="G243:G247"/>
    <mergeCell ref="A248:A252"/>
    <mergeCell ref="B248:B252"/>
    <mergeCell ref="E248:E252"/>
    <mergeCell ref="F248:F252"/>
    <mergeCell ref="G248:G252"/>
    <mergeCell ref="A233:A237"/>
    <mergeCell ref="B233:B237"/>
    <mergeCell ref="E233:E237"/>
    <mergeCell ref="F233:F237"/>
    <mergeCell ref="G233:G237"/>
    <mergeCell ref="A238:A242"/>
    <mergeCell ref="B238:B242"/>
    <mergeCell ref="E238:E242"/>
    <mergeCell ref="F238:F242"/>
    <mergeCell ref="G238:G242"/>
    <mergeCell ref="A223:A227"/>
    <mergeCell ref="B223:B227"/>
    <mergeCell ref="E223:E227"/>
    <mergeCell ref="F223:F227"/>
    <mergeCell ref="G223:G227"/>
    <mergeCell ref="A228:A232"/>
    <mergeCell ref="B228:B232"/>
    <mergeCell ref="E228:E232"/>
    <mergeCell ref="F228:F232"/>
    <mergeCell ref="G228:G232"/>
    <mergeCell ref="A213:A217"/>
    <mergeCell ref="B213:B217"/>
    <mergeCell ref="E213:E217"/>
    <mergeCell ref="F213:F217"/>
    <mergeCell ref="G213:G217"/>
    <mergeCell ref="A218:A222"/>
    <mergeCell ref="B218:B222"/>
    <mergeCell ref="E218:E222"/>
    <mergeCell ref="F218:F222"/>
    <mergeCell ref="G218:G222"/>
    <mergeCell ref="A203:A207"/>
    <mergeCell ref="B203:B207"/>
    <mergeCell ref="E203:E207"/>
    <mergeCell ref="F203:F207"/>
    <mergeCell ref="G203:G207"/>
    <mergeCell ref="A208:A212"/>
    <mergeCell ref="B208:B212"/>
    <mergeCell ref="E208:E212"/>
    <mergeCell ref="F208:F212"/>
    <mergeCell ref="G208:G212"/>
    <mergeCell ref="A193:A197"/>
    <mergeCell ref="B193:B197"/>
    <mergeCell ref="E193:E197"/>
    <mergeCell ref="F193:F197"/>
    <mergeCell ref="G193:G197"/>
    <mergeCell ref="A198:A202"/>
    <mergeCell ref="B198:B202"/>
    <mergeCell ref="E198:E202"/>
    <mergeCell ref="F198:F202"/>
    <mergeCell ref="G198:G202"/>
    <mergeCell ref="A183:A187"/>
    <mergeCell ref="B183:B187"/>
    <mergeCell ref="E183:E187"/>
    <mergeCell ref="F183:F187"/>
    <mergeCell ref="G183:G187"/>
    <mergeCell ref="A188:A192"/>
    <mergeCell ref="B188:B192"/>
    <mergeCell ref="E188:E192"/>
    <mergeCell ref="F188:F192"/>
    <mergeCell ref="G188:G192"/>
    <mergeCell ref="A173:A177"/>
    <mergeCell ref="B173:B177"/>
    <mergeCell ref="E173:E177"/>
    <mergeCell ref="F173:F177"/>
    <mergeCell ref="G173:G177"/>
    <mergeCell ref="A178:A182"/>
    <mergeCell ref="B178:B182"/>
    <mergeCell ref="E178:E182"/>
    <mergeCell ref="F178:F182"/>
    <mergeCell ref="G178:G182"/>
    <mergeCell ref="A163:A167"/>
    <mergeCell ref="B163:B167"/>
    <mergeCell ref="E163:E167"/>
    <mergeCell ref="F163:F167"/>
    <mergeCell ref="G163:G167"/>
    <mergeCell ref="A168:A172"/>
    <mergeCell ref="B168:B172"/>
    <mergeCell ref="E168:E172"/>
    <mergeCell ref="F168:F172"/>
    <mergeCell ref="G168:G172"/>
    <mergeCell ref="A153:A157"/>
    <mergeCell ref="B153:B157"/>
    <mergeCell ref="E153:E157"/>
    <mergeCell ref="F153:F157"/>
    <mergeCell ref="G153:G157"/>
    <mergeCell ref="A158:A162"/>
    <mergeCell ref="B158:B162"/>
    <mergeCell ref="E158:E162"/>
    <mergeCell ref="F158:F162"/>
    <mergeCell ref="G158:G162"/>
    <mergeCell ref="A143:A147"/>
    <mergeCell ref="B143:B147"/>
    <mergeCell ref="E143:E147"/>
    <mergeCell ref="F143:F147"/>
    <mergeCell ref="G143:G147"/>
    <mergeCell ref="A148:A152"/>
    <mergeCell ref="B148:B152"/>
    <mergeCell ref="E148:E152"/>
    <mergeCell ref="F148:F152"/>
    <mergeCell ref="G148:G152"/>
    <mergeCell ref="A133:A137"/>
    <mergeCell ref="B133:B137"/>
    <mergeCell ref="E133:E137"/>
    <mergeCell ref="F133:F137"/>
    <mergeCell ref="G133:G137"/>
    <mergeCell ref="A138:A142"/>
    <mergeCell ref="B138:B142"/>
    <mergeCell ref="E138:E142"/>
    <mergeCell ref="F138:F142"/>
    <mergeCell ref="G138:G142"/>
    <mergeCell ref="A123:A127"/>
    <mergeCell ref="B123:B127"/>
    <mergeCell ref="E123:E127"/>
    <mergeCell ref="F123:F127"/>
    <mergeCell ref="G123:G127"/>
    <mergeCell ref="A128:A132"/>
    <mergeCell ref="B128:B132"/>
    <mergeCell ref="E128:E132"/>
    <mergeCell ref="F128:F132"/>
    <mergeCell ref="G128:G132"/>
    <mergeCell ref="A113:A117"/>
    <mergeCell ref="B113:B117"/>
    <mergeCell ref="E113:E117"/>
    <mergeCell ref="F113:F117"/>
    <mergeCell ref="G113:G117"/>
    <mergeCell ref="A118:A122"/>
    <mergeCell ref="B118:B122"/>
    <mergeCell ref="E118:E122"/>
    <mergeCell ref="F118:F122"/>
    <mergeCell ref="G118:G122"/>
    <mergeCell ref="A103:A107"/>
    <mergeCell ref="B103:B107"/>
    <mergeCell ref="E103:E107"/>
    <mergeCell ref="F103:F107"/>
    <mergeCell ref="G103:G107"/>
    <mergeCell ref="A108:A112"/>
    <mergeCell ref="B108:B112"/>
    <mergeCell ref="E108:E112"/>
    <mergeCell ref="F108:F112"/>
    <mergeCell ref="G108:G112"/>
    <mergeCell ref="A93:A97"/>
    <mergeCell ref="B93:B97"/>
    <mergeCell ref="E93:E97"/>
    <mergeCell ref="F93:F97"/>
    <mergeCell ref="G93:G97"/>
    <mergeCell ref="A98:A102"/>
    <mergeCell ref="B98:B102"/>
    <mergeCell ref="E98:E102"/>
    <mergeCell ref="F98:F102"/>
    <mergeCell ref="G98:G102"/>
    <mergeCell ref="A83:A87"/>
    <mergeCell ref="B83:B87"/>
    <mergeCell ref="E83:E87"/>
    <mergeCell ref="F83:F87"/>
    <mergeCell ref="G83:G87"/>
    <mergeCell ref="A88:A92"/>
    <mergeCell ref="B88:B92"/>
    <mergeCell ref="E88:E92"/>
    <mergeCell ref="F88:F92"/>
    <mergeCell ref="G88:G92"/>
    <mergeCell ref="A73:A77"/>
    <mergeCell ref="B73:B77"/>
    <mergeCell ref="E73:E77"/>
    <mergeCell ref="F73:F77"/>
    <mergeCell ref="G73:G77"/>
    <mergeCell ref="A78:A82"/>
    <mergeCell ref="B78:B82"/>
    <mergeCell ref="E78:E82"/>
    <mergeCell ref="F78:F82"/>
    <mergeCell ref="G78:G82"/>
    <mergeCell ref="A62:A67"/>
    <mergeCell ref="B62:B67"/>
    <mergeCell ref="E62:E67"/>
    <mergeCell ref="F62:F67"/>
    <mergeCell ref="G62:G67"/>
    <mergeCell ref="A68:A72"/>
    <mergeCell ref="B68:B72"/>
    <mergeCell ref="E68:E72"/>
    <mergeCell ref="F68:F72"/>
    <mergeCell ref="G68:G72"/>
    <mergeCell ref="A52:A56"/>
    <mergeCell ref="B52:B56"/>
    <mergeCell ref="E52:E56"/>
    <mergeCell ref="F52:F56"/>
    <mergeCell ref="G52:G56"/>
    <mergeCell ref="A57:A61"/>
    <mergeCell ref="B57:B61"/>
    <mergeCell ref="E57:E61"/>
    <mergeCell ref="F57:F61"/>
    <mergeCell ref="G57:G61"/>
    <mergeCell ref="A42:A46"/>
    <mergeCell ref="B42:B46"/>
    <mergeCell ref="E42:E46"/>
    <mergeCell ref="F42:F46"/>
    <mergeCell ref="G42:G46"/>
    <mergeCell ref="A47:A51"/>
    <mergeCell ref="B47:B51"/>
    <mergeCell ref="E47:E51"/>
    <mergeCell ref="F47:F51"/>
    <mergeCell ref="G47:G51"/>
    <mergeCell ref="A32:A36"/>
    <mergeCell ref="B32:B36"/>
    <mergeCell ref="E32:E36"/>
    <mergeCell ref="F32:F36"/>
    <mergeCell ref="G32:G36"/>
    <mergeCell ref="A37:A41"/>
    <mergeCell ref="B37:B41"/>
    <mergeCell ref="E37:E41"/>
    <mergeCell ref="F37:F41"/>
    <mergeCell ref="G37:G41"/>
    <mergeCell ref="A22:A26"/>
    <mergeCell ref="B22:B26"/>
    <mergeCell ref="E22:E26"/>
    <mergeCell ref="F22:F26"/>
    <mergeCell ref="G22:G26"/>
    <mergeCell ref="A27:A31"/>
    <mergeCell ref="B27:B31"/>
    <mergeCell ref="E27:E31"/>
    <mergeCell ref="F27:F31"/>
    <mergeCell ref="G27:G31"/>
    <mergeCell ref="A12:A16"/>
    <mergeCell ref="B12:B16"/>
    <mergeCell ref="E12:E16"/>
    <mergeCell ref="F12:F16"/>
    <mergeCell ref="G12:G16"/>
    <mergeCell ref="A17:A21"/>
    <mergeCell ref="B17:B21"/>
    <mergeCell ref="E17:E21"/>
    <mergeCell ref="F17:F21"/>
    <mergeCell ref="G17:G21"/>
    <mergeCell ref="C1:D1"/>
    <mergeCell ref="I1:R1"/>
    <mergeCell ref="A2:A6"/>
    <mergeCell ref="B2:B6"/>
    <mergeCell ref="E2:E6"/>
    <mergeCell ref="F2:F6"/>
    <mergeCell ref="G2:G6"/>
    <mergeCell ref="H2:H6"/>
    <mergeCell ref="A7:A11"/>
    <mergeCell ref="B7:B11"/>
    <mergeCell ref="E7:E11"/>
    <mergeCell ref="F7:F11"/>
    <mergeCell ref="G7:G11"/>
  </mergeCells>
  <conditionalFormatting sqref="H2:H282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Folha2!$A$2:$A$9</xm:f>
          </x14:formula1>
          <xm:sqref>G2:G282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>
      <selection activeCell="F2" sqref="F2:F6"/>
    </sheetView>
  </sheetViews>
  <sheetFormatPr defaultRowHeight="15" x14ac:dyDescent="0.25"/>
  <cols>
    <col min="1" max="1" width="34.42578125" customWidth="1"/>
  </cols>
  <sheetData>
    <row r="1" spans="1:6" x14ac:dyDescent="0.25">
      <c r="A1" t="s">
        <v>25</v>
      </c>
    </row>
    <row r="2" spans="1:6" x14ac:dyDescent="0.25">
      <c r="A2" t="s">
        <v>26</v>
      </c>
      <c r="B2" t="str">
        <f t="shared" ref="B2:B33" si="0">"" &amp; C2 &amp; ""</f>
        <v>01C</v>
      </c>
      <c r="C2" s="11" t="s">
        <v>33</v>
      </c>
      <c r="D2" s="12">
        <f t="shared" ref="D2:D33" si="1">1/E2</f>
        <v>1</v>
      </c>
      <c r="E2" s="12">
        <v>1</v>
      </c>
      <c r="F2" s="43" t="str">
        <f>B2</f>
        <v>01C</v>
      </c>
    </row>
    <row r="3" spans="1:6" x14ac:dyDescent="0.25">
      <c r="A3" t="s">
        <v>27</v>
      </c>
      <c r="B3" t="str">
        <f t="shared" si="0"/>
        <v>101</v>
      </c>
      <c r="C3" s="12" t="s">
        <v>35</v>
      </c>
      <c r="D3" s="12">
        <f t="shared" si="1"/>
        <v>10</v>
      </c>
      <c r="E3" s="12">
        <v>0.1</v>
      </c>
      <c r="F3" s="43"/>
    </row>
    <row r="4" spans="1:6" x14ac:dyDescent="0.25">
      <c r="A4" t="s">
        <v>28</v>
      </c>
      <c r="B4" t="str">
        <f t="shared" si="0"/>
        <v>119</v>
      </c>
      <c r="C4" s="12" t="s">
        <v>71</v>
      </c>
      <c r="D4" s="12">
        <f t="shared" si="1"/>
        <v>50</v>
      </c>
      <c r="E4" s="12">
        <v>0.02</v>
      </c>
      <c r="F4" s="43"/>
    </row>
    <row r="5" spans="1:6" x14ac:dyDescent="0.25">
      <c r="A5" t="s">
        <v>29</v>
      </c>
      <c r="B5" t="str">
        <f t="shared" si="0"/>
        <v>149</v>
      </c>
      <c r="C5" s="12" t="s">
        <v>72</v>
      </c>
      <c r="D5" s="12">
        <f t="shared" si="1"/>
        <v>50</v>
      </c>
      <c r="E5" s="12">
        <v>0.02</v>
      </c>
      <c r="F5" s="43"/>
    </row>
    <row r="6" spans="1:6" x14ac:dyDescent="0.25">
      <c r="B6" t="str">
        <f t="shared" si="0"/>
        <v>156</v>
      </c>
      <c r="C6" s="12" t="s">
        <v>73</v>
      </c>
      <c r="D6" s="12">
        <f t="shared" si="1"/>
        <v>50</v>
      </c>
      <c r="E6" s="12">
        <v>0.02</v>
      </c>
      <c r="F6" s="43"/>
    </row>
    <row r="7" spans="1:6" x14ac:dyDescent="0.25">
      <c r="B7" t="str">
        <f t="shared" si="0"/>
        <v>200</v>
      </c>
      <c r="C7" s="12" t="s">
        <v>74</v>
      </c>
      <c r="D7" s="12">
        <f t="shared" si="1"/>
        <v>50</v>
      </c>
      <c r="E7" s="12">
        <v>0.02</v>
      </c>
      <c r="F7" s="43" t="str">
        <f>B3</f>
        <v>101</v>
      </c>
    </row>
    <row r="8" spans="1:6" x14ac:dyDescent="0.25">
      <c r="B8" t="str">
        <f t="shared" si="0"/>
        <v>208</v>
      </c>
      <c r="C8" s="12" t="s">
        <v>75</v>
      </c>
      <c r="D8" s="12">
        <f t="shared" si="1"/>
        <v>50</v>
      </c>
      <c r="E8" s="12">
        <v>0.02</v>
      </c>
      <c r="F8" s="43"/>
    </row>
    <row r="9" spans="1:6" x14ac:dyDescent="0.25">
      <c r="B9" t="str">
        <f t="shared" si="0"/>
        <v>210</v>
      </c>
      <c r="C9" s="12" t="s">
        <v>76</v>
      </c>
      <c r="D9" s="12">
        <f t="shared" si="1"/>
        <v>50</v>
      </c>
      <c r="E9" s="12">
        <v>0.02</v>
      </c>
      <c r="F9" s="43"/>
    </row>
    <row r="10" spans="1:6" x14ac:dyDescent="0.25">
      <c r="B10" t="str">
        <f t="shared" si="0"/>
        <v>212</v>
      </c>
      <c r="C10" s="12" t="s">
        <v>77</v>
      </c>
      <c r="D10" s="12">
        <f t="shared" si="1"/>
        <v>50</v>
      </c>
      <c r="E10" s="12">
        <v>0.02</v>
      </c>
      <c r="F10" s="43"/>
    </row>
    <row r="11" spans="1:6" x14ac:dyDescent="0.25">
      <c r="B11" t="str">
        <f t="shared" si="0"/>
        <v>215</v>
      </c>
      <c r="C11" s="12" t="s">
        <v>78</v>
      </c>
      <c r="D11" s="12">
        <f t="shared" si="1"/>
        <v>50</v>
      </c>
      <c r="E11" s="12">
        <v>0.02</v>
      </c>
      <c r="F11" s="43"/>
    </row>
    <row r="12" spans="1:6" x14ac:dyDescent="0.25">
      <c r="B12" t="str">
        <f t="shared" si="0"/>
        <v>231</v>
      </c>
      <c r="C12" s="12" t="s">
        <v>79</v>
      </c>
      <c r="D12" s="12">
        <f t="shared" si="1"/>
        <v>50</v>
      </c>
      <c r="E12" s="12">
        <v>0.02</v>
      </c>
      <c r="F12" s="43" t="str">
        <f>B4</f>
        <v>119</v>
      </c>
    </row>
    <row r="13" spans="1:6" x14ac:dyDescent="0.25">
      <c r="B13" t="str">
        <f t="shared" si="0"/>
        <v>236</v>
      </c>
      <c r="C13" s="12" t="s">
        <v>85</v>
      </c>
      <c r="D13" s="12">
        <f t="shared" si="1"/>
        <v>100</v>
      </c>
      <c r="E13" s="12">
        <v>0.01</v>
      </c>
      <c r="F13" s="43"/>
    </row>
    <row r="14" spans="1:6" x14ac:dyDescent="0.25">
      <c r="B14" t="str">
        <f t="shared" si="0"/>
        <v>285</v>
      </c>
      <c r="C14" s="12" t="s">
        <v>86</v>
      </c>
      <c r="D14" s="12">
        <f t="shared" si="1"/>
        <v>100</v>
      </c>
      <c r="E14" s="12">
        <v>0.01</v>
      </c>
      <c r="F14" s="43"/>
    </row>
    <row r="15" spans="1:6" x14ac:dyDescent="0.25">
      <c r="B15" t="str">
        <f t="shared" si="0"/>
        <v>286</v>
      </c>
      <c r="C15" s="12" t="s">
        <v>36</v>
      </c>
      <c r="D15" s="12">
        <f t="shared" si="1"/>
        <v>10</v>
      </c>
      <c r="E15" s="12">
        <v>0.1</v>
      </c>
      <c r="F15" s="43"/>
    </row>
    <row r="16" spans="1:6" x14ac:dyDescent="0.25">
      <c r="B16" t="str">
        <f t="shared" si="0"/>
        <v>288</v>
      </c>
      <c r="C16" s="12" t="s">
        <v>87</v>
      </c>
      <c r="D16" s="12">
        <f t="shared" si="1"/>
        <v>100</v>
      </c>
      <c r="E16" s="12">
        <v>0.01</v>
      </c>
      <c r="F16" s="43"/>
    </row>
    <row r="17" spans="2:6" x14ac:dyDescent="0.25">
      <c r="B17" t="str">
        <f t="shared" si="0"/>
        <v>29A</v>
      </c>
      <c r="C17" s="12" t="s">
        <v>37</v>
      </c>
      <c r="D17" s="12">
        <f t="shared" si="1"/>
        <v>10</v>
      </c>
      <c r="E17" s="12">
        <v>0.1</v>
      </c>
      <c r="F17" s="43" t="e">
        <f>B</f>
        <v>#NAME?</v>
      </c>
    </row>
    <row r="18" spans="2:6" x14ac:dyDescent="0.25">
      <c r="B18" t="str">
        <f t="shared" si="0"/>
        <v>2F2</v>
      </c>
      <c r="C18" s="12" t="s">
        <v>38</v>
      </c>
      <c r="D18" s="12">
        <f t="shared" si="1"/>
        <v>10</v>
      </c>
      <c r="E18" s="12">
        <v>0.1</v>
      </c>
      <c r="F18" s="43"/>
    </row>
    <row r="19" spans="2:6" x14ac:dyDescent="0.25">
      <c r="B19" t="str">
        <f t="shared" si="0"/>
        <v>300</v>
      </c>
      <c r="C19" s="12" t="s">
        <v>80</v>
      </c>
      <c r="D19" s="12">
        <f t="shared" si="1"/>
        <v>50</v>
      </c>
      <c r="E19" s="12">
        <v>0.02</v>
      </c>
      <c r="F19" s="43"/>
    </row>
    <row r="20" spans="2:6" x14ac:dyDescent="0.25">
      <c r="B20" t="str">
        <f t="shared" si="0"/>
        <v>308</v>
      </c>
      <c r="C20" s="12" t="s">
        <v>81</v>
      </c>
      <c r="D20" s="12">
        <f t="shared" si="1"/>
        <v>50</v>
      </c>
      <c r="E20" s="12">
        <v>0.02</v>
      </c>
      <c r="F20" s="43"/>
    </row>
    <row r="21" spans="2:6" x14ac:dyDescent="0.25">
      <c r="B21" t="str">
        <f t="shared" si="0"/>
        <v>325</v>
      </c>
      <c r="C21" s="12" t="s">
        <v>82</v>
      </c>
      <c r="D21" s="12">
        <f t="shared" si="1"/>
        <v>50</v>
      </c>
      <c r="E21" s="12">
        <v>0.02</v>
      </c>
      <c r="F21" s="43"/>
    </row>
    <row r="22" spans="2:6" x14ac:dyDescent="0.25">
      <c r="B22" t="str">
        <f t="shared" si="0"/>
        <v>346</v>
      </c>
      <c r="C22" s="12" t="s">
        <v>83</v>
      </c>
      <c r="D22" s="12">
        <f t="shared" si="1"/>
        <v>50</v>
      </c>
      <c r="E22" s="12">
        <v>0.02</v>
      </c>
      <c r="F22" s="43" t="str">
        <f>B18</f>
        <v>2F2</v>
      </c>
    </row>
    <row r="23" spans="2:6" x14ac:dyDescent="0.25">
      <c r="B23" t="str">
        <f t="shared" si="0"/>
        <v>373</v>
      </c>
      <c r="C23" s="12" t="s">
        <v>88</v>
      </c>
      <c r="D23" s="12">
        <f t="shared" si="1"/>
        <v>100</v>
      </c>
      <c r="E23" s="12">
        <v>0.01</v>
      </c>
      <c r="F23" s="43"/>
    </row>
    <row r="24" spans="2:6" x14ac:dyDescent="0.25">
      <c r="B24" t="str">
        <f t="shared" si="0"/>
        <v>374</v>
      </c>
      <c r="C24" s="12" t="s">
        <v>39</v>
      </c>
      <c r="D24" s="12">
        <f t="shared" si="1"/>
        <v>10</v>
      </c>
      <c r="E24" s="12">
        <v>0.1</v>
      </c>
      <c r="F24" s="43"/>
    </row>
    <row r="25" spans="2:6" x14ac:dyDescent="0.25">
      <c r="B25" t="str">
        <f t="shared" si="0"/>
        <v>375</v>
      </c>
      <c r="C25" s="12" t="s">
        <v>40</v>
      </c>
      <c r="D25" s="12">
        <f t="shared" si="1"/>
        <v>10</v>
      </c>
      <c r="E25" s="12">
        <v>0.1</v>
      </c>
      <c r="F25" s="43"/>
    </row>
    <row r="26" spans="2:6" x14ac:dyDescent="0.25">
      <c r="B26" t="str">
        <f t="shared" si="0"/>
        <v>384</v>
      </c>
      <c r="C26" s="12" t="s">
        <v>41</v>
      </c>
      <c r="D26" s="12">
        <f t="shared" si="1"/>
        <v>10</v>
      </c>
      <c r="E26" s="12">
        <v>0.1</v>
      </c>
      <c r="F26" s="43"/>
    </row>
    <row r="27" spans="2:6" x14ac:dyDescent="0.25">
      <c r="B27" t="str">
        <f t="shared" si="0"/>
        <v>385</v>
      </c>
      <c r="C27" s="12" t="s">
        <v>42</v>
      </c>
      <c r="D27" s="12">
        <f t="shared" si="1"/>
        <v>10</v>
      </c>
      <c r="E27" s="12">
        <v>0.1</v>
      </c>
      <c r="F27" s="43" t="str">
        <f t="shared" ref="F27" si="2">B23</f>
        <v>373</v>
      </c>
    </row>
    <row r="28" spans="2:6" x14ac:dyDescent="0.25">
      <c r="B28" t="str">
        <f t="shared" si="0"/>
        <v>389</v>
      </c>
      <c r="C28" s="12" t="s">
        <v>43</v>
      </c>
      <c r="D28" s="12">
        <f t="shared" si="1"/>
        <v>10</v>
      </c>
      <c r="E28" s="12">
        <v>0.1</v>
      </c>
      <c r="F28" s="43"/>
    </row>
    <row r="29" spans="2:6" x14ac:dyDescent="0.25">
      <c r="B29" t="str">
        <f t="shared" si="0"/>
        <v>38A</v>
      </c>
      <c r="C29" s="12" t="s">
        <v>44</v>
      </c>
      <c r="D29" s="12">
        <f t="shared" si="1"/>
        <v>10</v>
      </c>
      <c r="E29" s="12">
        <v>0.1</v>
      </c>
      <c r="F29" s="43"/>
    </row>
    <row r="30" spans="2:6" x14ac:dyDescent="0.25">
      <c r="B30" t="str">
        <f t="shared" si="0"/>
        <v>38D</v>
      </c>
      <c r="C30" s="12" t="s">
        <v>54</v>
      </c>
      <c r="D30" s="12">
        <f t="shared" si="1"/>
        <v>20</v>
      </c>
      <c r="E30" s="12">
        <v>0.05</v>
      </c>
      <c r="F30" s="43"/>
    </row>
    <row r="31" spans="2:6" x14ac:dyDescent="0.25">
      <c r="B31" t="str">
        <f t="shared" si="0"/>
        <v>3A4</v>
      </c>
      <c r="C31" s="12" t="s">
        <v>45</v>
      </c>
      <c r="D31" s="12">
        <f t="shared" si="1"/>
        <v>10</v>
      </c>
      <c r="E31" s="12">
        <v>0.1</v>
      </c>
      <c r="F31" s="43"/>
    </row>
    <row r="32" spans="2:6" x14ac:dyDescent="0.25">
      <c r="B32" t="str">
        <f t="shared" si="0"/>
        <v>408</v>
      </c>
      <c r="C32" s="12" t="s">
        <v>46</v>
      </c>
      <c r="D32" s="12">
        <f t="shared" si="1"/>
        <v>10</v>
      </c>
      <c r="E32" s="12">
        <v>0.1</v>
      </c>
    </row>
    <row r="33" spans="2:5" x14ac:dyDescent="0.25">
      <c r="B33" t="str">
        <f t="shared" si="0"/>
        <v>412</v>
      </c>
      <c r="C33" s="12" t="s">
        <v>47</v>
      </c>
      <c r="D33" s="12">
        <f t="shared" si="1"/>
        <v>10</v>
      </c>
      <c r="E33" s="12">
        <v>0.1</v>
      </c>
    </row>
    <row r="34" spans="2:5" x14ac:dyDescent="0.25">
      <c r="B34" t="str">
        <f t="shared" ref="B34:B57" si="3">"" &amp; C34 &amp; ""</f>
        <v>418</v>
      </c>
      <c r="C34" s="12" t="s">
        <v>84</v>
      </c>
      <c r="D34" s="12">
        <f t="shared" ref="D34:D57" si="4">1/E34</f>
        <v>50</v>
      </c>
      <c r="E34" s="12">
        <v>0.02</v>
      </c>
    </row>
    <row r="35" spans="2:5" x14ac:dyDescent="0.25">
      <c r="B35" t="str">
        <f t="shared" si="3"/>
        <v>424</v>
      </c>
      <c r="C35" s="12" t="s">
        <v>66</v>
      </c>
      <c r="D35" s="12">
        <f t="shared" si="4"/>
        <v>25</v>
      </c>
      <c r="E35" s="12">
        <v>0.04</v>
      </c>
    </row>
    <row r="36" spans="2:5" x14ac:dyDescent="0.25">
      <c r="B36" t="str">
        <f t="shared" si="3"/>
        <v>564</v>
      </c>
      <c r="C36" s="12" t="s">
        <v>55</v>
      </c>
      <c r="D36" s="12">
        <f t="shared" si="4"/>
        <v>20</v>
      </c>
      <c r="E36" s="12">
        <v>0.05</v>
      </c>
    </row>
    <row r="37" spans="2:5" x14ac:dyDescent="0.25">
      <c r="B37" t="str">
        <f t="shared" si="3"/>
        <v>565</v>
      </c>
      <c r="C37" s="12" t="s">
        <v>56</v>
      </c>
      <c r="D37" s="12">
        <f t="shared" si="4"/>
        <v>20</v>
      </c>
      <c r="E37" s="12">
        <v>0.05</v>
      </c>
    </row>
    <row r="38" spans="2:5" x14ac:dyDescent="0.25">
      <c r="B38" t="str">
        <f t="shared" si="3"/>
        <v>568</v>
      </c>
      <c r="C38" s="12" t="s">
        <v>34</v>
      </c>
      <c r="D38" s="12">
        <f t="shared" si="4"/>
        <v>5</v>
      </c>
      <c r="E38" s="12">
        <v>0.2</v>
      </c>
    </row>
    <row r="39" spans="2:5" x14ac:dyDescent="0.25">
      <c r="B39" t="str">
        <f t="shared" si="3"/>
        <v>5A1</v>
      </c>
      <c r="C39" s="12" t="s">
        <v>57</v>
      </c>
      <c r="D39" s="12">
        <f t="shared" si="4"/>
        <v>20</v>
      </c>
      <c r="E39" s="12">
        <v>0.05</v>
      </c>
    </row>
    <row r="40" spans="2:5" x14ac:dyDescent="0.25">
      <c r="B40" t="str">
        <f t="shared" si="3"/>
        <v>695</v>
      </c>
      <c r="C40" s="12" t="s">
        <v>48</v>
      </c>
      <c r="D40" s="12">
        <f t="shared" si="4"/>
        <v>10</v>
      </c>
      <c r="E40" s="12">
        <v>0.1</v>
      </c>
    </row>
    <row r="41" spans="2:5" x14ac:dyDescent="0.25">
      <c r="B41" t="str">
        <f t="shared" si="3"/>
        <v>696</v>
      </c>
      <c r="C41" s="12" t="s">
        <v>49</v>
      </c>
      <c r="D41" s="12">
        <f t="shared" si="4"/>
        <v>10</v>
      </c>
      <c r="E41" s="12">
        <v>0.1</v>
      </c>
    </row>
    <row r="42" spans="2:5" x14ac:dyDescent="0.25">
      <c r="B42" t="str">
        <f t="shared" si="3"/>
        <v>697</v>
      </c>
      <c r="C42" s="12" t="s">
        <v>50</v>
      </c>
      <c r="D42" s="12">
        <f t="shared" si="4"/>
        <v>10</v>
      </c>
      <c r="E42" s="12">
        <v>0.1</v>
      </c>
    </row>
    <row r="43" spans="2:5" x14ac:dyDescent="0.25">
      <c r="B43" t="str">
        <f t="shared" si="3"/>
        <v>6D0</v>
      </c>
      <c r="C43" s="12" t="s">
        <v>58</v>
      </c>
      <c r="D43" s="12">
        <f t="shared" si="4"/>
        <v>20</v>
      </c>
      <c r="E43" s="12">
        <v>0.05</v>
      </c>
    </row>
    <row r="44" spans="2:5" x14ac:dyDescent="0.25">
      <c r="B44" t="str">
        <f t="shared" si="3"/>
        <v>6D1</v>
      </c>
      <c r="C44" s="12" t="s">
        <v>59</v>
      </c>
      <c r="D44" s="12">
        <f t="shared" si="4"/>
        <v>20</v>
      </c>
      <c r="E44" s="12">
        <v>0.05</v>
      </c>
    </row>
    <row r="45" spans="2:5" x14ac:dyDescent="0.25">
      <c r="B45" t="str">
        <f t="shared" si="3"/>
        <v>6D2</v>
      </c>
      <c r="C45" s="12" t="s">
        <v>60</v>
      </c>
      <c r="D45" s="12">
        <f t="shared" si="4"/>
        <v>20</v>
      </c>
      <c r="E45" s="12">
        <v>0.05</v>
      </c>
    </row>
    <row r="46" spans="2:5" x14ac:dyDescent="0.25">
      <c r="B46" t="str">
        <f t="shared" si="3"/>
        <v>6D3</v>
      </c>
      <c r="C46" s="12" t="s">
        <v>61</v>
      </c>
      <c r="D46" s="12">
        <f t="shared" si="4"/>
        <v>20</v>
      </c>
      <c r="E46" s="12">
        <v>0.05</v>
      </c>
    </row>
    <row r="47" spans="2:5" x14ac:dyDescent="0.25">
      <c r="B47" t="str">
        <f t="shared" si="3"/>
        <v>6D4</v>
      </c>
      <c r="C47" s="12" t="s">
        <v>62</v>
      </c>
      <c r="D47" s="12">
        <f t="shared" si="4"/>
        <v>20</v>
      </c>
      <c r="E47" s="12">
        <v>0.05</v>
      </c>
    </row>
    <row r="48" spans="2:5" x14ac:dyDescent="0.25">
      <c r="B48" t="str">
        <f t="shared" si="3"/>
        <v>6D5</v>
      </c>
      <c r="C48" s="12" t="s">
        <v>63</v>
      </c>
      <c r="D48" s="12">
        <f t="shared" si="4"/>
        <v>20</v>
      </c>
      <c r="E48" s="12">
        <v>0.05</v>
      </c>
    </row>
    <row r="49" spans="2:5" x14ac:dyDescent="0.25">
      <c r="B49" t="str">
        <f t="shared" si="3"/>
        <v>6D6</v>
      </c>
      <c r="C49" s="12" t="s">
        <v>64</v>
      </c>
      <c r="D49" s="12">
        <f t="shared" si="4"/>
        <v>20</v>
      </c>
      <c r="E49" s="12">
        <v>0.05</v>
      </c>
    </row>
    <row r="50" spans="2:5" x14ac:dyDescent="0.25">
      <c r="B50" t="str">
        <f t="shared" si="3"/>
        <v>6DA</v>
      </c>
      <c r="C50" s="12" t="s">
        <v>65</v>
      </c>
      <c r="D50" s="12">
        <f t="shared" si="4"/>
        <v>20</v>
      </c>
      <c r="E50" s="12">
        <v>0.05</v>
      </c>
    </row>
    <row r="51" spans="2:5" x14ac:dyDescent="0.25">
      <c r="B51" t="str">
        <f t="shared" si="3"/>
        <v>6E1</v>
      </c>
      <c r="C51" s="12" t="s">
        <v>67</v>
      </c>
      <c r="D51" s="12">
        <f t="shared" si="4"/>
        <v>25</v>
      </c>
      <c r="E51" s="12">
        <v>0.04</v>
      </c>
    </row>
    <row r="52" spans="2:5" x14ac:dyDescent="0.25">
      <c r="B52" t="str">
        <f t="shared" si="3"/>
        <v>6E2</v>
      </c>
      <c r="C52" s="12" t="s">
        <v>68</v>
      </c>
      <c r="D52" s="12">
        <f t="shared" si="4"/>
        <v>25</v>
      </c>
      <c r="E52" s="12">
        <v>0.04</v>
      </c>
    </row>
    <row r="53" spans="2:5" x14ac:dyDescent="0.25">
      <c r="B53" t="str">
        <f t="shared" si="3"/>
        <v>6E3</v>
      </c>
      <c r="C53" s="12" t="s">
        <v>69</v>
      </c>
      <c r="D53" s="12">
        <f t="shared" si="4"/>
        <v>25</v>
      </c>
      <c r="E53" s="12">
        <v>0.04</v>
      </c>
    </row>
    <row r="54" spans="2:5" x14ac:dyDescent="0.25">
      <c r="B54" t="str">
        <f t="shared" si="3"/>
        <v>6E4</v>
      </c>
      <c r="C54" s="12" t="s">
        <v>70</v>
      </c>
      <c r="D54" s="12">
        <f t="shared" si="4"/>
        <v>25</v>
      </c>
      <c r="E54" s="12">
        <v>0.04</v>
      </c>
    </row>
    <row r="55" spans="2:5" x14ac:dyDescent="0.25">
      <c r="B55" t="str">
        <f t="shared" si="3"/>
        <v>6FA</v>
      </c>
      <c r="C55" s="12" t="s">
        <v>51</v>
      </c>
      <c r="D55" s="12">
        <f t="shared" si="4"/>
        <v>10</v>
      </c>
      <c r="E55" s="12">
        <v>0.1</v>
      </c>
    </row>
    <row r="56" spans="2:5" x14ac:dyDescent="0.25">
      <c r="B56" t="str">
        <f t="shared" si="3"/>
        <v>75A</v>
      </c>
      <c r="C56" s="12" t="s">
        <v>52</v>
      </c>
      <c r="D56" s="12">
        <f t="shared" si="4"/>
        <v>10</v>
      </c>
      <c r="E56" s="12">
        <v>0.1</v>
      </c>
    </row>
    <row r="57" spans="2:5" x14ac:dyDescent="0.25">
      <c r="B57" t="str">
        <f t="shared" si="3"/>
        <v>75B</v>
      </c>
      <c r="C57" s="12" t="s">
        <v>53</v>
      </c>
      <c r="D57" s="12">
        <f t="shared" si="4"/>
        <v>10</v>
      </c>
      <c r="E57" s="12">
        <v>0.1</v>
      </c>
    </row>
    <row r="58" spans="2:5" x14ac:dyDescent="0.25">
      <c r="C58" s="12"/>
    </row>
    <row r="59" spans="2:5" x14ac:dyDescent="0.25">
      <c r="C59" s="12"/>
    </row>
    <row r="60" spans="2:5" x14ac:dyDescent="0.25">
      <c r="C60" s="12"/>
    </row>
    <row r="61" spans="2:5" x14ac:dyDescent="0.25">
      <c r="C61" s="12"/>
    </row>
    <row r="62" spans="2:5" x14ac:dyDescent="0.25">
      <c r="C62" s="12"/>
    </row>
    <row r="63" spans="2:5" x14ac:dyDescent="0.25">
      <c r="C63" s="12"/>
    </row>
    <row r="64" spans="2:5" x14ac:dyDescent="0.25">
      <c r="C64" s="12"/>
    </row>
    <row r="65" spans="3:3" x14ac:dyDescent="0.25">
      <c r="C65" s="12"/>
    </row>
    <row r="66" spans="3:3" x14ac:dyDescent="0.25">
      <c r="C66" s="12"/>
    </row>
    <row r="67" spans="3:3" x14ac:dyDescent="0.25">
      <c r="C67" s="12"/>
    </row>
    <row r="68" spans="3:3" x14ac:dyDescent="0.25">
      <c r="C68" s="12"/>
    </row>
    <row r="69" spans="3:3" x14ac:dyDescent="0.25">
      <c r="C69" s="12"/>
    </row>
    <row r="70" spans="3:3" x14ac:dyDescent="0.25">
      <c r="C70" s="12"/>
    </row>
    <row r="71" spans="3:3" x14ac:dyDescent="0.25">
      <c r="C71" s="12"/>
    </row>
    <row r="72" spans="3:3" x14ac:dyDescent="0.25">
      <c r="C72" s="12"/>
    </row>
    <row r="73" spans="3:3" x14ac:dyDescent="0.25">
      <c r="C73" s="12"/>
    </row>
    <row r="74" spans="3:3" x14ac:dyDescent="0.25">
      <c r="C74" s="12"/>
    </row>
    <row r="75" spans="3:3" x14ac:dyDescent="0.25">
      <c r="C75" s="12"/>
    </row>
    <row r="76" spans="3:3" x14ac:dyDescent="0.25">
      <c r="C76" s="12"/>
    </row>
  </sheetData>
  <sortState ref="B2:E57">
    <sortCondition ref="B2:B57" customList="000 a FFF"/>
  </sortState>
  <mergeCells count="6">
    <mergeCell ref="F27:F31"/>
    <mergeCell ref="F2:F6"/>
    <mergeCell ref="F7:F11"/>
    <mergeCell ref="F12:F16"/>
    <mergeCell ref="F17:F21"/>
    <mergeCell ref="F22:F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PID's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2018-03-13T19:11:04Z</dcterms:created>
  <dcterms:modified xsi:type="dcterms:W3CDTF">2018-04-12T09:10:11Z</dcterms:modified>
</cp:coreProperties>
</file>