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_\Documents\University\UBC Solar\Brightside\Suspension\VDXForces\"/>
    </mc:Choice>
  </mc:AlternateContent>
  <xr:revisionPtr revIDLastSave="0" documentId="13_ncr:1_{15642A9E-91C9-4A46-B085-4819DBFB46BB}" xr6:coauthVersionLast="47" xr6:coauthVersionMax="47" xr10:uidLastSave="{00000000-0000-0000-0000-000000000000}"/>
  <bookViews>
    <workbookView xWindow="11520" yWindow="0" windowWidth="11520" windowHeight="12504" xr2:uid="{CF87E8EE-D193-4A80-9149-5E9EE8C5E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 a="1"/>
  <c r="B21" i="1" s="1"/>
  <c r="BI17" i="1"/>
  <c r="BJ17" i="1"/>
  <c r="BK17" i="1"/>
  <c r="BL17" i="1"/>
  <c r="BM17" i="1"/>
  <c r="BN17" i="1"/>
  <c r="BO17" i="1"/>
  <c r="BP17" i="1"/>
  <c r="BQ17" i="1"/>
  <c r="BR17" i="1"/>
  <c r="BH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 Wong</author>
  </authors>
  <commentList>
    <comment ref="BG14" authorId="0" shapeId="0" xr:uid="{ABA2B104-FB81-43BA-AC54-A173E61CBEA7}">
      <text>
        <r>
          <rPr>
            <b/>
            <sz val="9"/>
            <color indexed="81"/>
            <rFont val="Tahoma"/>
            <family val="2"/>
          </rPr>
          <t>AJ Wong:</t>
        </r>
        <r>
          <rPr>
            <sz val="9"/>
            <color indexed="81"/>
            <rFont val="Tahoma"/>
            <family val="2"/>
          </rPr>
          <t xml:space="preserve">
New Tire: D = 566mm, r = 0.283m.
Old r = 0.157m
New r - Old r = 0.126m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<sst xmlns="http://schemas.openxmlformats.org/spreadsheetml/2006/main" count="118" uniqueCount="47">
  <si>
    <t>Coordinates</t>
  </si>
  <si>
    <t>Explanation of variables:</t>
  </si>
  <si>
    <t>This excel sheet works by inserting the coordinates of your ball joints according to the coordinate system shown in the images</t>
  </si>
  <si>
    <t>O</t>
  </si>
  <si>
    <t>Forces</t>
  </si>
  <si>
    <t>N</t>
  </si>
  <si>
    <t xml:space="preserve">WC </t>
  </si>
  <si>
    <t>Wheel center</t>
  </si>
  <si>
    <t>WC</t>
  </si>
  <si>
    <t>O_LCA</t>
  </si>
  <si>
    <t>I_LCA_F</t>
  </si>
  <si>
    <t>I_UCA_R</t>
  </si>
  <si>
    <t>O_UCA</t>
  </si>
  <si>
    <t>I_UCA_F</t>
  </si>
  <si>
    <t>O_PR</t>
  </si>
  <si>
    <t>I_PR</t>
  </si>
  <si>
    <t>O_TR</t>
  </si>
  <si>
    <t>I_TR</t>
  </si>
  <si>
    <t>I_LCA_R</t>
  </si>
  <si>
    <t>Inboard Lower Control Arm Rear balljoint</t>
  </si>
  <si>
    <t>Inboard Lower Control Arm Front balljoint</t>
  </si>
  <si>
    <t>Outboard Lower Control Arm balljoint</t>
  </si>
  <si>
    <t>Outboard Upper Control Arm balljoint</t>
  </si>
  <si>
    <t>Inboard Upper Control Arm Front balljoint</t>
  </si>
  <si>
    <t>Inboard Upper Control Arm Rear balljoint</t>
  </si>
  <si>
    <t>Outboard Push Rod</t>
  </si>
  <si>
    <t>Inboard Push Rod</t>
  </si>
  <si>
    <t>Outboard Tie Rod</t>
  </si>
  <si>
    <t>Inboard Tie Rod</t>
  </si>
  <si>
    <t>TP</t>
  </si>
  <si>
    <t>Tire Patch</t>
  </si>
  <si>
    <t>F</t>
  </si>
  <si>
    <t>inches</t>
  </si>
  <si>
    <t>lbs</t>
  </si>
  <si>
    <t>x (mm)</t>
  </si>
  <si>
    <t>y (mm)</t>
  </si>
  <si>
    <t>z (mm)</t>
  </si>
  <si>
    <t>MomCent</t>
  </si>
  <si>
    <t>Moment Center for moment calculations</t>
  </si>
  <si>
    <t>Force on contact patch</t>
  </si>
  <si>
    <t>Research Paper Hardpoints</t>
  </si>
  <si>
    <t>Video Hardpoints</t>
  </si>
  <si>
    <t>Brightside Hardpoints</t>
  </si>
  <si>
    <t>Old Z:</t>
  </si>
  <si>
    <t>Δradius</t>
  </si>
  <si>
    <t>Old Z + Δr:</t>
  </si>
  <si>
    <t>Brightside Hardpoints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</si>
</sst>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574329</xdr:colOff>
      <xdr:row>12</xdr:row>
      <xdr:rowOff>79595</xdr:rowOff>
    </xdr:from>
    <xdr:to>
      <xdr:col>20</xdr:col>
      <xdr:colOff>505782</xdr:colOff>
      <xdr:row>28</xdr:row>
      <xdr:rowOff>16362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3A8DA1-6F52-8880-E28C-990DF705E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90800" y="2307965"/>
          <a:ext cx="3581369" cy="2907926"/>
        </a:xfrm>
        <a:prstGeom prst="rect">
          <a:avLst/>
        </a:prstGeom>
      </xdr:spPr>
    </xdr:pic>
    <xdr:clientData/>
  </xdr:twoCellAnchor>
  <xdr:twoCellAnchor editAs="oneCell">
    <xdr:from>
      <xdr:col>20</xdr:col>
      <xdr:colOff>504222</xdr:colOff>
      <xdr:row>11</xdr:row>
      <xdr:rowOff>132379</xdr:rowOff>
    </xdr:from>
    <xdr:to>
      <xdr:col>26</xdr:col>
      <xdr:colOff>529874</xdr:colOff>
      <xdr:row>28</xdr:row>
      <xdr:rowOff>61526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6064A1-16AF-6B5A-7711-5E4112EFC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70609" y="2175051"/>
          <a:ext cx="3675568" cy="308600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35</xdr:row>
      <xdr:rowOff>0</xdr:rowOff>
    </xdr:from>
    <xdr:to>
      <xdr:col>16</xdr:col>
      <xdr:colOff>477953</xdr:colOff>
      <xdr:row>44</xdr:row>
      <xdr:rowOff>21861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0FE01C-E6F9-6D75-A7F9-6D7A6A3F5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90817" y="6731611"/>
          <a:ext cx="1705213" cy="1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9A96-CA41-4B9E-87E7-EB83E02CAD40}">
  <dimension ref="A1:BT35"/>
  <sheetViews>
    <sheetView tabSelected="1" zoomScale="119" zoomScaleNormal="129" workbookViewId="0">
      <selection activeCell="K29" sqref="K29"/>
    </sheetView>
  </sheetViews>
  <sheetFormatPr defaultRowHeight="14.4" x14ac:dyDescent="0.3"/>
  <sheetData>
    <row r="1" spans="1:72" x14ac:dyDescent="0.3">
      <c r="A1" s="1" t="s">
        <v>2</v>
      </c>
      <c r="N1" t="s">
        <v>40</v>
      </c>
      <c r="AC1" t="s">
        <v>41</v>
      </c>
      <c r="AR1" t="s">
        <v>42</v>
      </c>
      <c r="BG1" t="s">
        <v>46</v>
      </c>
    </row>
    <row r="2" spans="1:72" x14ac:dyDescent="0.3">
      <c r="A2" t="s">
        <v>1</v>
      </c>
    </row>
    <row r="3" spans="1:72" x14ac:dyDescent="0.3">
      <c r="A3" t="s">
        <v>18</v>
      </c>
      <c r="B3" t="s">
        <v>19</v>
      </c>
      <c r="G3" t="s">
        <v>0</v>
      </c>
      <c r="O3" t="s">
        <v>3</v>
      </c>
      <c r="P3" t="s">
        <v>18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14</v>
      </c>
      <c r="W3" t="s">
        <v>15</v>
      </c>
      <c r="X3" t="s">
        <v>16</v>
      </c>
      <c r="Y3" t="s">
        <v>17</v>
      </c>
      <c r="Z3" t="s">
        <v>8</v>
      </c>
      <c r="AA3" t="s">
        <v>29</v>
      </c>
      <c r="AC3" t="s">
        <v>3</v>
      </c>
      <c r="AD3" t="s">
        <v>18</v>
      </c>
      <c r="AE3" t="s">
        <v>9</v>
      </c>
      <c r="AF3" t="s">
        <v>10</v>
      </c>
      <c r="AG3" t="s">
        <v>11</v>
      </c>
      <c r="AH3" t="s">
        <v>12</v>
      </c>
      <c r="AI3" t="s">
        <v>13</v>
      </c>
      <c r="AJ3" t="s">
        <v>14</v>
      </c>
      <c r="AK3" t="s">
        <v>15</v>
      </c>
      <c r="AL3" t="s">
        <v>16</v>
      </c>
      <c r="AM3" t="s">
        <v>17</v>
      </c>
      <c r="AN3" t="s">
        <v>8</v>
      </c>
      <c r="AO3" t="s">
        <v>29</v>
      </c>
      <c r="AP3" t="s">
        <v>37</v>
      </c>
      <c r="AR3" t="s">
        <v>3</v>
      </c>
      <c r="AS3" t="s">
        <v>18</v>
      </c>
      <c r="AT3" t="s">
        <v>9</v>
      </c>
      <c r="AU3" t="s">
        <v>10</v>
      </c>
      <c r="AV3" t="s">
        <v>11</v>
      </c>
      <c r="AW3" t="s">
        <v>12</v>
      </c>
      <c r="AX3" t="s">
        <v>13</v>
      </c>
      <c r="AY3" t="s">
        <v>14</v>
      </c>
      <c r="AZ3" t="s">
        <v>15</v>
      </c>
      <c r="BA3" t="s">
        <v>16</v>
      </c>
      <c r="BB3" t="s">
        <v>17</v>
      </c>
      <c r="BC3" t="s">
        <v>8</v>
      </c>
      <c r="BD3" t="s">
        <v>29</v>
      </c>
      <c r="BG3" t="s">
        <v>3</v>
      </c>
      <c r="BH3" t="s">
        <v>18</v>
      </c>
      <c r="BI3" t="s">
        <v>9</v>
      </c>
      <c r="BJ3" t="s">
        <v>10</v>
      </c>
      <c r="BK3" t="s">
        <v>11</v>
      </c>
      <c r="BL3" t="s">
        <v>12</v>
      </c>
      <c r="BM3" t="s">
        <v>13</v>
      </c>
      <c r="BN3" t="s">
        <v>14</v>
      </c>
      <c r="BO3" t="s">
        <v>15</v>
      </c>
      <c r="BP3" t="s">
        <v>16</v>
      </c>
      <c r="BQ3" t="s">
        <v>17</v>
      </c>
      <c r="BR3" t="s">
        <v>8</v>
      </c>
      <c r="BS3" t="s">
        <v>29</v>
      </c>
      <c r="BT3" t="s">
        <v>37</v>
      </c>
    </row>
    <row r="4" spans="1:72" x14ac:dyDescent="0.3">
      <c r="A4" t="s">
        <v>10</v>
      </c>
      <c r="B4" t="s">
        <v>20</v>
      </c>
      <c r="G4" t="s">
        <v>34</v>
      </c>
      <c r="O4">
        <v>0</v>
      </c>
      <c r="P4">
        <v>29</v>
      </c>
      <c r="Q4">
        <v>25</v>
      </c>
      <c r="R4">
        <v>21</v>
      </c>
      <c r="S4">
        <v>30</v>
      </c>
      <c r="T4">
        <v>26.175000000000001</v>
      </c>
      <c r="U4">
        <v>20</v>
      </c>
      <c r="V4">
        <v>25.004000000000001</v>
      </c>
      <c r="W4">
        <v>27.058</v>
      </c>
      <c r="X4">
        <v>23.084</v>
      </c>
      <c r="Y4">
        <v>21.503</v>
      </c>
      <c r="Z4">
        <v>25.753</v>
      </c>
      <c r="AA4">
        <v>25.753</v>
      </c>
      <c r="AC4">
        <v>0</v>
      </c>
      <c r="AD4">
        <v>-0.73299999999999998</v>
      </c>
      <c r="AE4">
        <v>-0.59</v>
      </c>
      <c r="AF4">
        <v>-0.53</v>
      </c>
      <c r="AG4">
        <v>-0.70499999999999996</v>
      </c>
      <c r="AH4">
        <v>-0.61</v>
      </c>
      <c r="AI4">
        <v>-0.46</v>
      </c>
      <c r="AJ4">
        <v>-0.61</v>
      </c>
      <c r="AK4">
        <v>-0.59</v>
      </c>
      <c r="AL4">
        <v>-0.5</v>
      </c>
      <c r="AM4">
        <v>-0.5</v>
      </c>
      <c r="AN4">
        <v>-0.58699999999999997</v>
      </c>
      <c r="AO4">
        <v>-0.58699999999999997</v>
      </c>
      <c r="AP4">
        <v>0</v>
      </c>
      <c r="AR4">
        <v>0</v>
      </c>
      <c r="AS4">
        <v>1.2722</v>
      </c>
      <c r="AT4">
        <v>1.3806529999999999</v>
      </c>
      <c r="AU4">
        <v>1.489107</v>
      </c>
      <c r="AV4">
        <v>1.268</v>
      </c>
      <c r="AW4">
        <v>1.3560000000000001</v>
      </c>
      <c r="AX4">
        <v>1.4419999999999999</v>
      </c>
      <c r="AY4">
        <v>1.387</v>
      </c>
      <c r="AZ4">
        <v>1.387</v>
      </c>
      <c r="BA4">
        <v>1.3169999999999999</v>
      </c>
      <c r="BB4">
        <v>1.288</v>
      </c>
      <c r="BC4">
        <v>1.371</v>
      </c>
      <c r="BD4">
        <v>1.371</v>
      </c>
      <c r="BG4">
        <v>0</v>
      </c>
      <c r="BH4">
        <v>1.2722</v>
      </c>
      <c r="BI4">
        <v>1.3806529999999999</v>
      </c>
      <c r="BJ4">
        <v>1.489107</v>
      </c>
      <c r="BK4">
        <v>1.268</v>
      </c>
      <c r="BL4">
        <v>1.3560000000000001</v>
      </c>
      <c r="BM4">
        <v>1.4419999999999999</v>
      </c>
      <c r="BN4">
        <v>1.387</v>
      </c>
      <c r="BO4">
        <v>1.387</v>
      </c>
      <c r="BP4">
        <v>1.3169999999999999</v>
      </c>
      <c r="BQ4">
        <v>1.288</v>
      </c>
      <c r="BR4">
        <v>1.371</v>
      </c>
      <c r="BS4">
        <v>1.371</v>
      </c>
      <c r="BT4">
        <v>0</v>
      </c>
    </row>
    <row r="5" spans="1:72" x14ac:dyDescent="0.3">
      <c r="A5" t="s">
        <v>9</v>
      </c>
      <c r="B5" t="s">
        <v>21</v>
      </c>
      <c r="G5" t="s">
        <v>35</v>
      </c>
      <c r="N5" t="s">
        <v>32</v>
      </c>
      <c r="O5">
        <v>0</v>
      </c>
      <c r="P5">
        <v>6.9</v>
      </c>
      <c r="Q5">
        <v>23.678999999999998</v>
      </c>
      <c r="R5">
        <v>6.9</v>
      </c>
      <c r="S5">
        <v>9.6999999999999993</v>
      </c>
      <c r="T5">
        <v>22.512</v>
      </c>
      <c r="U5">
        <v>9.6999999999999993</v>
      </c>
      <c r="V5">
        <v>22.335000000000001</v>
      </c>
      <c r="W5">
        <v>12.63</v>
      </c>
      <c r="X5">
        <v>24.341999999999999</v>
      </c>
      <c r="Y5">
        <v>7.7549999999999999</v>
      </c>
      <c r="Z5">
        <v>25.523</v>
      </c>
      <c r="AA5">
        <v>25.523</v>
      </c>
      <c r="AC5">
        <v>0</v>
      </c>
      <c r="AD5">
        <v>0.23</v>
      </c>
      <c r="AE5">
        <v>0.52</v>
      </c>
      <c r="AF5">
        <v>0.22500000000000001</v>
      </c>
      <c r="AG5">
        <v>0.2</v>
      </c>
      <c r="AH5">
        <v>0.505</v>
      </c>
      <c r="AI5">
        <v>0.188</v>
      </c>
      <c r="AJ5">
        <v>0.505</v>
      </c>
      <c r="AK5">
        <v>0.25</v>
      </c>
      <c r="AL5">
        <v>0.52</v>
      </c>
      <c r="AM5">
        <v>0.13</v>
      </c>
      <c r="AN5">
        <v>0.57999999999999996</v>
      </c>
      <c r="AO5">
        <v>0.57999999999999996</v>
      </c>
      <c r="AP5">
        <v>0</v>
      </c>
      <c r="AR5">
        <v>0</v>
      </c>
      <c r="AS5">
        <v>0.10349999999999999</v>
      </c>
      <c r="AT5">
        <v>0.36533100000000002</v>
      </c>
      <c r="AU5">
        <v>0.10349999999999999</v>
      </c>
      <c r="AV5">
        <v>0.20799999999999999</v>
      </c>
      <c r="AW5">
        <v>0.34499999999999997</v>
      </c>
      <c r="AX5">
        <v>0.20799999999999999</v>
      </c>
      <c r="AY5">
        <v>0.33300000000000002</v>
      </c>
      <c r="AZ5">
        <v>0.184</v>
      </c>
      <c r="BA5">
        <v>0.34399999999999997</v>
      </c>
      <c r="BB5">
        <v>0.16300000000000001</v>
      </c>
      <c r="BC5">
        <v>0.44900000000000001</v>
      </c>
      <c r="BD5">
        <v>0.44900000000000001</v>
      </c>
      <c r="BG5">
        <v>0</v>
      </c>
      <c r="BH5">
        <v>0.10349999999999999</v>
      </c>
      <c r="BI5">
        <v>0.36533100000000002</v>
      </c>
      <c r="BJ5">
        <v>0.10349999999999999</v>
      </c>
      <c r="BK5">
        <v>0.20799999999999999</v>
      </c>
      <c r="BL5">
        <v>0.34499999999999997</v>
      </c>
      <c r="BM5">
        <v>0.20799999999999999</v>
      </c>
      <c r="BN5">
        <v>0.33300000000000002</v>
      </c>
      <c r="BO5">
        <v>0.184</v>
      </c>
      <c r="BP5">
        <v>0.34399999999999997</v>
      </c>
      <c r="BQ5">
        <v>0.16300000000000001</v>
      </c>
      <c r="BR5">
        <v>0.44900000000000001</v>
      </c>
      <c r="BS5">
        <v>0.44900000000000001</v>
      </c>
      <c r="BT5">
        <v>0</v>
      </c>
    </row>
    <row r="6" spans="1:72" x14ac:dyDescent="0.3">
      <c r="A6" t="s">
        <v>11</v>
      </c>
      <c r="B6" t="s">
        <v>24</v>
      </c>
      <c r="G6" t="s">
        <v>36</v>
      </c>
      <c r="O6">
        <v>0</v>
      </c>
      <c r="P6">
        <v>5.75</v>
      </c>
      <c r="Q6">
        <v>5.2279999999999998</v>
      </c>
      <c r="R6">
        <v>5.75</v>
      </c>
      <c r="S6">
        <v>11.4</v>
      </c>
      <c r="T6">
        <v>12.728999999999999</v>
      </c>
      <c r="U6">
        <v>11.4</v>
      </c>
      <c r="V6">
        <v>6.2510000000000003</v>
      </c>
      <c r="W6">
        <v>21.635999999999999</v>
      </c>
      <c r="X6">
        <v>7.0789999999999997</v>
      </c>
      <c r="Y6">
        <v>7.0979999999999999</v>
      </c>
      <c r="Z6">
        <v>8.9770000000000003</v>
      </c>
      <c r="AA6">
        <v>0</v>
      </c>
      <c r="AC6">
        <v>0</v>
      </c>
      <c r="AD6">
        <v>8.6999999999999994E-2</v>
      </c>
      <c r="AE6">
        <v>0.13500000000000001</v>
      </c>
      <c r="AF6">
        <v>6.5000000000000002E-2</v>
      </c>
      <c r="AG6">
        <v>0.188</v>
      </c>
      <c r="AH6">
        <v>0.35199999999999998</v>
      </c>
      <c r="AI6">
        <v>0.22500000000000001</v>
      </c>
      <c r="AJ6">
        <v>0.35199999999999998</v>
      </c>
      <c r="AK6">
        <v>0.11</v>
      </c>
      <c r="AL6">
        <v>0.2</v>
      </c>
      <c r="AM6">
        <v>0.18</v>
      </c>
      <c r="AN6">
        <v>0.3</v>
      </c>
      <c r="AO6">
        <v>0</v>
      </c>
      <c r="AP6">
        <v>0</v>
      </c>
      <c r="AR6">
        <v>0</v>
      </c>
      <c r="AS6">
        <v>4.6545999999999997E-2</v>
      </c>
      <c r="AT6">
        <v>4.6539999999999998E-2</v>
      </c>
      <c r="AU6">
        <v>4.6545999999999997E-2</v>
      </c>
      <c r="AV6">
        <v>0.249</v>
      </c>
      <c r="AW6">
        <v>0.251</v>
      </c>
      <c r="AX6">
        <v>0.249</v>
      </c>
      <c r="AY6">
        <v>7.8799999999999995E-2</v>
      </c>
      <c r="AZ6">
        <v>0.22700000000000001</v>
      </c>
      <c r="BA6">
        <v>0.17</v>
      </c>
      <c r="BB6">
        <v>0.189</v>
      </c>
      <c r="BC6">
        <v>0.157</v>
      </c>
      <c r="BD6">
        <v>0</v>
      </c>
      <c r="BG6">
        <v>0</v>
      </c>
      <c r="BH6">
        <v>0.172546</v>
      </c>
      <c r="BI6">
        <v>0.17254</v>
      </c>
      <c r="BJ6">
        <v>0.172546</v>
      </c>
      <c r="BK6">
        <v>0.375</v>
      </c>
      <c r="BL6">
        <v>0.377</v>
      </c>
      <c r="BM6">
        <v>0.375</v>
      </c>
      <c r="BN6">
        <v>0.20479999999999998</v>
      </c>
      <c r="BO6">
        <v>0.35299999999999998</v>
      </c>
      <c r="BP6">
        <v>0.29600000000000004</v>
      </c>
      <c r="BQ6">
        <v>0.315</v>
      </c>
      <c r="BR6">
        <v>0.28300000000000003</v>
      </c>
      <c r="BS6">
        <v>0</v>
      </c>
      <c r="BT6">
        <v>0</v>
      </c>
    </row>
    <row r="7" spans="1:72" x14ac:dyDescent="0.3">
      <c r="A7" t="s">
        <v>13</v>
      </c>
      <c r="B7" t="s">
        <v>23</v>
      </c>
    </row>
    <row r="8" spans="1:72" x14ac:dyDescent="0.3">
      <c r="A8" t="s">
        <v>12</v>
      </c>
      <c r="B8" t="s">
        <v>22</v>
      </c>
      <c r="O8" t="s">
        <v>31</v>
      </c>
      <c r="AC8" t="s">
        <v>31</v>
      </c>
      <c r="AR8" t="s">
        <v>31</v>
      </c>
      <c r="BG8" t="s">
        <v>31</v>
      </c>
    </row>
    <row r="9" spans="1:72" x14ac:dyDescent="0.3">
      <c r="A9" t="s">
        <v>14</v>
      </c>
      <c r="B9" t="s">
        <v>25</v>
      </c>
      <c r="O9">
        <v>367.87</v>
      </c>
      <c r="AC9">
        <v>956</v>
      </c>
      <c r="AR9">
        <v>-1803</v>
      </c>
      <c r="BG9">
        <v>-1803</v>
      </c>
    </row>
    <row r="10" spans="1:72" x14ac:dyDescent="0.3">
      <c r="A10" t="s">
        <v>15</v>
      </c>
      <c r="B10" t="s">
        <v>26</v>
      </c>
      <c r="N10" t="s">
        <v>33</v>
      </c>
      <c r="O10">
        <v>274.52999999999997</v>
      </c>
      <c r="AC10">
        <v>0</v>
      </c>
      <c r="AR10">
        <v>-901</v>
      </c>
      <c r="BG10">
        <v>-901</v>
      </c>
    </row>
    <row r="11" spans="1:72" x14ac:dyDescent="0.3">
      <c r="A11" t="s">
        <v>16</v>
      </c>
      <c r="B11" t="s">
        <v>27</v>
      </c>
      <c r="O11">
        <v>274.52999999999997</v>
      </c>
      <c r="AC11">
        <v>956</v>
      </c>
      <c r="AR11">
        <v>2824</v>
      </c>
      <c r="BG11">
        <v>2824</v>
      </c>
    </row>
    <row r="12" spans="1:72" x14ac:dyDescent="0.3">
      <c r="A12" t="s">
        <v>17</v>
      </c>
      <c r="B12" t="s">
        <v>28</v>
      </c>
    </row>
    <row r="13" spans="1:72" x14ac:dyDescent="0.3">
      <c r="A13" t="s">
        <v>6</v>
      </c>
      <c r="B13" t="s">
        <v>7</v>
      </c>
      <c r="BG13" t="s">
        <v>43</v>
      </c>
      <c r="BH13">
        <v>4.6545999999999997E-2</v>
      </c>
      <c r="BI13">
        <v>4.6539999999999998E-2</v>
      </c>
      <c r="BJ13">
        <v>4.6545999999999997E-2</v>
      </c>
      <c r="BK13">
        <v>0.249</v>
      </c>
      <c r="BL13">
        <v>0.251</v>
      </c>
      <c r="BM13">
        <v>0.249</v>
      </c>
      <c r="BN13">
        <v>7.8799999999999995E-2</v>
      </c>
      <c r="BO13">
        <v>0.22700000000000001</v>
      </c>
      <c r="BP13">
        <v>0.17</v>
      </c>
      <c r="BQ13">
        <v>0.189</v>
      </c>
      <c r="BR13">
        <v>0.157</v>
      </c>
    </row>
    <row r="14" spans="1:72" x14ac:dyDescent="0.3">
      <c r="A14" t="s">
        <v>29</v>
      </c>
      <c r="B14" t="s">
        <v>30</v>
      </c>
      <c r="BG14" s="2" t="s">
        <v>44</v>
      </c>
    </row>
    <row r="15" spans="1:72" x14ac:dyDescent="0.3">
      <c r="A15" t="s">
        <v>37</v>
      </c>
      <c r="B15" t="s">
        <v>38</v>
      </c>
      <c r="BG15">
        <v>0.126</v>
      </c>
    </row>
    <row r="16" spans="1:72" x14ac:dyDescent="0.3">
      <c r="F16" t="s">
        <v>4</v>
      </c>
    </row>
    <row r="17" spans="1:70" x14ac:dyDescent="0.3">
      <c r="A17" t="s">
        <v>31</v>
      </c>
      <c r="B17" t="s">
        <v>39</v>
      </c>
      <c r="F17" t="s">
        <v>5</v>
      </c>
      <c r="BG17" t="s">
        <v>45</v>
      </c>
      <c r="BH17">
        <f>BH13+$BG$15</f>
        <v>0.172546</v>
      </c>
      <c r="BI17">
        <f t="shared" ref="BI17:BR17" si="0">BI13+$BG$15</f>
        <v>0.17254</v>
      </c>
      <c r="BJ17">
        <f t="shared" si="0"/>
        <v>0.172546</v>
      </c>
      <c r="BK17">
        <f t="shared" si="0"/>
        <v>0.375</v>
      </c>
      <c r="BL17">
        <f t="shared" si="0"/>
        <v>0.377</v>
      </c>
      <c r="BM17">
        <f t="shared" si="0"/>
        <v>0.375</v>
      </c>
      <c r="BN17">
        <f t="shared" si="0"/>
        <v>0.20479999999999998</v>
      </c>
      <c r="BO17">
        <f t="shared" si="0"/>
        <v>0.35299999999999998</v>
      </c>
      <c r="BP17">
        <f t="shared" si="0"/>
        <v>0.29600000000000004</v>
      </c>
      <c r="BQ17">
        <f t="shared" si="0"/>
        <v>0.315</v>
      </c>
      <c r="BR17">
        <f t="shared" si="0"/>
        <v>0.28300000000000003</v>
      </c>
    </row>
    <row r="20" spans="1:70" x14ac:dyDescent="0.3">
      <c r="A20" t="s">
        <v>3</v>
      </c>
      <c r="B20" t="s">
        <v>18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  <c r="J20" t="s">
        <v>16</v>
      </c>
      <c r="K20" t="s">
        <v>17</v>
      </c>
      <c r="L20" t="s">
        <v>8</v>
      </c>
      <c r="M20" t="s">
        <v>29</v>
      </c>
      <c r="N20" t="s">
        <v>37</v>
      </c>
    </row>
    <row r="21" spans="1:70" x14ac:dyDescent="0.3">
      <c r="A21">
        <v>0</v>
      </c>
      <c r="B21" cm="1">
        <f t="array" ref="B21:M23">B33:M35/1000</f>
        <v>0.50392100003700002</v>
      </c>
      <c r="C21">
        <v>0.43900000003700002</v>
      </c>
      <c r="D21">
        <v>0.37464700003700002</v>
      </c>
      <c r="E21">
        <v>0.53262000003699994</v>
      </c>
      <c r="F21">
        <v>0.46200000003699998</v>
      </c>
      <c r="G21">
        <v>0.39078900003700001</v>
      </c>
      <c r="H21">
        <v>0.45895500003700002</v>
      </c>
      <c r="I21">
        <v>0.42223851625134201</v>
      </c>
      <c r="J21">
        <v>0.35762400003699996</v>
      </c>
      <c r="K21">
        <v>0.41499999999999998</v>
      </c>
      <c r="L21">
        <v>0.45000000003700003</v>
      </c>
      <c r="M21">
        <v>0.45</v>
      </c>
      <c r="N21">
        <v>0</v>
      </c>
    </row>
    <row r="22" spans="1:70" x14ac:dyDescent="0.3">
      <c r="A22">
        <v>0</v>
      </c>
      <c r="B22">
        <v>0.20799999999999999</v>
      </c>
      <c r="C22">
        <v>0.36599999999999999</v>
      </c>
      <c r="D22">
        <v>0.20799999999999999</v>
      </c>
      <c r="E22">
        <v>0.23084399999999999</v>
      </c>
      <c r="F22">
        <v>0.34350000000000003</v>
      </c>
      <c r="G22">
        <v>0.23084399999999999</v>
      </c>
      <c r="H22">
        <v>0.31916300000000003</v>
      </c>
      <c r="I22">
        <v>0.25409626739353997</v>
      </c>
      <c r="J22">
        <v>0.36438999999999999</v>
      </c>
      <c r="K22">
        <v>0.218</v>
      </c>
      <c r="L22">
        <v>0.45</v>
      </c>
      <c r="M22">
        <v>0.45</v>
      </c>
      <c r="N22">
        <v>0</v>
      </c>
    </row>
    <row r="23" spans="1:70" x14ac:dyDescent="0.3">
      <c r="A23">
        <v>0</v>
      </c>
      <c r="B23">
        <v>0.16900000000000001</v>
      </c>
      <c r="C23">
        <v>0.16900000000000001</v>
      </c>
      <c r="D23">
        <v>0.16900000000000001</v>
      </c>
      <c r="E23">
        <v>0.38320299999999996</v>
      </c>
      <c r="F23">
        <v>0.39500000000000002</v>
      </c>
      <c r="G23">
        <v>0.38320299999999996</v>
      </c>
      <c r="H23">
        <v>0.42305999999999999</v>
      </c>
      <c r="I23">
        <v>0.64290994012011804</v>
      </c>
      <c r="J23">
        <v>0.19900000000000001</v>
      </c>
      <c r="K23">
        <v>0.19700000000000001</v>
      </c>
      <c r="L23">
        <v>0.28299999999999997</v>
      </c>
      <c r="M23">
        <v>0</v>
      </c>
      <c r="N23">
        <v>0</v>
      </c>
    </row>
    <row r="25" spans="1:70" x14ac:dyDescent="0.3">
      <c r="A25" t="s">
        <v>31</v>
      </c>
    </row>
    <row r="26" spans="1:70" x14ac:dyDescent="0.3">
      <c r="A26">
        <v>-1803</v>
      </c>
    </row>
    <row r="27" spans="1:70" x14ac:dyDescent="0.3">
      <c r="A27">
        <v>-901</v>
      </c>
    </row>
    <row r="28" spans="1:70" x14ac:dyDescent="0.3">
      <c r="A28">
        <v>2824</v>
      </c>
    </row>
    <row r="33" spans="2:13" x14ac:dyDescent="0.3">
      <c r="B33">
        <v>503.921000037</v>
      </c>
      <c r="C33">
        <v>439.00000003700001</v>
      </c>
      <c r="D33">
        <v>374.647000037</v>
      </c>
      <c r="E33">
        <v>532.62000003699995</v>
      </c>
      <c r="F33">
        <v>462.00000003700001</v>
      </c>
      <c r="G33" s="2">
        <v>390.78900003699999</v>
      </c>
      <c r="H33">
        <v>458.95500003699999</v>
      </c>
      <c r="I33">
        <v>422.23851625134199</v>
      </c>
      <c r="J33">
        <v>357.62400003699997</v>
      </c>
      <c r="K33">
        <v>415</v>
      </c>
      <c r="L33">
        <v>450.00000003700001</v>
      </c>
      <c r="M33">
        <v>450</v>
      </c>
    </row>
    <row r="34" spans="2:13" x14ac:dyDescent="0.3">
      <c r="B34">
        <v>208</v>
      </c>
      <c r="C34">
        <v>366</v>
      </c>
      <c r="D34">
        <v>208</v>
      </c>
      <c r="E34">
        <v>230.84399999999999</v>
      </c>
      <c r="F34">
        <v>343.5</v>
      </c>
      <c r="G34">
        <v>230.84399999999999</v>
      </c>
      <c r="H34">
        <v>319.16300000000001</v>
      </c>
      <c r="I34">
        <v>254.09626739353999</v>
      </c>
      <c r="J34">
        <v>364.39</v>
      </c>
      <c r="K34">
        <v>218</v>
      </c>
      <c r="L34">
        <v>450</v>
      </c>
      <c r="M34">
        <v>450</v>
      </c>
    </row>
    <row r="35" spans="2:13" x14ac:dyDescent="0.3">
      <c r="B35">
        <v>169</v>
      </c>
      <c r="C35">
        <v>169</v>
      </c>
      <c r="D35">
        <v>169</v>
      </c>
      <c r="E35">
        <v>383.20299999999997</v>
      </c>
      <c r="F35">
        <v>395</v>
      </c>
      <c r="G35">
        <v>383.20299999999997</v>
      </c>
      <c r="H35">
        <v>423.06</v>
      </c>
      <c r="I35">
        <v>642.90994012011799</v>
      </c>
      <c r="J35">
        <v>199</v>
      </c>
      <c r="K35">
        <v>197</v>
      </c>
      <c r="L35">
        <v>283</v>
      </c>
      <c r="M35">
        <v>0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</dc:creator>
  <cp:lastModifiedBy>lifost00@student.ubc.ca</cp:lastModifiedBy>
  <dcterms:created xsi:type="dcterms:W3CDTF">2022-10-20T18:36:26Z</dcterms:created>
  <dcterms:modified xsi:type="dcterms:W3CDTF">2023-10-13T08:34:17Z</dcterms:modified>
</cp:coreProperties>
</file>