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Lists" sheetId="2" r:id="rId2"/>
  </sheets>
  <calcPr calcId="152511"/>
</workbook>
</file>

<file path=xl/calcChain.xml><?xml version="1.0" encoding="utf-8"?>
<calcChain xmlns="http://schemas.openxmlformats.org/spreadsheetml/2006/main">
  <c r="L365" i="1" l="1"/>
  <c r="K365" i="1"/>
  <c r="J365" i="1"/>
  <c r="H365" i="1" s="1"/>
  <c r="D365" i="1" s="1"/>
  <c r="B365" i="1"/>
  <c r="L364" i="1" l="1"/>
  <c r="K364" i="1"/>
  <c r="J364" i="1"/>
  <c r="H364" i="1" s="1"/>
  <c r="B364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3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218" i="1"/>
  <c r="H219" i="1"/>
  <c r="H220" i="1"/>
  <c r="H221" i="1"/>
  <c r="H217" i="1"/>
  <c r="H216" i="1"/>
  <c r="D364" i="1" l="1"/>
  <c r="B234" i="1"/>
  <c r="B235" i="1"/>
  <c r="B189" i="1"/>
  <c r="L232" i="1"/>
  <c r="J232" i="1"/>
  <c r="D232" i="1"/>
  <c r="L233" i="1"/>
  <c r="J233" i="1"/>
  <c r="B359" i="1"/>
  <c r="B360" i="1" s="1"/>
  <c r="B361" i="1" s="1"/>
  <c r="B362" i="1" s="1"/>
  <c r="B363" i="1" s="1"/>
  <c r="B187" i="1"/>
  <c r="B188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167" i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29" i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90" i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67" i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L81" i="1"/>
  <c r="J81" i="1"/>
  <c r="L80" i="1"/>
  <c r="J80" i="1"/>
  <c r="D81" i="1"/>
  <c r="D37" i="1"/>
  <c r="D38" i="1"/>
  <c r="D42" i="1"/>
  <c r="D48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9" i="1"/>
  <c r="D70" i="1"/>
  <c r="D79" i="1"/>
  <c r="D84" i="1"/>
  <c r="D85" i="1"/>
  <c r="D86" i="1"/>
  <c r="D87" i="1"/>
  <c r="D88" i="1"/>
  <c r="D103" i="1"/>
  <c r="D106" i="1"/>
  <c r="D107" i="1"/>
  <c r="D108" i="1"/>
  <c r="D109" i="1"/>
  <c r="D117" i="1"/>
  <c r="D118" i="1"/>
  <c r="D119" i="1"/>
  <c r="D120" i="1"/>
  <c r="D127" i="1"/>
  <c r="D147" i="1"/>
  <c r="D150" i="1"/>
  <c r="D151" i="1"/>
  <c r="D152" i="1"/>
  <c r="D163" i="1"/>
  <c r="D164" i="1"/>
  <c r="D165" i="1"/>
  <c r="D166" i="1"/>
  <c r="D169" i="1"/>
  <c r="D170" i="1"/>
  <c r="D171" i="1"/>
  <c r="D174" i="1"/>
  <c r="D184" i="1"/>
  <c r="D185" i="1"/>
  <c r="D186" i="1"/>
  <c r="D189" i="1"/>
  <c r="D196" i="1"/>
  <c r="D212" i="1"/>
  <c r="D213" i="1"/>
  <c r="D214" i="1"/>
  <c r="D359" i="1"/>
  <c r="D360" i="1"/>
  <c r="D362" i="1"/>
  <c r="H3" i="1"/>
  <c r="D3" i="1" s="1"/>
  <c r="D6" i="1"/>
  <c r="D7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234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63" i="1"/>
  <c r="L359" i="1"/>
  <c r="L360" i="1"/>
  <c r="L361" i="1"/>
  <c r="L362" i="1"/>
  <c r="L3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234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63" i="1"/>
  <c r="J359" i="1"/>
  <c r="J360" i="1"/>
  <c r="J361" i="1"/>
  <c r="J362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3" i="1"/>
  <c r="N4" i="1"/>
  <c r="H4" i="1" s="1"/>
  <c r="N5" i="1"/>
  <c r="N67" i="1"/>
  <c r="N68" i="1"/>
  <c r="N104" i="1"/>
  <c r="N105" i="1"/>
  <c r="N148" i="1"/>
  <c r="N149" i="1"/>
  <c r="N167" i="1"/>
  <c r="N168" i="1"/>
  <c r="N188" i="1"/>
  <c r="N187" i="1"/>
  <c r="B232" i="1" l="1"/>
  <c r="D233" i="1"/>
  <c r="D149" i="1"/>
  <c r="B233" i="1"/>
  <c r="D231" i="1"/>
  <c r="D363" i="1"/>
  <c r="D355" i="1"/>
  <c r="D306" i="1"/>
  <c r="D294" i="1"/>
  <c r="D246" i="1"/>
  <c r="D239" i="1"/>
  <c r="D223" i="1"/>
  <c r="D234" i="1"/>
  <c r="D162" i="1"/>
  <c r="D158" i="1"/>
  <c r="D154" i="1"/>
  <c r="D230" i="1"/>
  <c r="D226" i="1"/>
  <c r="D198" i="1"/>
  <c r="D133" i="1"/>
  <c r="D141" i="1"/>
  <c r="D125" i="1"/>
  <c r="D218" i="1"/>
  <c r="D339" i="1"/>
  <c r="D275" i="1"/>
  <c r="D229" i="1"/>
  <c r="D221" i="1"/>
  <c r="D217" i="1"/>
  <c r="D222" i="1"/>
  <c r="D228" i="1"/>
  <c r="D220" i="1"/>
  <c r="D216" i="1"/>
  <c r="D181" i="1"/>
  <c r="D157" i="1"/>
  <c r="D202" i="1"/>
  <c r="D201" i="1"/>
  <c r="D197" i="1"/>
  <c r="D200" i="1"/>
  <c r="D205" i="1"/>
  <c r="D206" i="1"/>
  <c r="D209" i="1"/>
  <c r="D210" i="1"/>
  <c r="D208" i="1"/>
  <c r="D207" i="1"/>
  <c r="D204" i="1"/>
  <c r="D80" i="1"/>
  <c r="D122" i="1"/>
  <c r="D126" i="1"/>
  <c r="D123" i="1"/>
  <c r="D124" i="1"/>
  <c r="D72" i="1"/>
  <c r="D76" i="1"/>
  <c r="D73" i="1"/>
  <c r="D77" i="1"/>
  <c r="D74" i="1"/>
  <c r="D78" i="1"/>
  <c r="D71" i="1"/>
  <c r="D75" i="1"/>
  <c r="D44" i="1"/>
  <c r="D45" i="1"/>
  <c r="D43" i="1"/>
  <c r="D351" i="1"/>
  <c r="D342" i="1"/>
  <c r="D326" i="1"/>
  <c r="D310" i="1"/>
  <c r="D286" i="1"/>
  <c r="D254" i="1"/>
  <c r="D203" i="1"/>
  <c r="D104" i="1"/>
  <c r="D105" i="1"/>
  <c r="D46" i="1"/>
  <c r="D47" i="1"/>
  <c r="D361" i="1"/>
  <c r="D358" i="1"/>
  <c r="D354" i="1"/>
  <c r="D350" i="1"/>
  <c r="D346" i="1"/>
  <c r="D331" i="1"/>
  <c r="D323" i="1"/>
  <c r="D315" i="1"/>
  <c r="D307" i="1"/>
  <c r="D299" i="1"/>
  <c r="D291" i="1"/>
  <c r="D283" i="1"/>
  <c r="D266" i="1"/>
  <c r="D250" i="1"/>
  <c r="D215" i="1"/>
  <c r="D199" i="1"/>
  <c r="D153" i="1"/>
  <c r="D137" i="1"/>
  <c r="D121" i="1"/>
  <c r="D68" i="1"/>
  <c r="D67" i="1"/>
  <c r="D40" i="1"/>
  <c r="D41" i="1"/>
  <c r="D39" i="1"/>
  <c r="D347" i="1"/>
  <c r="D334" i="1"/>
  <c r="D318" i="1"/>
  <c r="D302" i="1"/>
  <c r="D278" i="1"/>
  <c r="D238" i="1"/>
  <c r="D192" i="1"/>
  <c r="D193" i="1"/>
  <c r="D190" i="1"/>
  <c r="D194" i="1"/>
  <c r="D172" i="1"/>
  <c r="D114" i="1"/>
  <c r="D112" i="1"/>
  <c r="D113" i="1"/>
  <c r="D332" i="1"/>
  <c r="D336" i="1"/>
  <c r="D340" i="1"/>
  <c r="D333" i="1"/>
  <c r="D337" i="1"/>
  <c r="D341" i="1"/>
  <c r="D345" i="1"/>
  <c r="D272" i="1"/>
  <c r="D276" i="1"/>
  <c r="D280" i="1"/>
  <c r="D284" i="1"/>
  <c r="D288" i="1"/>
  <c r="D292" i="1"/>
  <c r="D296" i="1"/>
  <c r="D300" i="1"/>
  <c r="D273" i="1"/>
  <c r="D277" i="1"/>
  <c r="D281" i="1"/>
  <c r="D285" i="1"/>
  <c r="D289" i="1"/>
  <c r="D293" i="1"/>
  <c r="D297" i="1"/>
  <c r="D301" i="1"/>
  <c r="D240" i="1"/>
  <c r="D241" i="1"/>
  <c r="D187" i="1"/>
  <c r="D188" i="1"/>
  <c r="D175" i="1"/>
  <c r="D176" i="1"/>
  <c r="D167" i="1"/>
  <c r="D168" i="1"/>
  <c r="D159" i="1"/>
  <c r="D160" i="1"/>
  <c r="D155" i="1"/>
  <c r="D156" i="1"/>
  <c r="D115" i="1"/>
  <c r="D116" i="1"/>
  <c r="D49" i="1"/>
  <c r="D50" i="1"/>
  <c r="D357" i="1"/>
  <c r="D353" i="1"/>
  <c r="D349" i="1"/>
  <c r="D344" i="1"/>
  <c r="D338" i="1"/>
  <c r="D330" i="1"/>
  <c r="D322" i="1"/>
  <c r="D314" i="1"/>
  <c r="D298" i="1"/>
  <c r="D290" i="1"/>
  <c r="D282" i="1"/>
  <c r="D274" i="1"/>
  <c r="D262" i="1"/>
  <c r="D227" i="1"/>
  <c r="D211" i="1"/>
  <c r="D195" i="1"/>
  <c r="D304" i="1"/>
  <c r="D308" i="1"/>
  <c r="D312" i="1"/>
  <c r="D316" i="1"/>
  <c r="D320" i="1"/>
  <c r="D324" i="1"/>
  <c r="D328" i="1"/>
  <c r="D305" i="1"/>
  <c r="D309" i="1"/>
  <c r="D313" i="1"/>
  <c r="D317" i="1"/>
  <c r="D321" i="1"/>
  <c r="D325" i="1"/>
  <c r="D329" i="1"/>
  <c r="D243" i="1"/>
  <c r="D247" i="1"/>
  <c r="D251" i="1"/>
  <c r="D255" i="1"/>
  <c r="D259" i="1"/>
  <c r="D263" i="1"/>
  <c r="D267" i="1"/>
  <c r="D244" i="1"/>
  <c r="D248" i="1"/>
  <c r="D252" i="1"/>
  <c r="D256" i="1"/>
  <c r="D260" i="1"/>
  <c r="D264" i="1"/>
  <c r="D268" i="1"/>
  <c r="D245" i="1"/>
  <c r="D249" i="1"/>
  <c r="D253" i="1"/>
  <c r="D257" i="1"/>
  <c r="D261" i="1"/>
  <c r="D265" i="1"/>
  <c r="D269" i="1"/>
  <c r="D90" i="1"/>
  <c r="D94" i="1"/>
  <c r="D98" i="1"/>
  <c r="D102" i="1"/>
  <c r="D91" i="1"/>
  <c r="D95" i="1"/>
  <c r="D99" i="1"/>
  <c r="D92" i="1"/>
  <c r="D96" i="1"/>
  <c r="D100" i="1"/>
  <c r="D89" i="1"/>
  <c r="D93" i="1"/>
  <c r="D97" i="1"/>
  <c r="D101" i="1"/>
  <c r="D36" i="1"/>
  <c r="D35" i="1"/>
  <c r="D270" i="1"/>
  <c r="D219" i="1"/>
  <c r="D173" i="1"/>
  <c r="D4" i="1"/>
  <c r="D5" i="1"/>
  <c r="D148" i="1"/>
  <c r="D130" i="1"/>
  <c r="D134" i="1"/>
  <c r="D138" i="1"/>
  <c r="D142" i="1"/>
  <c r="D146" i="1"/>
  <c r="D131" i="1"/>
  <c r="D135" i="1"/>
  <c r="D139" i="1"/>
  <c r="D143" i="1"/>
  <c r="D128" i="1"/>
  <c r="D132" i="1"/>
  <c r="D136" i="1"/>
  <c r="D140" i="1"/>
  <c r="D144" i="1"/>
  <c r="D235" i="1"/>
  <c r="D236" i="1"/>
  <c r="D237" i="1"/>
  <c r="D224" i="1"/>
  <c r="D225" i="1"/>
  <c r="D178" i="1"/>
  <c r="D182" i="1"/>
  <c r="D179" i="1"/>
  <c r="D183" i="1"/>
  <c r="D180" i="1"/>
  <c r="D110" i="1"/>
  <c r="D111" i="1"/>
  <c r="D82" i="1"/>
  <c r="D83" i="1"/>
  <c r="D32" i="1"/>
  <c r="D29" i="1"/>
  <c r="D33" i="1"/>
  <c r="D30" i="1"/>
  <c r="D34" i="1"/>
  <c r="D31" i="1"/>
  <c r="D11" i="1"/>
  <c r="D15" i="1"/>
  <c r="D19" i="1"/>
  <c r="D23" i="1"/>
  <c r="D27" i="1"/>
  <c r="D8" i="1"/>
  <c r="D12" i="1"/>
  <c r="D16" i="1"/>
  <c r="D20" i="1"/>
  <c r="D24" i="1"/>
  <c r="D9" i="1"/>
  <c r="D13" i="1"/>
  <c r="D17" i="1"/>
  <c r="D21" i="1"/>
  <c r="D25" i="1"/>
  <c r="D10" i="1"/>
  <c r="D14" i="1"/>
  <c r="D18" i="1"/>
  <c r="D22" i="1"/>
  <c r="D26" i="1"/>
  <c r="D28" i="1"/>
  <c r="D356" i="1"/>
  <c r="D352" i="1"/>
  <c r="D348" i="1"/>
  <c r="D343" i="1"/>
  <c r="D335" i="1"/>
  <c r="D327" i="1"/>
  <c r="D319" i="1"/>
  <c r="D311" i="1"/>
  <c r="D303" i="1"/>
  <c r="D295" i="1"/>
  <c r="D287" i="1"/>
  <c r="D279" i="1"/>
  <c r="D271" i="1"/>
  <c r="D258" i="1"/>
  <c r="D242" i="1"/>
  <c r="D191" i="1"/>
  <c r="D177" i="1"/>
  <c r="D161" i="1"/>
  <c r="D145" i="1"/>
  <c r="D129" i="1"/>
</calcChain>
</file>

<file path=xl/sharedStrings.xml><?xml version="1.0" encoding="utf-8"?>
<sst xmlns="http://schemas.openxmlformats.org/spreadsheetml/2006/main" count="4223" uniqueCount="554">
  <si>
    <t>Message Name</t>
  </si>
  <si>
    <t>CAN ID</t>
  </si>
  <si>
    <t>Message Length</t>
  </si>
  <si>
    <t>CAN Message Element</t>
  </si>
  <si>
    <t>What you want the CAN message to be called</t>
  </si>
  <si>
    <t>Signal Name List</t>
  </si>
  <si>
    <t>What you want the signals within this CAN message to be called</t>
  </si>
  <si>
    <t>How many bytes is the message?</t>
  </si>
  <si>
    <t>Signal Length</t>
  </si>
  <si>
    <t>Signed?</t>
  </si>
  <si>
    <t>Little/Big Endian?</t>
  </si>
  <si>
    <t>Signed/Unsigned?</t>
  </si>
  <si>
    <t>Scale</t>
  </si>
  <si>
    <t>Offset</t>
  </si>
  <si>
    <t>Which bit of the data is the MSB?</t>
  </si>
  <si>
    <t>Can the data be negative, or only positive?</t>
  </si>
  <si>
    <t>Is there some offset for the data?</t>
  </si>
  <si>
    <t>Data Minimum Value</t>
  </si>
  <si>
    <t>Data Maximum Value</t>
  </si>
  <si>
    <t>Unit</t>
  </si>
  <si>
    <t>What is the minimum expected value of the data</t>
  </si>
  <si>
    <t>What is the maximum expected value of the data</t>
  </si>
  <si>
    <t>What units is the data in</t>
  </si>
  <si>
    <t>Units</t>
  </si>
  <si>
    <t>km/h</t>
  </si>
  <si>
    <t>V</t>
  </si>
  <si>
    <t>A</t>
  </si>
  <si>
    <t>degC</t>
  </si>
  <si>
    <t>m/s^2</t>
  </si>
  <si>
    <t>L/min</t>
  </si>
  <si>
    <t>rpm</t>
  </si>
  <si>
    <t>%</t>
  </si>
  <si>
    <t>psi</t>
  </si>
  <si>
    <t>Message Sender Node</t>
  </si>
  <si>
    <t>Receiver Node 1</t>
  </si>
  <si>
    <t>Receiver Node 2</t>
  </si>
  <si>
    <t>Receiver Node 3</t>
  </si>
  <si>
    <t>Receiver Node 4</t>
  </si>
  <si>
    <t>Receiver Node 5</t>
  </si>
  <si>
    <t>Receiver Node 6</t>
  </si>
  <si>
    <t>Nodes</t>
  </si>
  <si>
    <t>FSM</t>
  </si>
  <si>
    <t>DCM</t>
  </si>
  <si>
    <t>INV</t>
  </si>
  <si>
    <t>BMS</t>
  </si>
  <si>
    <t>PDM</t>
  </si>
  <si>
    <t>DIM</t>
  </si>
  <si>
    <t>DEBUG</t>
  </si>
  <si>
    <t>LOGGER</t>
  </si>
  <si>
    <t>Endianness</t>
  </si>
  <si>
    <t>Little</t>
  </si>
  <si>
    <t>Big</t>
  </si>
  <si>
    <t>Unsigned</t>
  </si>
  <si>
    <t>Signed</t>
  </si>
  <si>
    <t>Periodicity</t>
  </si>
  <si>
    <t>What node on the CAN bus is sending this message?</t>
  </si>
  <si>
    <t>INV_HEARTBEAT</t>
  </si>
  <si>
    <t>rad/s</t>
  </si>
  <si>
    <t>Hz</t>
  </si>
  <si>
    <t>mA</t>
  </si>
  <si>
    <t>mV</t>
  </si>
  <si>
    <t>Arms</t>
  </si>
  <si>
    <t>Vrms</t>
  </si>
  <si>
    <t>What is the scaling factor for the data?</t>
  </si>
  <si>
    <t>INV_CAN_FIFO_OVERFLOW</t>
  </si>
  <si>
    <t>Data Type</t>
  </si>
  <si>
    <t>What data type is the signal?</t>
  </si>
  <si>
    <t>Data Types</t>
  </si>
  <si>
    <t>float</t>
  </si>
  <si>
    <t>int</t>
  </si>
  <si>
    <t>Enum 0</t>
  </si>
  <si>
    <t>Enum 1</t>
  </si>
  <si>
    <t>Enum 2</t>
  </si>
  <si>
    <t>Enum 3</t>
  </si>
  <si>
    <t>Enum 4</t>
  </si>
  <si>
    <t>Enum 5</t>
  </si>
  <si>
    <t>How frequently is this message sent, in ms? (if applicable)</t>
  </si>
  <si>
    <t>How many bits is the signal?</t>
  </si>
  <si>
    <t>INV_WATCHDOG_TIMEOUT</t>
  </si>
  <si>
    <t>TASK_NAME</t>
  </si>
  <si>
    <t>INV_NON_CRITICAL_ERRORS</t>
  </si>
  <si>
    <t>TASK_1HZ</t>
  </si>
  <si>
    <t>TASK_10HZ</t>
  </si>
  <si>
    <t>TASK_100HZ</t>
  </si>
  <si>
    <t>STACK_WATERMARK_ABOVE_THRESHOLD_TASK1HZ</t>
  </si>
  <si>
    <t>STACK_WATERMARK_ABOVE_THRESHOLD_TASK100HZ</t>
  </si>
  <si>
    <t>STACK_WATERMARK_ABOVE_THRESHOLD_TASK1KHZ</t>
  </si>
  <si>
    <t>STACK_WATERMARK_ABOVE_THRESHOLD_TASKCANRX</t>
  </si>
  <si>
    <t>STACK_WATERMARK_ABOVE_THRESHOLD_TASKCANTX</t>
  </si>
  <si>
    <t>TASK_CANRX</t>
  </si>
  <si>
    <t>TASK_CANTX</t>
  </si>
  <si>
    <t>WATCHDOG_TIMEOUT</t>
  </si>
  <si>
    <t>INV_AIR_SHUTDOWN_ERRORS</t>
  </si>
  <si>
    <t>DUMMY_AIR_SHUTDOWN</t>
  </si>
  <si>
    <t>INV_MOTOR_SHUTDOWN_ERRORS</t>
  </si>
  <si>
    <t>DUMMY_MOTOR_SHUTDOWN</t>
  </si>
  <si>
    <t>11 bit Message Identification Number (0-2047)</t>
  </si>
  <si>
    <t>INV_MOD_INDEX</t>
  </si>
  <si>
    <t>INV_BUS_VOLTAGE</t>
  </si>
  <si>
    <t>PHA_HI_DIAG</t>
  </si>
  <si>
    <t>PHB_HI_DIAG</t>
  </si>
  <si>
    <t>PHC_HI_DIAG</t>
  </si>
  <si>
    <t>PHC_LO_DIAG</t>
  </si>
  <si>
    <t>PHB_LO_DIAG</t>
  </si>
  <si>
    <t>PHA_LO_DIAG</t>
  </si>
  <si>
    <t>PHA_OC_ALARM</t>
  </si>
  <si>
    <t>PHB_OC_ALARM</t>
  </si>
  <si>
    <t>PHC_OC_ALARM</t>
  </si>
  <si>
    <t>MODE</t>
  </si>
  <si>
    <t>GEN_SINE_I</t>
  </si>
  <si>
    <t>GEN_SINE_M</t>
  </si>
  <si>
    <t>MOTOR_CONTROL</t>
  </si>
  <si>
    <t>PWRSTG_OT_ALARM</t>
  </si>
  <si>
    <t>MOTOR_OT_ALARM</t>
  </si>
  <si>
    <t>Nm</t>
  </si>
  <si>
    <t>rad</t>
  </si>
  <si>
    <t>degrees</t>
  </si>
  <si>
    <t>GPIOD_1</t>
  </si>
  <si>
    <t>GPIOD_2</t>
  </si>
  <si>
    <t>INV_DAC_OUT1</t>
  </si>
  <si>
    <t>INV_DAC_OUT2</t>
  </si>
  <si>
    <t>INV_PHA_STGAP_FAULTS</t>
  </si>
  <si>
    <t>INV_PHB_STGAP_FAULTS</t>
  </si>
  <si>
    <t>INV_PHC_STGAP_FAULTS</t>
  </si>
  <si>
    <t>INV_ROTOR_SPEED_REQ</t>
  </si>
  <si>
    <t>INV_MOD_INDEX_REQ</t>
  </si>
  <si>
    <t>INV_FUND_FREQ_REQ</t>
  </si>
  <si>
    <t>INV_PH_CUR_PEAK_REQ</t>
  </si>
  <si>
    <t xml:space="preserve">Receiver Node 7 </t>
  </si>
  <si>
    <t>Receiver Node 8</t>
  </si>
  <si>
    <t>MOD_INDEX</t>
  </si>
  <si>
    <t>BUS_VOLTAGE</t>
  </si>
  <si>
    <t>PHA_CUR_DC</t>
  </si>
  <si>
    <t>PHB_CUR_DC</t>
  </si>
  <si>
    <t>PHC_CUR_DC</t>
  </si>
  <si>
    <t>PWRSTG_TEMP</t>
  </si>
  <si>
    <t>MOTOR_TEMP</t>
  </si>
  <si>
    <t>ROTOR_SPEED_REQ</t>
  </si>
  <si>
    <t>MODE_REQ</t>
  </si>
  <si>
    <t>MOD_INDEX_REQ</t>
  </si>
  <si>
    <t>FUND_FREQ_REQ</t>
  </si>
  <si>
    <t>PH_CUR_PEAK_REQ</t>
  </si>
  <si>
    <t>BMS_HEARTBEAT</t>
  </si>
  <si>
    <t>HEARTBEAT</t>
  </si>
  <si>
    <t>BMS_CAN_FIFO_OVERFLOW</t>
  </si>
  <si>
    <t>TX_OVERFLOW_COUNT</t>
  </si>
  <si>
    <t>RX_OVERFLOW_COUNT</t>
  </si>
  <si>
    <t>BMS_STARTUP</t>
  </si>
  <si>
    <t>STARTUP</t>
  </si>
  <si>
    <t>BMS_WATCHDOG_TIMEOUT</t>
  </si>
  <si>
    <t>BMS_NON_CRITICAL_ERRORS</t>
  </si>
  <si>
    <t>SEGMENT_0_VOLTAGE_OUT_OF_RANGE</t>
  </si>
  <si>
    <t>SEGMENT_1_VOLTAGE_OUT_OF_RANGE</t>
  </si>
  <si>
    <t>SEGMENT_2_VOLTAGE_OUT_OF_RANGE</t>
  </si>
  <si>
    <t>SEGMENT_3_VOLTAGE_OUT_OF_RANGE</t>
  </si>
  <si>
    <t>SEGMENT_4_VOLTAGE_OUT_OF_RANGE</t>
  </si>
  <si>
    <t>SEGMENT_5_VOLTAGE_OUT_OF_RANGE</t>
  </si>
  <si>
    <t>PACK_VOLTAGE_OUT_OF_RANGE</t>
  </si>
  <si>
    <t>AVERAGE_CELL_VOLTAGE_OUT_OF_RANGE</t>
  </si>
  <si>
    <t>CELL_MONITOR_0_DIE_TEMP_OUT_OF_RANGE</t>
  </si>
  <si>
    <t>CELL_MONITOR_1_DIE_TEMP_OUT_OF_RANGE</t>
  </si>
  <si>
    <t>CELL_MONITOR_2_DIE_TEMP_OUT_OF_RANGE</t>
  </si>
  <si>
    <t>CELL_MONITOR_3_DIE_TEMP_OUT_OF_RANGE</t>
  </si>
  <si>
    <t>CELL_MONITOR_4_DIE_TEMP_OUT_OF_RANGE</t>
  </si>
  <si>
    <t>CELL_MONITOR_5_DIE_TEMP_OUT_OF_RANGE</t>
  </si>
  <si>
    <t>ITMP_CHARGER_HAS_OVERFLOW</t>
  </si>
  <si>
    <t>BMS_IMD</t>
  </si>
  <si>
    <t>CONDITION</t>
  </si>
  <si>
    <t>SECONDS_SINCE_POWER_ON</t>
  </si>
  <si>
    <t>VALID_DUTY_CYCLE</t>
  </si>
  <si>
    <t>INSULATION_MEASUREMENT_DCP_10HZ</t>
  </si>
  <si>
    <t>INSULATION_MEASUREMENT_DCP_20HZ</t>
  </si>
  <si>
    <t>SPEED_START_STATUS_30HZ</t>
  </si>
  <si>
    <t>kOhms</t>
  </si>
  <si>
    <t>Ohms</t>
  </si>
  <si>
    <t>seconds</t>
  </si>
  <si>
    <t>minutes</t>
  </si>
  <si>
    <t>hours</t>
  </si>
  <si>
    <t>mAh</t>
  </si>
  <si>
    <t>Ah</t>
  </si>
  <si>
    <t>J</t>
  </si>
  <si>
    <t>W</t>
  </si>
  <si>
    <t>OK_HS</t>
  </si>
  <si>
    <t>BMS_IMD_PWM_OUTPUT</t>
  </si>
  <si>
    <t>BMS_STATE_MACHINE</t>
  </si>
  <si>
    <t>BMS_STATE_OF_CHARGE</t>
  </si>
  <si>
    <t>BMS_AIR_SHUTDOWN_ERRORS</t>
  </si>
  <si>
    <t>BMS_CHARGER</t>
  </si>
  <si>
    <t>BMS_OK_STATUSES</t>
  </si>
  <si>
    <t>BMS_AIR_STATES</t>
  </si>
  <si>
    <t>BMS_MOTOR_SHUTDOWN_ERRORS</t>
  </si>
  <si>
    <t>BMS_ACCUMULATOR_MIN_AND_MAX_VOLTAGES</t>
  </si>
  <si>
    <t>BMS_ACCUMULATOR_PACK</t>
  </si>
  <si>
    <t>BMS_ACCUMULATOR_AVERAGE_CELL</t>
  </si>
  <si>
    <t>BMS_ACCUMULATOR_SEGMENT_0</t>
  </si>
  <si>
    <t>BMS_ACCUMULATOR_SEGMENT_1</t>
  </si>
  <si>
    <t>BMS_ACCUMULATOR_SEGMENT_2</t>
  </si>
  <si>
    <t>BMS_ACCUMULATOR_SEGMENT_3</t>
  </si>
  <si>
    <t>BMS_ACCUMULATOR_SEGMENT_4</t>
  </si>
  <si>
    <t>BMS_ACCUMULATOR_SEGMENT_5</t>
  </si>
  <si>
    <t>BMS_CELL_MONITOR_0</t>
  </si>
  <si>
    <t>BMS_CELL_MONITOR_1</t>
  </si>
  <si>
    <t>BMS_CELL_MONITOR_2</t>
  </si>
  <si>
    <t>BMS_CELL_MONITOR_3</t>
  </si>
  <si>
    <t>BMS_CELL_MONITOR_4</t>
  </si>
  <si>
    <t>BMS_CELL_MONITOR_5</t>
  </si>
  <si>
    <t>BMS_MAX_CELL_MONITOR</t>
  </si>
  <si>
    <t>DUTY_CYCLE</t>
  </si>
  <si>
    <t>FREQUENCY</t>
  </si>
  <si>
    <t>STATE</t>
  </si>
  <si>
    <t>STATE_OF_CHARGE</t>
  </si>
  <si>
    <t>CHARGER_DISCONNECTED_IN_CHARGE_STATE</t>
  </si>
  <si>
    <t>MIN_CELL_VOLTAGE_OUT_OF_RANGE</t>
  </si>
  <si>
    <t>MAX_CELL_VOLTAGE_OUT_OF_RANGE</t>
  </si>
  <si>
    <t>IS_CONNECTED</t>
  </si>
  <si>
    <t>BMS_OK</t>
  </si>
  <si>
    <t>IMD_OK</t>
  </si>
  <si>
    <t>BSPD_OK</t>
  </si>
  <si>
    <t>AIR_POSITIVE</t>
  </si>
  <si>
    <t>AIR_NEGATIVE</t>
  </si>
  <si>
    <t>MIN_CELL_VOLTAGE</t>
  </si>
  <si>
    <t>MAX_CELL_VOLTAGE</t>
  </si>
  <si>
    <t>PACK_VOLTAGE</t>
  </si>
  <si>
    <t>AVERAGE_CELL_VOLTAGE</t>
  </si>
  <si>
    <t>SEGMENT_0_VOLTAGE</t>
  </si>
  <si>
    <t>SEGMENT_1_VOLTAGE</t>
  </si>
  <si>
    <t>SEGMENT_2_VOLTAGE</t>
  </si>
  <si>
    <t>SEGMENT_3_VOLTAGE</t>
  </si>
  <si>
    <t>SEGMENT_4_VOLTAGE</t>
  </si>
  <si>
    <t>SEGMENT_5_VOLTAGE</t>
  </si>
  <si>
    <t>CELL_MONITOR_0_DIE_TEMPERATURE</t>
  </si>
  <si>
    <t>CELL_MONITOR_1_DIE_TEMPERATURE</t>
  </si>
  <si>
    <t>CELL_MONITOR_2_DIE_TEMPERATURE</t>
  </si>
  <si>
    <t>CELL_MONITOR_3_DIE_TEMPERATURE</t>
  </si>
  <si>
    <t>CELL_MONITOR_4_DIE_TEMPERATURE</t>
  </si>
  <si>
    <t>CELL_MONITOR_5_DIE_TEMPERATURE</t>
  </si>
  <si>
    <t>MAX_CELL_MONITOR_DIE_TEMPERATURE</t>
  </si>
  <si>
    <t>DCM_HEARTBEAT</t>
  </si>
  <si>
    <t>DCM_CAN_FIFO_OVERFLOW</t>
  </si>
  <si>
    <t>DCM_STARTUP</t>
  </si>
  <si>
    <t>DCM_WATCHDOG_TIMEOUT</t>
  </si>
  <si>
    <t>DCM_NON_CRITICAL_ERRORS</t>
  </si>
  <si>
    <t>ACCELERATION_X_OUT_OF_RANGE</t>
  </si>
  <si>
    <t>ACCELERATION_Y_OUT_OF_RANGE</t>
  </si>
  <si>
    <t>ACCELERATION_Z_OUT_OF_RANGE</t>
  </si>
  <si>
    <t>DCM_STATE_MACHINE</t>
  </si>
  <si>
    <t>DCM_AIR_SHUTDOWN_ERRORS</t>
  </si>
  <si>
    <t>DCM_MOTOR_SHUTDOWN_ERRORS</t>
  </si>
  <si>
    <t>DCM_ACCELERATION_X</t>
  </si>
  <si>
    <t>DCM_ACCELERATION_Y</t>
  </si>
  <si>
    <t>DCM_ACCELERATION_Z</t>
  </si>
  <si>
    <t>ACCELERATION_X</t>
  </si>
  <si>
    <t>ACCELERATION_Y</t>
  </si>
  <si>
    <t>ACCELERATION_Z</t>
  </si>
  <si>
    <t>FSM_NON_CRITICAL_ERRORS</t>
  </si>
  <si>
    <t>PAPPS_OUT_OF_RANGE</t>
  </si>
  <si>
    <t>SAPPS_OUT_OF_RANGE</t>
  </si>
  <si>
    <t>BSPD_FAULT</t>
  </si>
  <si>
    <t>LEFT_WHEEL_SPEED_OUT_OF_RANGE</t>
  </si>
  <si>
    <t>RIGHT_WHEEL_SPEED_OUT_OF_RANGE</t>
  </si>
  <si>
    <t>PRIMARY_FLOW_RATE_OUT_OF_RANGE</t>
  </si>
  <si>
    <t>SECONDARY_FLOW_RATE_OUT_OF_RANGE</t>
  </si>
  <si>
    <t>STEERING_ANGLE_OUT_OF_RANGE</t>
  </si>
  <si>
    <t>BRAKE_PRESSURE_OUT_OF_RANGE</t>
  </si>
  <si>
    <t>FSM_HEARTBEAT</t>
  </si>
  <si>
    <t>FSM_CAN_FIFO_OVERFLOW</t>
  </si>
  <si>
    <t>FSM_STARTUP</t>
  </si>
  <si>
    <t>FSM_WATCHDOG_TIMEOUT</t>
  </si>
  <si>
    <t>FSM_STATE_MACHINE</t>
  </si>
  <si>
    <t>FSM_AIR_SHUTDOWN</t>
  </si>
  <si>
    <t>AIR_SHUTDOWN</t>
  </si>
  <si>
    <t>FSM_FLOW_METER</t>
  </si>
  <si>
    <t>FSM_BRAKE</t>
  </si>
  <si>
    <t>FSM_WHEEL_SPEED_SENSOR</t>
  </si>
  <si>
    <t>FSM_AIR_SHUTDOWN_ERRORS</t>
  </si>
  <si>
    <t>FSM_STEERING_ANGLE_SENSOR</t>
  </si>
  <si>
    <t>FSM_PRIMARY_APPS</t>
  </si>
  <si>
    <t>FSM_SECONDARY_APPS</t>
  </si>
  <si>
    <t>FSM_MOTOR_SHUTDOWN_ERRORS</t>
  </si>
  <si>
    <t>FSM_PEDAL_POSITION</t>
  </si>
  <si>
    <t>STEERING_ANGLE</t>
  </si>
  <si>
    <t>PRIMARY_FLOW_RATE</t>
  </si>
  <si>
    <t>SECONDARY_FLOW_RATE</t>
  </si>
  <si>
    <t>BRAKE_PRESSURE</t>
  </si>
  <si>
    <t>BRAKE_IS_ACTUATED</t>
  </si>
  <si>
    <t>PRESSURE_SENSOR_IS_OPEN_OR_SHORT_CIRCUIT</t>
  </si>
  <si>
    <t>LEFT_WHEEL_SPEED</t>
  </si>
  <si>
    <t>RIGHT_WHEEL_SPEED</t>
  </si>
  <si>
    <t>PAPPS_MAPPED_PEDAL_PERCENTAGE</t>
  </si>
  <si>
    <t>SAPPS_MAPPED_PEDAL_PERCENTAGE</t>
  </si>
  <si>
    <t>APPS_HAS_DISAGREEMENT</t>
  </si>
  <si>
    <t>PAPPS_ALARM_IS_ACTIVE</t>
  </si>
  <si>
    <t>SAPPS_ALARM_IS_ACTIVE</t>
  </si>
  <si>
    <t>PLAUSIBILITY_CHECK_HAS_FAILED</t>
  </si>
  <si>
    <t>PRIMARY_FLOW_RATE_HAS_UNDERFLOW</t>
  </si>
  <si>
    <t>SECONDARY_FLOW_RATE_HAS_UNDERFLOW</t>
  </si>
  <si>
    <t>MAPPED_PEDAL_PERCENTAGE</t>
  </si>
  <si>
    <t>PDM_NON_CRITICAL_ERRORS</t>
  </si>
  <si>
    <t>MISSING_HEARTBEAT</t>
  </si>
  <si>
    <t>BOOST_PGOOD_FAULT</t>
  </si>
  <si>
    <t>CHARGER_FAULT</t>
  </si>
  <si>
    <t>EFUSE_FAULT</t>
  </si>
  <si>
    <t>VBAT_VOLTAGE_OUT_OF_RANGE</t>
  </si>
  <si>
    <t>_24V_AUX_VOLTAGE_OUT_OF_RANGE</t>
  </si>
  <si>
    <t>_24V_ACC_VOLTAGE_OUT_OF_RANGE</t>
  </si>
  <si>
    <t>AUX1_CURRENT_OUT_OF_RANGE</t>
  </si>
  <si>
    <t>AUX2_CURRENT_OUT_OF_RANGE</t>
  </si>
  <si>
    <t>LEFT_INVERTER_CURRENT_OUT_OF_RANGE</t>
  </si>
  <si>
    <t>RIGHT_INVERTER_CURRENT_OUT_OF_RANGE</t>
  </si>
  <si>
    <t>ENERGY_METER_CURRENT_OUT_OF_RANGE</t>
  </si>
  <si>
    <t>CAN_CURRENT_OUT_OF_RANGE</t>
  </si>
  <si>
    <t>AIR_SHUTDOWN_CURRENT_OUT_OF_RANGE</t>
  </si>
  <si>
    <t>PDM_HEARTBEAT</t>
  </si>
  <si>
    <t>PDM_CAN_FIFO_OVERFLOW</t>
  </si>
  <si>
    <t>PDM_STARTUP</t>
  </si>
  <si>
    <t>PDM_AIR_SHUTDOWN_ERRORS</t>
  </si>
  <si>
    <t>PDM_MOTOR_SHUTDOWN_ERRORS</t>
  </si>
  <si>
    <t>PDM_AUX1_AUX2_CURRENT</t>
  </si>
  <si>
    <t>AUXILIARY1_CURRENT</t>
  </si>
  <si>
    <t>AUXILIARY2_CURRENT</t>
  </si>
  <si>
    <t>PDM_ENERGY_METER_CURRENT</t>
  </si>
  <si>
    <t>ENERGY_METER_CURRENT</t>
  </si>
  <si>
    <t>UNUSED</t>
  </si>
  <si>
    <t>PDM_AIRSHDN_CANGLV_CURRENT</t>
  </si>
  <si>
    <t>CAN_CURRENT</t>
  </si>
  <si>
    <t>AIR_SHUTDOWN_CURRENT</t>
  </si>
  <si>
    <t>PDM_INVERTER_CURRENT</t>
  </si>
  <si>
    <t>LEFT_INVERTER_CURRENT</t>
  </si>
  <si>
    <t>RIGHT_INVERTER_CURRENT</t>
  </si>
  <si>
    <t>PDM_24V</t>
  </si>
  <si>
    <t>_24V_AUX</t>
  </si>
  <si>
    <t>_24V_ACC</t>
  </si>
  <si>
    <t>PDM_VBAT</t>
  </si>
  <si>
    <t>PDM_WATCHDOG_TIMEOUT</t>
  </si>
  <si>
    <t>PDM_STATE_MACHINE</t>
  </si>
  <si>
    <t>VBAT</t>
  </si>
  <si>
    <t>DIM_HEARTBEAT</t>
  </si>
  <si>
    <t>DIM_CAN_FIFO_OVERFLOW</t>
  </si>
  <si>
    <t>DIM_STARTUP</t>
  </si>
  <si>
    <t>DIM_WATCHDOG_TIMEOUT</t>
  </si>
  <si>
    <t>DIM_NON_CRITICAL_ERRORS</t>
  </si>
  <si>
    <t>DIM_STATE_MACHINE</t>
  </si>
  <si>
    <t>DIM_REGEN_PADDLE</t>
  </si>
  <si>
    <t>DIM_DRIVE_MODE_SWITCH</t>
  </si>
  <si>
    <t>DIM_SWITCHES</t>
  </si>
  <si>
    <t>RAW_PADDLE_POSITION</t>
  </si>
  <si>
    <t>MAPPED_PADDLE_POSITION</t>
  </si>
  <si>
    <t>DRIVE_MODE</t>
  </si>
  <si>
    <t>START_SWITCH</t>
  </si>
  <si>
    <t>TRACTION_CONTROL_SWITCH</t>
  </si>
  <si>
    <t>TORQUE_VECTORING_SWITCH</t>
  </si>
  <si>
    <t>DIM_AIR_SHUTDOWN_ERRORS</t>
  </si>
  <si>
    <t>DIM_MOTOR_SHUTDOWN_ERRORS</t>
  </si>
  <si>
    <t>Explaination</t>
  </si>
  <si>
    <t>OK</t>
  </si>
  <si>
    <t>UNDERFLOW</t>
  </si>
  <si>
    <t>OVERFLOW</t>
  </si>
  <si>
    <t>IMD_SHORT_CIRCUIT</t>
  </si>
  <si>
    <t>IMD_NORMAL</t>
  </si>
  <si>
    <t>IMD_UNDERVOLTAGE_DETECTED</t>
  </si>
  <si>
    <t>IMD_SST</t>
  </si>
  <si>
    <t>IMD_DEVICE_ERROR</t>
  </si>
  <si>
    <t>IMD_EARTH_FAULT</t>
  </si>
  <si>
    <t>INIT</t>
  </si>
  <si>
    <t>AIR_OPEN</t>
  </si>
  <si>
    <t>PRE_CHARGE</t>
  </si>
  <si>
    <t>CHARGE</t>
  </si>
  <si>
    <t>DRIVE</t>
  </si>
  <si>
    <t>FAULT</t>
  </si>
  <si>
    <t>OPEN</t>
  </si>
  <si>
    <t>CLOSED</t>
  </si>
  <si>
    <t>AIR_CLOSED</t>
  </si>
  <si>
    <t>DRIVE_MODE_1</t>
  </si>
  <si>
    <t>DRIVE_MODE_2</t>
  </si>
  <si>
    <t>DRIVE_MODE_3</t>
  </si>
  <si>
    <t>DRIVE_MODE_4</t>
  </si>
  <si>
    <t>DRIVE_MODE_5</t>
  </si>
  <si>
    <t>DRIVE_MODE_INVALID</t>
  </si>
  <si>
    <t>OFF</t>
  </si>
  <si>
    <t>ON</t>
  </si>
  <si>
    <t>Enum 6</t>
  </si>
  <si>
    <t>IMD_INVALID</t>
  </si>
  <si>
    <t>B_LO_THERM_SHDN</t>
  </si>
  <si>
    <t>B_LO_THERM_WARN</t>
  </si>
  <si>
    <t>B_LO_UVLOL</t>
  </si>
  <si>
    <t>B_LO_UVLOH</t>
  </si>
  <si>
    <t>B_LO_SENSE</t>
  </si>
  <si>
    <t>B_LO_DESAT</t>
  </si>
  <si>
    <t>B_LO_OVLOL</t>
  </si>
  <si>
    <t>B_LO_OVLOH</t>
  </si>
  <si>
    <t>B_LO_ASC</t>
  </si>
  <si>
    <t>B_LO_REGERR_ISO</t>
  </si>
  <si>
    <t>B_LO_UVLOD</t>
  </si>
  <si>
    <t>B_LO_OVLOD</t>
  </si>
  <si>
    <t>B_LO_REGERR_LV</t>
  </si>
  <si>
    <t>B_LO_SPI_ERR</t>
  </si>
  <si>
    <t>B_LO_DEADTIME_ERR</t>
  </si>
  <si>
    <t>B_HI_THERM_WARN</t>
  </si>
  <si>
    <t>B_HI_THERM_SHDN</t>
  </si>
  <si>
    <t>B_HI_UVLOL</t>
  </si>
  <si>
    <t>B_HI_UVLOH</t>
  </si>
  <si>
    <t>B_HI_SENSE</t>
  </si>
  <si>
    <t>B_HI_DESAT</t>
  </si>
  <si>
    <t>B_HI_OVLOL</t>
  </si>
  <si>
    <t>B_HI_OVLOH</t>
  </si>
  <si>
    <t>B_HI_ASC</t>
  </si>
  <si>
    <t>B_HI_REGERR_ISO</t>
  </si>
  <si>
    <t>B_HI_UVLOD</t>
  </si>
  <si>
    <t>B_HI_OVLOD</t>
  </si>
  <si>
    <t>B_HI_REGERR_LV</t>
  </si>
  <si>
    <t>B_HI_SPI_ERR</t>
  </si>
  <si>
    <t>B_HI_DEADTIME_ERR</t>
  </si>
  <si>
    <t>C_LO_THERM_WARN</t>
  </si>
  <si>
    <t>C_LO_THERM_SHDN</t>
  </si>
  <si>
    <t>C_LO_UVLOL</t>
  </si>
  <si>
    <t>C_LO_UVLOH</t>
  </si>
  <si>
    <t>C_LO_SENSE</t>
  </si>
  <si>
    <t>C_LO_DESAT</t>
  </si>
  <si>
    <t>C_LO_OVLOL</t>
  </si>
  <si>
    <t>C_LO_OVLOH</t>
  </si>
  <si>
    <t>C_LO_ASC</t>
  </si>
  <si>
    <t>C_LO_REGERR_ISO</t>
  </si>
  <si>
    <t>C_LO_UVLOD</t>
  </si>
  <si>
    <t>C_LO_OVLOD</t>
  </si>
  <si>
    <t>C_LO_REGERR_LV</t>
  </si>
  <si>
    <t>C_LO_SPI_ERR</t>
  </si>
  <si>
    <t>C_LO_DEADTIME_ERR</t>
  </si>
  <si>
    <t>C_HI_THERM_WARN</t>
  </si>
  <si>
    <t>C_HI_THERM_SHDN</t>
  </si>
  <si>
    <t>C_HI_UVLOL</t>
  </si>
  <si>
    <t>C_HI_UVLOH</t>
  </si>
  <si>
    <t>C_HI_SENSE</t>
  </si>
  <si>
    <t>C_HI_DESAT</t>
  </si>
  <si>
    <t>C_HI_OVLOL</t>
  </si>
  <si>
    <t>C_HI_OVLOH</t>
  </si>
  <si>
    <t>C_HI_ASC</t>
  </si>
  <si>
    <t>C_HI_REGERR_ISO</t>
  </si>
  <si>
    <t>C_HI_UVLOD</t>
  </si>
  <si>
    <t>C_HI_OVLOD</t>
  </si>
  <si>
    <t>C_HI_REGERR_LV</t>
  </si>
  <si>
    <t>C_HI_SPI_ERR</t>
  </si>
  <si>
    <t>C_HI_DEADTIME_ERR</t>
  </si>
  <si>
    <t>A_LO_THERM_SHDN</t>
  </si>
  <si>
    <t>A_LO_THERM_WARN</t>
  </si>
  <si>
    <t>A_LO_UVLOL</t>
  </si>
  <si>
    <t>A_LO_SENSE</t>
  </si>
  <si>
    <t>A_LO_DESAT</t>
  </si>
  <si>
    <t>A_LO_OVLOL</t>
  </si>
  <si>
    <t>A_LO_OVLOH</t>
  </si>
  <si>
    <t>A_LO_ASC</t>
  </si>
  <si>
    <t>A_LO_REGERR_ISO</t>
  </si>
  <si>
    <t>A_LO_UVLOD</t>
  </si>
  <si>
    <t>A_LO_OVLOD</t>
  </si>
  <si>
    <t>A_LO_REGERR_LV</t>
  </si>
  <si>
    <t>A_LO_SPI_ERR</t>
  </si>
  <si>
    <t>A_LO_DEADTIME_ERR</t>
  </si>
  <si>
    <t>A_HI_THERM_WARN</t>
  </si>
  <si>
    <t>A_HI_THERM_SHDN</t>
  </si>
  <si>
    <t>A_HI_UVLOL</t>
  </si>
  <si>
    <t>A_HI_UVLOH</t>
  </si>
  <si>
    <t>A_HI_SENSE</t>
  </si>
  <si>
    <t>A_HI_DESAT</t>
  </si>
  <si>
    <t>A_HI_OVLOL</t>
  </si>
  <si>
    <t>A_HI_OVLOH</t>
  </si>
  <si>
    <t>A_HI_ASC</t>
  </si>
  <si>
    <t>A_HI_REGERR_ISO</t>
  </si>
  <si>
    <t>A_HI_UVLOD</t>
  </si>
  <si>
    <t>A_HI_OVLOD</t>
  </si>
  <si>
    <t>A_HI_REGERR_LV</t>
  </si>
  <si>
    <t>A_HI_SPI_ERR</t>
  </si>
  <si>
    <t>A_HI_DEADTIME_ERR</t>
  </si>
  <si>
    <t>DAC_OUT1_VOLTAGE</t>
  </si>
  <si>
    <t>DAC_OUT2_VOLTAGE</t>
  </si>
  <si>
    <t>DAC_OUT1_CURRENT_LIM</t>
  </si>
  <si>
    <t>DAC_OUT2_CURRENT_LIM</t>
  </si>
  <si>
    <t>ROTOR_NO_RESPONSE</t>
  </si>
  <si>
    <t>STGAP_STATUS_FAULT</t>
  </si>
  <si>
    <t>STGAP_SHORT_TEST</t>
  </si>
  <si>
    <t>CUR_SNS_OFFSET</t>
  </si>
  <si>
    <t>DAC_OC_THRESHOLD</t>
  </si>
  <si>
    <t>STANDBY</t>
  </si>
  <si>
    <t>A_LO_UVLOH</t>
  </si>
  <si>
    <t>INV_STATE_REQ</t>
  </si>
  <si>
    <t>LL_PERIPH_FAULT</t>
  </si>
  <si>
    <t>ROTOR_CRC_CHECK</t>
  </si>
  <si>
    <t>MC_TORQUE_REQUEST_IMPLAUSIBLE</t>
  </si>
  <si>
    <t>MC_ROTOR_POSITION_IMPLAUSIBLE</t>
  </si>
  <si>
    <t>MC_PHC_CUR_CALC_IMPLAUSIBLE</t>
  </si>
  <si>
    <t>MC_FUND_FREQ_REQ_IMPLAUSIBLE</t>
  </si>
  <si>
    <t>MC_ID_CONTROLLER_STABILITY</t>
  </si>
  <si>
    <t>MC_IQ_CONTROLLER_STABILITY</t>
  </si>
  <si>
    <t>MC_SPEED_CONTROLLER_STABILITY</t>
  </si>
  <si>
    <t>STABLE</t>
  </si>
  <si>
    <t>UNSTABLE</t>
  </si>
  <si>
    <t>INV_GPIO</t>
  </si>
  <si>
    <t>UNDEFINED</t>
  </si>
  <si>
    <t>ROTOR_SPEED</t>
  </si>
  <si>
    <t>ROTOR_POSITION</t>
  </si>
  <si>
    <t>PHA_CUR_OFFSET</t>
  </si>
  <si>
    <t>PHB_CUR_OFFSET</t>
  </si>
  <si>
    <t>PHC_CUR_OFFSET</t>
  </si>
  <si>
    <t>MC_BUS_VOLTAGE_FAULT</t>
  </si>
  <si>
    <t>PHA_CUR_RMS</t>
  </si>
  <si>
    <t>PHB_CUR_RMS</t>
  </si>
  <si>
    <t>PHC_CUR_RMS</t>
  </si>
  <si>
    <t>ID_REF</t>
  </si>
  <si>
    <t>IQ_REF</t>
  </si>
  <si>
    <t>IS_REF</t>
  </si>
  <si>
    <t>TASK_1KHZ</t>
  </si>
  <si>
    <t>ID</t>
  </si>
  <si>
    <t>IQ</t>
  </si>
  <si>
    <t>IS</t>
  </si>
  <si>
    <t>INV_VPHASE_LN</t>
  </si>
  <si>
    <t>VPHASE_LN</t>
  </si>
  <si>
    <t>MAX_MOTOR_CURRENT</t>
  </si>
  <si>
    <t>MAX_PWRSTG_CURRENT</t>
  </si>
  <si>
    <t>CURRENT_LIMIT</t>
  </si>
  <si>
    <t>fixed</t>
  </si>
  <si>
    <t>DCM_TORQUE_REQUEST_FRONT</t>
  </si>
  <si>
    <t>DCM_TORQUE_REQUEST_REAR</t>
  </si>
  <si>
    <t>FR_TORQUE_REQUEST</t>
  </si>
  <si>
    <t>FL_TORQUE_REQUEST</t>
  </si>
  <si>
    <t>RR_TORQUE_REQUEST</t>
  </si>
  <si>
    <t>RL_TORQUE_REQUEST</t>
  </si>
  <si>
    <t>INV_DQS_CURRENTS</t>
  </si>
  <si>
    <t>INV_DQS_REF_CURRENTS</t>
  </si>
  <si>
    <t>INV_PID_SPEED_CTRL</t>
  </si>
  <si>
    <t>INV_PID_ID_CTRL</t>
  </si>
  <si>
    <t>INV_PID_IQ_CTRL</t>
  </si>
  <si>
    <t>INV_PHASE_CUR_DC</t>
  </si>
  <si>
    <t>INV_PHASE_CUR_OFFSET</t>
  </si>
  <si>
    <t>INV_PHASE_CUR_RMS</t>
  </si>
  <si>
    <t>INV_CURRENT_LIMITS</t>
  </si>
  <si>
    <t>INV_TEMPS</t>
  </si>
  <si>
    <t>INV_ROTOR</t>
  </si>
  <si>
    <t>INV_STATE</t>
  </si>
  <si>
    <t>GPIOA_1_VOLTAGE</t>
  </si>
  <si>
    <t>STATE_MACHINE_REQ</t>
  </si>
  <si>
    <t>STATE_COMMAND</t>
  </si>
  <si>
    <t>MODE_COMMAND</t>
  </si>
  <si>
    <t>IQ_PROP</t>
  </si>
  <si>
    <t>IQ_INTEGRAL</t>
  </si>
  <si>
    <t>IQ_OUTPUT</t>
  </si>
  <si>
    <t>ID_PROP</t>
  </si>
  <si>
    <t>ID_INTEGRAL</t>
  </si>
  <si>
    <t>ID_OUTPUT</t>
  </si>
  <si>
    <t>SPEED_PROP</t>
  </si>
  <si>
    <t>SPEED_INTEGRAL</t>
  </si>
  <si>
    <t>SPEED_OUTPUT</t>
  </si>
  <si>
    <t>TORQUE_MODE</t>
  </si>
  <si>
    <t>SPEED_MODE</t>
  </si>
  <si>
    <t>TORQUE_SPEED_MODE_REQ</t>
  </si>
  <si>
    <t>NO_ROTOR_PRESENT</t>
  </si>
  <si>
    <t>ROTOR_PRESENT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</si>
</sst>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0061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0" fillId="0" borderId="0" xfId="0" applyAlignment="1"/>
    <xf numFmtId="0" fontId="2" fillId="2" borderId="0" xfId="1"/>
    <xf numFmtId="0" fontId="3" fillId="3" borderId="0" xfId="2"/>
    <xf numFmtId="0" fontId="0" fillId="4" borderId="0" xfId="0" applyFill="1"/>
    <xf numFmtId="0" fontId="1" fillId="4" borderId="0" xfId="0" applyFont="1" applyFill="1"/>
  </cellXfs>
  <cellStyles count="3">
    <cellStyle name="Bad" xfId="1" builtinId="27"/>
    <cellStyle name="Good" xfId="2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39"/>
  <sheetViews>
    <sheetView tabSelected="1" zoomScale="115" zoomScaleNormal="115" workbookViewId="0">
      <pane xSplit="7" ySplit="2" topLeftCell="H347" activePane="bottomRight" state="frozenSplit"/>
      <selection pane="topRight" activeCell="H1" sqref="H1"/>
      <selection pane="bottomLeft" activeCell="A17" sqref="A17"/>
      <selection pane="bottomRight" activeCell="G365" sqref="G365"/>
    </sheetView>
  </sheetViews>
  <sheetFormatPr defaultRowHeight="15" x14ac:dyDescent="0.25"/>
  <cols>
    <col min="1" max="1" width="4.7109375" customWidth="1"/>
    <col min="2" max="2" width="9.85546875" customWidth="1"/>
    <col min="3" max="3" width="32" customWidth="1"/>
    <col min="4" max="4" width="6.85546875" customWidth="1"/>
    <col min="5" max="5" width="10" customWidth="1"/>
    <col min="6" max="6" width="11.42578125" customWidth="1"/>
    <col min="7" max="7" width="50.7109375" customWidth="1"/>
    <col min="8" max="8" width="21.85546875" style="6" customWidth="1"/>
    <col min="9" max="9" width="18.7109375" customWidth="1"/>
    <col min="10" max="10" width="21" style="6" customWidth="1"/>
    <col min="11" max="11" width="22.7109375" style="6" customWidth="1"/>
    <col min="12" max="12" width="17.28515625" style="6" customWidth="1"/>
    <col min="13" max="13" width="22.5703125" customWidth="1"/>
    <col min="14" max="15" width="21.7109375" customWidth="1"/>
    <col min="16" max="16" width="14.42578125" customWidth="1"/>
    <col min="17" max="17" width="18.7109375" customWidth="1"/>
    <col min="18" max="18" width="15.5703125" customWidth="1"/>
    <col min="19" max="19" width="16.42578125" customWidth="1"/>
    <col min="20" max="21" width="15.42578125" customWidth="1"/>
    <col min="22" max="22" width="15.85546875" customWidth="1"/>
    <col min="23" max="23" width="18" customWidth="1"/>
    <col min="24" max="24" width="18.28515625" customWidth="1"/>
    <col min="25" max="25" width="16.42578125" customWidth="1"/>
    <col min="26" max="26" width="12.7109375" bestFit="1" customWidth="1"/>
    <col min="27" max="27" width="17.42578125" bestFit="1" customWidth="1"/>
    <col min="28" max="28" width="18" bestFit="1" customWidth="1"/>
    <col min="29" max="29" width="12.5703125" bestFit="1" customWidth="1"/>
    <col min="30" max="30" width="12.42578125" bestFit="1" customWidth="1"/>
  </cols>
  <sheetData>
    <row r="1" spans="1:31" x14ac:dyDescent="0.25">
      <c r="A1" t="s">
        <v>3</v>
      </c>
      <c r="B1" s="2" t="s">
        <v>1</v>
      </c>
      <c r="C1" s="2" t="s">
        <v>0</v>
      </c>
      <c r="D1" s="2" t="s">
        <v>2</v>
      </c>
      <c r="E1" s="2" t="s">
        <v>33</v>
      </c>
      <c r="F1" s="2" t="s">
        <v>54</v>
      </c>
      <c r="G1" s="2" t="s">
        <v>5</v>
      </c>
      <c r="H1" s="7" t="s">
        <v>8</v>
      </c>
      <c r="I1" s="2" t="s">
        <v>10</v>
      </c>
      <c r="J1" s="7" t="s">
        <v>11</v>
      </c>
      <c r="K1" s="7" t="s">
        <v>12</v>
      </c>
      <c r="L1" s="7" t="s">
        <v>13</v>
      </c>
      <c r="M1" s="2" t="s">
        <v>17</v>
      </c>
      <c r="N1" s="2" t="s">
        <v>18</v>
      </c>
      <c r="O1" s="2" t="s">
        <v>65</v>
      </c>
      <c r="P1" s="2" t="s">
        <v>19</v>
      </c>
      <c r="Q1" s="2" t="s">
        <v>34</v>
      </c>
      <c r="R1" s="2" t="s">
        <v>35</v>
      </c>
      <c r="S1" s="2" t="s">
        <v>36</v>
      </c>
      <c r="T1" s="2" t="s">
        <v>37</v>
      </c>
      <c r="U1" s="2" t="s">
        <v>38</v>
      </c>
      <c r="V1" s="2" t="s">
        <v>39</v>
      </c>
      <c r="W1" s="2" t="s">
        <v>128</v>
      </c>
      <c r="X1" s="2" t="s">
        <v>129</v>
      </c>
      <c r="Y1" s="2" t="s">
        <v>70</v>
      </c>
      <c r="Z1" s="2" t="s">
        <v>71</v>
      </c>
      <c r="AA1" s="2" t="s">
        <v>72</v>
      </c>
      <c r="AB1" s="2" t="s">
        <v>73</v>
      </c>
      <c r="AC1" s="2" t="s">
        <v>74</v>
      </c>
      <c r="AD1" s="2" t="s">
        <v>75</v>
      </c>
      <c r="AE1" s="2" t="s">
        <v>380</v>
      </c>
    </row>
    <row r="2" spans="1:31" ht="58.5" customHeight="1" x14ac:dyDescent="0.25">
      <c r="A2" t="s">
        <v>353</v>
      </c>
      <c r="B2" s="1" t="s">
        <v>96</v>
      </c>
      <c r="C2" s="1" t="s">
        <v>4</v>
      </c>
      <c r="D2" s="1" t="s">
        <v>7</v>
      </c>
      <c r="E2" s="1" t="s">
        <v>55</v>
      </c>
      <c r="F2" s="1" t="s">
        <v>76</v>
      </c>
      <c r="G2" s="1" t="s">
        <v>6</v>
      </c>
      <c r="H2" s="6" t="s">
        <v>77</v>
      </c>
      <c r="I2" s="1" t="s">
        <v>14</v>
      </c>
      <c r="J2" s="6" t="s">
        <v>15</v>
      </c>
      <c r="K2" s="6" t="s">
        <v>63</v>
      </c>
      <c r="L2" s="6" t="s">
        <v>16</v>
      </c>
      <c r="M2" s="1" t="s">
        <v>20</v>
      </c>
      <c r="N2" s="1" t="s">
        <v>21</v>
      </c>
      <c r="O2" s="1" t="s">
        <v>66</v>
      </c>
      <c r="P2" s="1" t="s">
        <v>22</v>
      </c>
      <c r="Q2" s="1" t="s">
        <v>41</v>
      </c>
      <c r="R2" s="1" t="s">
        <v>42</v>
      </c>
      <c r="S2" s="1" t="s">
        <v>44</v>
      </c>
      <c r="T2" s="1" t="s">
        <v>45</v>
      </c>
      <c r="U2" s="1" t="s">
        <v>43</v>
      </c>
      <c r="V2" s="1" t="s">
        <v>46</v>
      </c>
      <c r="W2" s="1" t="s">
        <v>48</v>
      </c>
    </row>
    <row r="3" spans="1:31" x14ac:dyDescent="0.25">
      <c r="B3" s="1">
        <v>100</v>
      </c>
      <c r="C3" s="1" t="s">
        <v>142</v>
      </c>
      <c r="D3" s="1">
        <f t="shared" ref="D3:D66" si="0">ROUNDUP(SUMIF(C:C,C3,H:H)/8,0)</f>
        <v>1</v>
      </c>
      <c r="E3" s="1" t="s">
        <v>44</v>
      </c>
      <c r="F3" s="1">
        <v>10</v>
      </c>
      <c r="G3" s="1" t="s">
        <v>143</v>
      </c>
      <c r="H3" s="6">
        <f t="shared" ref="H3:H4" si="1">IF(O3="fixed",ROUNDUP(LOG((N3-M3+1)*10,2),0),IF(O3="int",ROUNDUP(LOG((N3-M3+1)*1,2),0),IF(O3="float",32,0)))</f>
        <v>1</v>
      </c>
      <c r="I3" t="s">
        <v>50</v>
      </c>
      <c r="J3" s="6" t="str">
        <f>IF(M3&lt;0,"Signed","Unsigned")</f>
        <v>Unsigned</v>
      </c>
      <c r="K3" s="6">
        <f>IF(O3="fixed",N3/(2^(IF(J3="Signed",H3-1,H3))-1),1)</f>
        <v>1</v>
      </c>
      <c r="L3" s="6">
        <f>IF(O3="fixed",M3,0)</f>
        <v>0</v>
      </c>
      <c r="M3">
        <v>0</v>
      </c>
      <c r="N3">
        <v>1</v>
      </c>
      <c r="O3" t="s">
        <v>69</v>
      </c>
      <c r="Q3" t="s">
        <v>41</v>
      </c>
      <c r="R3" t="s">
        <v>42</v>
      </c>
      <c r="T3" t="s">
        <v>45</v>
      </c>
      <c r="U3" t="s">
        <v>43</v>
      </c>
      <c r="V3" t="s">
        <v>46</v>
      </c>
      <c r="X3" t="s">
        <v>47</v>
      </c>
    </row>
    <row r="4" spans="1:31" x14ac:dyDescent="0.25">
      <c r="B4">
        <f t="shared" ref="B4:B68" si="2">IF(C4&lt;&gt;C3,B3+1,B3)</f>
        <v>101</v>
      </c>
      <c r="C4" s="1" t="s">
        <v>144</v>
      </c>
      <c r="D4" s="1">
        <f t="shared" si="0"/>
        <v>8</v>
      </c>
      <c r="E4" s="1" t="s">
        <v>44</v>
      </c>
      <c r="F4" s="1"/>
      <c r="G4" s="1" t="s">
        <v>145</v>
      </c>
      <c r="H4" s="6">
        <f t="shared" si="1"/>
        <v>32</v>
      </c>
      <c r="I4" t="s">
        <v>50</v>
      </c>
      <c r="J4" s="6" t="str">
        <f t="shared" ref="J4:J67" si="3">IF(M4&lt;0,"Signed","Unsigned")</f>
        <v>Unsigned</v>
      </c>
      <c r="K4" s="6">
        <f t="shared" ref="K4:K67" si="4">IF(O4="fixed",N4/(2^(IF(J4="Signed",H4-1,H4))-1),1)</f>
        <v>1</v>
      </c>
      <c r="L4" s="6">
        <f t="shared" ref="L4:L67" si="5">IF(O4="fixed",M4,0)</f>
        <v>0</v>
      </c>
      <c r="M4">
        <v>0</v>
      </c>
      <c r="N4">
        <f>2^32-1</f>
        <v>4294967295</v>
      </c>
      <c r="O4" t="s">
        <v>69</v>
      </c>
      <c r="X4" t="s">
        <v>47</v>
      </c>
    </row>
    <row r="5" spans="1:31" x14ac:dyDescent="0.25">
      <c r="B5">
        <f t="shared" si="2"/>
        <v>101</v>
      </c>
      <c r="C5" s="1" t="s">
        <v>144</v>
      </c>
      <c r="D5" s="1">
        <f t="shared" si="0"/>
        <v>8</v>
      </c>
      <c r="E5" s="1" t="s">
        <v>44</v>
      </c>
      <c r="F5" s="1"/>
      <c r="G5" s="1" t="s">
        <v>146</v>
      </c>
      <c r="H5" s="6">
        <f t="shared" ref="H5:H68" si="6">IF(J5="Signed",IF(O5="fixed",ROUNDUP(LOG((N5-M5+1)*10,2),0)+1,IF(O5="int",ROUNDUP(LOG((N5-M5+1)*1,2),0),IF(O5="float",32,0))),IF(O5="fixed",ROUNDUP(LOG((N5-M5+1)*10,2),0),IF(O5="int",ROUNDUP(LOG((N5-M5+1)*1,2),0),IF(O5="float",32,0))))</f>
        <v>32</v>
      </c>
      <c r="I5" t="s">
        <v>50</v>
      </c>
      <c r="J5" s="6" t="str">
        <f t="shared" si="3"/>
        <v>Unsigned</v>
      </c>
      <c r="K5" s="6">
        <f t="shared" si="4"/>
        <v>1</v>
      </c>
      <c r="L5" s="6">
        <f t="shared" si="5"/>
        <v>0</v>
      </c>
      <c r="M5">
        <v>0</v>
      </c>
      <c r="N5">
        <f>2^32-1</f>
        <v>4294967295</v>
      </c>
      <c r="O5" t="s">
        <v>69</v>
      </c>
      <c r="X5" t="s">
        <v>47</v>
      </c>
    </row>
    <row r="6" spans="1:31" x14ac:dyDescent="0.25">
      <c r="B6">
        <f t="shared" si="2"/>
        <v>102</v>
      </c>
      <c r="C6" s="1" t="s">
        <v>147</v>
      </c>
      <c r="D6" s="1">
        <f t="shared" si="0"/>
        <v>1</v>
      </c>
      <c r="E6" s="1" t="s">
        <v>44</v>
      </c>
      <c r="F6" s="1"/>
      <c r="G6" s="1" t="s">
        <v>148</v>
      </c>
      <c r="H6" s="6">
        <f t="shared" si="6"/>
        <v>1</v>
      </c>
      <c r="I6" t="s">
        <v>50</v>
      </c>
      <c r="J6" s="6" t="str">
        <f t="shared" si="3"/>
        <v>Unsigned</v>
      </c>
      <c r="K6" s="6">
        <f t="shared" si="4"/>
        <v>1</v>
      </c>
      <c r="L6" s="6">
        <f t="shared" si="5"/>
        <v>0</v>
      </c>
      <c r="M6">
        <v>0</v>
      </c>
      <c r="N6">
        <v>1</v>
      </c>
      <c r="O6" t="s">
        <v>69</v>
      </c>
      <c r="X6" t="s">
        <v>47</v>
      </c>
    </row>
    <row r="7" spans="1:31" x14ac:dyDescent="0.25">
      <c r="B7">
        <f t="shared" si="2"/>
        <v>103</v>
      </c>
      <c r="C7" s="1" t="s">
        <v>149</v>
      </c>
      <c r="D7" s="1">
        <f t="shared" si="0"/>
        <v>1</v>
      </c>
      <c r="E7" s="1" t="s">
        <v>44</v>
      </c>
      <c r="F7" s="1"/>
      <c r="G7" s="1" t="s">
        <v>79</v>
      </c>
      <c r="H7" s="6">
        <f t="shared" si="6"/>
        <v>2</v>
      </c>
      <c r="I7" t="s">
        <v>50</v>
      </c>
      <c r="J7" s="6" t="str">
        <f t="shared" si="3"/>
        <v>Unsigned</v>
      </c>
      <c r="K7" s="6">
        <f t="shared" si="4"/>
        <v>1</v>
      </c>
      <c r="L7" s="6">
        <f t="shared" si="5"/>
        <v>0</v>
      </c>
      <c r="M7">
        <v>0</v>
      </c>
      <c r="N7">
        <v>3</v>
      </c>
      <c r="O7" t="s">
        <v>69</v>
      </c>
      <c r="X7" t="s">
        <v>47</v>
      </c>
      <c r="Y7" t="s">
        <v>81</v>
      </c>
      <c r="Z7" t="s">
        <v>82</v>
      </c>
      <c r="AA7" t="s">
        <v>83</v>
      </c>
      <c r="AB7" t="s">
        <v>508</v>
      </c>
      <c r="AC7" t="s">
        <v>89</v>
      </c>
      <c r="AD7" t="s">
        <v>90</v>
      </c>
    </row>
    <row r="8" spans="1:31" x14ac:dyDescent="0.25">
      <c r="B8">
        <f t="shared" si="2"/>
        <v>104</v>
      </c>
      <c r="C8" s="1" t="s">
        <v>150</v>
      </c>
      <c r="D8" s="1">
        <f t="shared" si="0"/>
        <v>3</v>
      </c>
      <c r="E8" s="1" t="s">
        <v>44</v>
      </c>
      <c r="F8" s="1">
        <v>1000</v>
      </c>
      <c r="G8" s="1" t="s">
        <v>84</v>
      </c>
      <c r="H8" s="6">
        <f t="shared" si="6"/>
        <v>1</v>
      </c>
      <c r="I8" t="s">
        <v>50</v>
      </c>
      <c r="J8" s="6" t="str">
        <f t="shared" si="3"/>
        <v>Unsigned</v>
      </c>
      <c r="K8" s="6">
        <f t="shared" si="4"/>
        <v>1</v>
      </c>
      <c r="L8" s="6">
        <f t="shared" si="5"/>
        <v>0</v>
      </c>
      <c r="M8">
        <v>0</v>
      </c>
      <c r="N8">
        <v>1</v>
      </c>
      <c r="O8" t="s">
        <v>69</v>
      </c>
      <c r="X8" t="s">
        <v>47</v>
      </c>
    </row>
    <row r="9" spans="1:31" x14ac:dyDescent="0.25">
      <c r="B9">
        <f t="shared" si="2"/>
        <v>104</v>
      </c>
      <c r="C9" s="1" t="s">
        <v>150</v>
      </c>
      <c r="D9" s="1">
        <f t="shared" si="0"/>
        <v>3</v>
      </c>
      <c r="E9" s="1" t="s">
        <v>44</v>
      </c>
      <c r="F9" s="1">
        <v>1000</v>
      </c>
      <c r="G9" s="1" t="s">
        <v>86</v>
      </c>
      <c r="H9" s="6">
        <f t="shared" si="6"/>
        <v>1</v>
      </c>
      <c r="I9" t="s">
        <v>50</v>
      </c>
      <c r="J9" s="6" t="str">
        <f t="shared" si="3"/>
        <v>Unsigned</v>
      </c>
      <c r="K9" s="6">
        <f t="shared" si="4"/>
        <v>1</v>
      </c>
      <c r="L9" s="6">
        <f t="shared" si="5"/>
        <v>0</v>
      </c>
      <c r="M9">
        <v>0</v>
      </c>
      <c r="N9">
        <v>1</v>
      </c>
      <c r="O9" t="s">
        <v>69</v>
      </c>
      <c r="X9" t="s">
        <v>47</v>
      </c>
    </row>
    <row r="10" spans="1:31" x14ac:dyDescent="0.25">
      <c r="B10">
        <f t="shared" si="2"/>
        <v>104</v>
      </c>
      <c r="C10" s="1" t="s">
        <v>150</v>
      </c>
      <c r="D10" s="1">
        <f t="shared" si="0"/>
        <v>3</v>
      </c>
      <c r="E10" s="1" t="s">
        <v>44</v>
      </c>
      <c r="F10" s="1">
        <v>1000</v>
      </c>
      <c r="G10" s="3" t="s">
        <v>87</v>
      </c>
      <c r="H10" s="6">
        <f t="shared" si="6"/>
        <v>1</v>
      </c>
      <c r="I10" t="s">
        <v>50</v>
      </c>
      <c r="J10" s="6" t="str">
        <f t="shared" si="3"/>
        <v>Unsigned</v>
      </c>
      <c r="K10" s="6">
        <f t="shared" si="4"/>
        <v>1</v>
      </c>
      <c r="L10" s="6">
        <f t="shared" si="5"/>
        <v>0</v>
      </c>
      <c r="M10">
        <v>0</v>
      </c>
      <c r="N10">
        <v>1</v>
      </c>
      <c r="O10" t="s">
        <v>69</v>
      </c>
      <c r="X10" t="s">
        <v>47</v>
      </c>
    </row>
    <row r="11" spans="1:31" x14ac:dyDescent="0.25">
      <c r="B11">
        <f t="shared" si="2"/>
        <v>104</v>
      </c>
      <c r="C11" s="1" t="s">
        <v>150</v>
      </c>
      <c r="D11" s="1">
        <f t="shared" si="0"/>
        <v>3</v>
      </c>
      <c r="E11" s="1" t="s">
        <v>44</v>
      </c>
      <c r="F11" s="1">
        <v>1000</v>
      </c>
      <c r="G11" s="3" t="s">
        <v>88</v>
      </c>
      <c r="H11" s="6">
        <f t="shared" si="6"/>
        <v>1</v>
      </c>
      <c r="I11" t="s">
        <v>50</v>
      </c>
      <c r="J11" s="6" t="str">
        <f t="shared" si="3"/>
        <v>Unsigned</v>
      </c>
      <c r="K11" s="6">
        <f t="shared" si="4"/>
        <v>1</v>
      </c>
      <c r="L11" s="6">
        <f t="shared" si="5"/>
        <v>0</v>
      </c>
      <c r="M11">
        <v>0</v>
      </c>
      <c r="N11">
        <v>1</v>
      </c>
      <c r="O11" t="s">
        <v>69</v>
      </c>
      <c r="X11" t="s">
        <v>47</v>
      </c>
    </row>
    <row r="12" spans="1:31" x14ac:dyDescent="0.25">
      <c r="B12">
        <f t="shared" si="2"/>
        <v>104</v>
      </c>
      <c r="C12" s="1" t="s">
        <v>150</v>
      </c>
      <c r="D12" s="1">
        <f t="shared" si="0"/>
        <v>3</v>
      </c>
      <c r="E12" s="1" t="s">
        <v>44</v>
      </c>
      <c r="F12" s="1">
        <v>1000</v>
      </c>
      <c r="G12" s="1" t="s">
        <v>91</v>
      </c>
      <c r="H12" s="6">
        <f t="shared" si="6"/>
        <v>1</v>
      </c>
      <c r="I12" t="s">
        <v>50</v>
      </c>
      <c r="J12" s="6" t="str">
        <f t="shared" si="3"/>
        <v>Unsigned</v>
      </c>
      <c r="K12" s="6">
        <f t="shared" si="4"/>
        <v>1</v>
      </c>
      <c r="L12" s="6">
        <f t="shared" si="5"/>
        <v>0</v>
      </c>
      <c r="M12">
        <v>0</v>
      </c>
      <c r="N12">
        <v>1</v>
      </c>
      <c r="O12" t="s">
        <v>69</v>
      </c>
      <c r="X12" t="s">
        <v>47</v>
      </c>
    </row>
    <row r="13" spans="1:31" x14ac:dyDescent="0.25">
      <c r="B13">
        <f t="shared" si="2"/>
        <v>104</v>
      </c>
      <c r="C13" s="1" t="s">
        <v>150</v>
      </c>
      <c r="D13" s="1">
        <f t="shared" si="0"/>
        <v>3</v>
      </c>
      <c r="E13" s="1" t="s">
        <v>44</v>
      </c>
      <c r="F13" s="1">
        <v>1000</v>
      </c>
      <c r="G13" s="1" t="s">
        <v>151</v>
      </c>
      <c r="H13" s="6">
        <f t="shared" si="6"/>
        <v>1</v>
      </c>
      <c r="I13" t="s">
        <v>50</v>
      </c>
      <c r="J13" s="6" t="str">
        <f t="shared" si="3"/>
        <v>Unsigned</v>
      </c>
      <c r="K13" s="6">
        <f t="shared" si="4"/>
        <v>1</v>
      </c>
      <c r="L13" s="6">
        <f t="shared" si="5"/>
        <v>0</v>
      </c>
      <c r="M13">
        <v>0</v>
      </c>
      <c r="N13">
        <v>1</v>
      </c>
      <c r="O13" t="s">
        <v>69</v>
      </c>
      <c r="X13" t="s">
        <v>47</v>
      </c>
      <c r="Y13" t="s">
        <v>354</v>
      </c>
      <c r="Z13" t="s">
        <v>355</v>
      </c>
      <c r="AA13" t="s">
        <v>356</v>
      </c>
    </row>
    <row r="14" spans="1:31" x14ac:dyDescent="0.25">
      <c r="B14">
        <f t="shared" si="2"/>
        <v>104</v>
      </c>
      <c r="C14" s="1" t="s">
        <v>150</v>
      </c>
      <c r="D14" s="1">
        <f t="shared" si="0"/>
        <v>3</v>
      </c>
      <c r="E14" s="1" t="s">
        <v>44</v>
      </c>
      <c r="F14" s="1">
        <v>1000</v>
      </c>
      <c r="G14" s="1" t="s">
        <v>152</v>
      </c>
      <c r="H14" s="6">
        <f t="shared" si="6"/>
        <v>1</v>
      </c>
      <c r="I14" t="s">
        <v>50</v>
      </c>
      <c r="J14" s="6" t="str">
        <f t="shared" si="3"/>
        <v>Unsigned</v>
      </c>
      <c r="K14" s="6">
        <f t="shared" si="4"/>
        <v>1</v>
      </c>
      <c r="L14" s="6">
        <f t="shared" si="5"/>
        <v>0</v>
      </c>
      <c r="M14">
        <v>0</v>
      </c>
      <c r="N14">
        <v>1</v>
      </c>
      <c r="O14" t="s">
        <v>69</v>
      </c>
      <c r="X14" t="s">
        <v>47</v>
      </c>
      <c r="Y14" t="s">
        <v>354</v>
      </c>
      <c r="Z14" t="s">
        <v>355</v>
      </c>
      <c r="AA14" t="s">
        <v>356</v>
      </c>
    </row>
    <row r="15" spans="1:31" x14ac:dyDescent="0.25">
      <c r="B15">
        <f t="shared" si="2"/>
        <v>104</v>
      </c>
      <c r="C15" s="1" t="s">
        <v>150</v>
      </c>
      <c r="D15" s="1">
        <f t="shared" si="0"/>
        <v>3</v>
      </c>
      <c r="E15" s="1" t="s">
        <v>44</v>
      </c>
      <c r="F15" s="1">
        <v>1000</v>
      </c>
      <c r="G15" s="1" t="s">
        <v>153</v>
      </c>
      <c r="H15" s="6">
        <f t="shared" si="6"/>
        <v>1</v>
      </c>
      <c r="I15" t="s">
        <v>50</v>
      </c>
      <c r="J15" s="6" t="str">
        <f t="shared" si="3"/>
        <v>Unsigned</v>
      </c>
      <c r="K15" s="6">
        <f t="shared" si="4"/>
        <v>1</v>
      </c>
      <c r="L15" s="6">
        <f t="shared" si="5"/>
        <v>0</v>
      </c>
      <c r="M15">
        <v>0</v>
      </c>
      <c r="N15">
        <v>1</v>
      </c>
      <c r="O15" t="s">
        <v>69</v>
      </c>
      <c r="X15" t="s">
        <v>47</v>
      </c>
      <c r="Y15" t="s">
        <v>354</v>
      </c>
      <c r="Z15" t="s">
        <v>355</v>
      </c>
      <c r="AA15" t="s">
        <v>356</v>
      </c>
    </row>
    <row r="16" spans="1:31" x14ac:dyDescent="0.25">
      <c r="B16">
        <f t="shared" si="2"/>
        <v>104</v>
      </c>
      <c r="C16" s="1" t="s">
        <v>150</v>
      </c>
      <c r="D16" s="1">
        <f t="shared" si="0"/>
        <v>3</v>
      </c>
      <c r="E16" s="1" t="s">
        <v>44</v>
      </c>
      <c r="F16" s="1">
        <v>1000</v>
      </c>
      <c r="G16" s="1" t="s">
        <v>154</v>
      </c>
      <c r="H16" s="6">
        <f t="shared" si="6"/>
        <v>1</v>
      </c>
      <c r="I16" t="s">
        <v>50</v>
      </c>
      <c r="J16" s="6" t="str">
        <f t="shared" si="3"/>
        <v>Unsigned</v>
      </c>
      <c r="K16" s="6">
        <f t="shared" si="4"/>
        <v>1</v>
      </c>
      <c r="L16" s="6">
        <f t="shared" si="5"/>
        <v>0</v>
      </c>
      <c r="M16">
        <v>0</v>
      </c>
      <c r="N16">
        <v>1</v>
      </c>
      <c r="O16" t="s">
        <v>69</v>
      </c>
      <c r="X16" t="s">
        <v>47</v>
      </c>
      <c r="Y16" t="s">
        <v>354</v>
      </c>
      <c r="Z16" t="s">
        <v>355</v>
      </c>
      <c r="AA16" t="s">
        <v>356</v>
      </c>
    </row>
    <row r="17" spans="2:31" x14ac:dyDescent="0.25">
      <c r="B17">
        <f t="shared" si="2"/>
        <v>104</v>
      </c>
      <c r="C17" s="1" t="s">
        <v>150</v>
      </c>
      <c r="D17" s="1">
        <f t="shared" si="0"/>
        <v>3</v>
      </c>
      <c r="E17" s="1" t="s">
        <v>44</v>
      </c>
      <c r="F17" s="1">
        <v>1000</v>
      </c>
      <c r="G17" s="1" t="s">
        <v>155</v>
      </c>
      <c r="H17" s="6">
        <f t="shared" si="6"/>
        <v>1</v>
      </c>
      <c r="I17" t="s">
        <v>50</v>
      </c>
      <c r="J17" s="6" t="str">
        <f t="shared" si="3"/>
        <v>Unsigned</v>
      </c>
      <c r="K17" s="6">
        <f t="shared" si="4"/>
        <v>1</v>
      </c>
      <c r="L17" s="6">
        <f t="shared" si="5"/>
        <v>0</v>
      </c>
      <c r="M17">
        <v>0</v>
      </c>
      <c r="N17">
        <v>1</v>
      </c>
      <c r="O17" t="s">
        <v>69</v>
      </c>
      <c r="X17" t="s">
        <v>47</v>
      </c>
      <c r="Y17" t="s">
        <v>354</v>
      </c>
      <c r="Z17" t="s">
        <v>355</v>
      </c>
      <c r="AA17" t="s">
        <v>356</v>
      </c>
    </row>
    <row r="18" spans="2:31" x14ac:dyDescent="0.25">
      <c r="B18">
        <f t="shared" si="2"/>
        <v>104</v>
      </c>
      <c r="C18" s="1" t="s">
        <v>150</v>
      </c>
      <c r="D18" s="1">
        <f t="shared" si="0"/>
        <v>3</v>
      </c>
      <c r="E18" s="1" t="s">
        <v>44</v>
      </c>
      <c r="F18" s="1">
        <v>1000</v>
      </c>
      <c r="G18" s="1" t="s">
        <v>156</v>
      </c>
      <c r="H18" s="6">
        <f t="shared" si="6"/>
        <v>1</v>
      </c>
      <c r="I18" t="s">
        <v>50</v>
      </c>
      <c r="J18" s="6" t="str">
        <f t="shared" si="3"/>
        <v>Unsigned</v>
      </c>
      <c r="K18" s="6">
        <f t="shared" si="4"/>
        <v>1</v>
      </c>
      <c r="L18" s="6">
        <f t="shared" si="5"/>
        <v>0</v>
      </c>
      <c r="M18">
        <v>0</v>
      </c>
      <c r="N18">
        <v>1</v>
      </c>
      <c r="O18" t="s">
        <v>69</v>
      </c>
      <c r="X18" t="s">
        <v>47</v>
      </c>
      <c r="Y18" t="s">
        <v>354</v>
      </c>
      <c r="Z18" t="s">
        <v>355</v>
      </c>
      <c r="AA18" t="s">
        <v>356</v>
      </c>
    </row>
    <row r="19" spans="2:31" x14ac:dyDescent="0.25">
      <c r="B19">
        <f t="shared" si="2"/>
        <v>104</v>
      </c>
      <c r="C19" s="1" t="s">
        <v>150</v>
      </c>
      <c r="D19" s="1">
        <f t="shared" si="0"/>
        <v>3</v>
      </c>
      <c r="E19" s="1" t="s">
        <v>44</v>
      </c>
      <c r="F19" s="1">
        <v>1000</v>
      </c>
      <c r="G19" s="1" t="s">
        <v>157</v>
      </c>
      <c r="H19" s="6">
        <f t="shared" si="6"/>
        <v>1</v>
      </c>
      <c r="I19" t="s">
        <v>50</v>
      </c>
      <c r="J19" s="6" t="str">
        <f t="shared" si="3"/>
        <v>Unsigned</v>
      </c>
      <c r="K19" s="6">
        <f t="shared" si="4"/>
        <v>1</v>
      </c>
      <c r="L19" s="6">
        <f t="shared" si="5"/>
        <v>0</v>
      </c>
      <c r="M19">
        <v>0</v>
      </c>
      <c r="N19">
        <v>1</v>
      </c>
      <c r="O19" t="s">
        <v>69</v>
      </c>
      <c r="X19" t="s">
        <v>47</v>
      </c>
      <c r="Y19" t="s">
        <v>354</v>
      </c>
      <c r="Z19" t="s">
        <v>355</v>
      </c>
      <c r="AA19" t="s">
        <v>356</v>
      </c>
    </row>
    <row r="20" spans="2:31" x14ac:dyDescent="0.25">
      <c r="B20">
        <f t="shared" si="2"/>
        <v>104</v>
      </c>
      <c r="C20" s="1" t="s">
        <v>150</v>
      </c>
      <c r="D20" s="1">
        <f t="shared" si="0"/>
        <v>3</v>
      </c>
      <c r="E20" s="1" t="s">
        <v>44</v>
      </c>
      <c r="F20" s="1">
        <v>1000</v>
      </c>
      <c r="G20" s="1" t="s">
        <v>158</v>
      </c>
      <c r="H20" s="6">
        <f t="shared" si="6"/>
        <v>1</v>
      </c>
      <c r="I20" t="s">
        <v>50</v>
      </c>
      <c r="J20" s="6" t="str">
        <f t="shared" si="3"/>
        <v>Unsigned</v>
      </c>
      <c r="K20" s="6">
        <f t="shared" si="4"/>
        <v>1</v>
      </c>
      <c r="L20" s="6">
        <f t="shared" si="5"/>
        <v>0</v>
      </c>
      <c r="M20">
        <v>0</v>
      </c>
      <c r="N20">
        <v>1</v>
      </c>
      <c r="O20" t="s">
        <v>69</v>
      </c>
      <c r="X20" t="s">
        <v>47</v>
      </c>
      <c r="Y20" t="s">
        <v>354</v>
      </c>
      <c r="Z20" t="s">
        <v>355</v>
      </c>
      <c r="AA20" t="s">
        <v>356</v>
      </c>
    </row>
    <row r="21" spans="2:31" x14ac:dyDescent="0.25">
      <c r="B21">
        <f t="shared" si="2"/>
        <v>104</v>
      </c>
      <c r="C21" s="1" t="s">
        <v>150</v>
      </c>
      <c r="D21" s="1">
        <f t="shared" si="0"/>
        <v>3</v>
      </c>
      <c r="E21" s="1" t="s">
        <v>44</v>
      </c>
      <c r="F21" s="1">
        <v>1000</v>
      </c>
      <c r="G21" s="1" t="s">
        <v>159</v>
      </c>
      <c r="H21" s="6">
        <f t="shared" si="6"/>
        <v>1</v>
      </c>
      <c r="I21" t="s">
        <v>50</v>
      </c>
      <c r="J21" s="6" t="str">
        <f t="shared" si="3"/>
        <v>Unsigned</v>
      </c>
      <c r="K21" s="6">
        <f t="shared" si="4"/>
        <v>1</v>
      </c>
      <c r="L21" s="6">
        <f t="shared" si="5"/>
        <v>0</v>
      </c>
      <c r="M21">
        <v>0</v>
      </c>
      <c r="N21">
        <v>1</v>
      </c>
      <c r="O21" t="s">
        <v>69</v>
      </c>
      <c r="X21" t="s">
        <v>47</v>
      </c>
      <c r="Y21" t="s">
        <v>354</v>
      </c>
      <c r="Z21" t="s">
        <v>355</v>
      </c>
      <c r="AA21" t="s">
        <v>356</v>
      </c>
    </row>
    <row r="22" spans="2:31" x14ac:dyDescent="0.25">
      <c r="B22">
        <f t="shared" si="2"/>
        <v>104</v>
      </c>
      <c r="C22" s="1" t="s">
        <v>150</v>
      </c>
      <c r="D22" s="1">
        <f t="shared" si="0"/>
        <v>3</v>
      </c>
      <c r="E22" s="1" t="s">
        <v>44</v>
      </c>
      <c r="F22" s="1">
        <v>1000</v>
      </c>
      <c r="G22" s="1" t="s">
        <v>160</v>
      </c>
      <c r="H22" s="6">
        <f t="shared" si="6"/>
        <v>1</v>
      </c>
      <c r="I22" t="s">
        <v>50</v>
      </c>
      <c r="J22" s="6" t="str">
        <f t="shared" si="3"/>
        <v>Unsigned</v>
      </c>
      <c r="K22" s="6">
        <f t="shared" si="4"/>
        <v>1</v>
      </c>
      <c r="L22" s="6">
        <f t="shared" si="5"/>
        <v>0</v>
      </c>
      <c r="M22">
        <v>0</v>
      </c>
      <c r="N22">
        <v>1</v>
      </c>
      <c r="O22" t="s">
        <v>69</v>
      </c>
      <c r="X22" t="s">
        <v>47</v>
      </c>
      <c r="Y22" t="s">
        <v>354</v>
      </c>
      <c r="Z22" t="s">
        <v>355</v>
      </c>
      <c r="AA22" t="s">
        <v>356</v>
      </c>
    </row>
    <row r="23" spans="2:31" x14ac:dyDescent="0.25">
      <c r="B23">
        <f t="shared" si="2"/>
        <v>104</v>
      </c>
      <c r="C23" s="1" t="s">
        <v>150</v>
      </c>
      <c r="D23" s="1">
        <f t="shared" si="0"/>
        <v>3</v>
      </c>
      <c r="E23" s="1" t="s">
        <v>44</v>
      </c>
      <c r="F23" s="1">
        <v>1000</v>
      </c>
      <c r="G23" s="1" t="s">
        <v>161</v>
      </c>
      <c r="H23" s="6">
        <f t="shared" si="6"/>
        <v>1</v>
      </c>
      <c r="I23" t="s">
        <v>50</v>
      </c>
      <c r="J23" s="6" t="str">
        <f t="shared" si="3"/>
        <v>Unsigned</v>
      </c>
      <c r="K23" s="6">
        <f t="shared" si="4"/>
        <v>1</v>
      </c>
      <c r="L23" s="6">
        <f t="shared" si="5"/>
        <v>0</v>
      </c>
      <c r="M23">
        <v>0</v>
      </c>
      <c r="N23">
        <v>1</v>
      </c>
      <c r="O23" t="s">
        <v>69</v>
      </c>
      <c r="X23" t="s">
        <v>47</v>
      </c>
      <c r="Y23" t="s">
        <v>354</v>
      </c>
      <c r="Z23" t="s">
        <v>355</v>
      </c>
      <c r="AA23" t="s">
        <v>356</v>
      </c>
    </row>
    <row r="24" spans="2:31" x14ac:dyDescent="0.25">
      <c r="B24">
        <f t="shared" si="2"/>
        <v>104</v>
      </c>
      <c r="C24" s="1" t="s">
        <v>150</v>
      </c>
      <c r="D24" s="1">
        <f t="shared" si="0"/>
        <v>3</v>
      </c>
      <c r="E24" s="1" t="s">
        <v>44</v>
      </c>
      <c r="F24" s="1">
        <v>1000</v>
      </c>
      <c r="G24" s="1" t="s">
        <v>162</v>
      </c>
      <c r="H24" s="6">
        <f t="shared" si="6"/>
        <v>1</v>
      </c>
      <c r="I24" t="s">
        <v>50</v>
      </c>
      <c r="J24" s="6" t="str">
        <f t="shared" si="3"/>
        <v>Unsigned</v>
      </c>
      <c r="K24" s="6">
        <f t="shared" si="4"/>
        <v>1</v>
      </c>
      <c r="L24" s="6">
        <f t="shared" si="5"/>
        <v>0</v>
      </c>
      <c r="M24">
        <v>0</v>
      </c>
      <c r="N24">
        <v>1</v>
      </c>
      <c r="O24" t="s">
        <v>69</v>
      </c>
      <c r="X24" t="s">
        <v>47</v>
      </c>
      <c r="Y24" t="s">
        <v>354</v>
      </c>
      <c r="Z24" t="s">
        <v>355</v>
      </c>
      <c r="AA24" t="s">
        <v>356</v>
      </c>
    </row>
    <row r="25" spans="2:31" x14ac:dyDescent="0.25">
      <c r="B25">
        <f t="shared" si="2"/>
        <v>104</v>
      </c>
      <c r="C25" s="1" t="s">
        <v>150</v>
      </c>
      <c r="D25" s="1">
        <f t="shared" si="0"/>
        <v>3</v>
      </c>
      <c r="E25" s="1" t="s">
        <v>44</v>
      </c>
      <c r="F25" s="1">
        <v>1000</v>
      </c>
      <c r="G25" s="1" t="s">
        <v>163</v>
      </c>
      <c r="H25" s="6">
        <f t="shared" si="6"/>
        <v>1</v>
      </c>
      <c r="I25" t="s">
        <v>50</v>
      </c>
      <c r="J25" s="6" t="str">
        <f t="shared" si="3"/>
        <v>Unsigned</v>
      </c>
      <c r="K25" s="6">
        <f t="shared" si="4"/>
        <v>1</v>
      </c>
      <c r="L25" s="6">
        <f t="shared" si="5"/>
        <v>0</v>
      </c>
      <c r="M25">
        <v>0</v>
      </c>
      <c r="N25">
        <v>1</v>
      </c>
      <c r="O25" t="s">
        <v>69</v>
      </c>
      <c r="X25" t="s">
        <v>47</v>
      </c>
      <c r="Y25" t="s">
        <v>354</v>
      </c>
      <c r="Z25" t="s">
        <v>355</v>
      </c>
      <c r="AA25" t="s">
        <v>356</v>
      </c>
    </row>
    <row r="26" spans="2:31" x14ac:dyDescent="0.25">
      <c r="B26">
        <f t="shared" si="2"/>
        <v>104</v>
      </c>
      <c r="C26" s="1" t="s">
        <v>150</v>
      </c>
      <c r="D26" s="1">
        <f t="shared" si="0"/>
        <v>3</v>
      </c>
      <c r="E26" s="1" t="s">
        <v>44</v>
      </c>
      <c r="F26" s="1">
        <v>1000</v>
      </c>
      <c r="G26" s="1" t="s">
        <v>164</v>
      </c>
      <c r="H26" s="6">
        <f t="shared" si="6"/>
        <v>1</v>
      </c>
      <c r="I26" t="s">
        <v>50</v>
      </c>
      <c r="J26" s="6" t="str">
        <f t="shared" si="3"/>
        <v>Unsigned</v>
      </c>
      <c r="K26" s="6">
        <f t="shared" si="4"/>
        <v>1</v>
      </c>
      <c r="L26" s="6">
        <f t="shared" si="5"/>
        <v>0</v>
      </c>
      <c r="M26">
        <v>0</v>
      </c>
      <c r="N26">
        <v>1</v>
      </c>
      <c r="O26" t="s">
        <v>69</v>
      </c>
      <c r="X26" t="s">
        <v>47</v>
      </c>
      <c r="Y26" t="s">
        <v>354</v>
      </c>
      <c r="Z26" t="s">
        <v>355</v>
      </c>
      <c r="AA26" t="s">
        <v>356</v>
      </c>
    </row>
    <row r="27" spans="2:31" x14ac:dyDescent="0.25">
      <c r="B27">
        <f t="shared" si="2"/>
        <v>104</v>
      </c>
      <c r="C27" s="1" t="s">
        <v>150</v>
      </c>
      <c r="D27" s="1">
        <f t="shared" si="0"/>
        <v>3</v>
      </c>
      <c r="E27" s="1" t="s">
        <v>44</v>
      </c>
      <c r="F27" s="1">
        <v>1000</v>
      </c>
      <c r="G27" s="1" t="s">
        <v>165</v>
      </c>
      <c r="H27" s="6">
        <f t="shared" si="6"/>
        <v>1</v>
      </c>
      <c r="I27" t="s">
        <v>50</v>
      </c>
      <c r="J27" s="6" t="str">
        <f t="shared" si="3"/>
        <v>Unsigned</v>
      </c>
      <c r="K27" s="6">
        <f t="shared" si="4"/>
        <v>1</v>
      </c>
      <c r="L27" s="6">
        <f t="shared" si="5"/>
        <v>0</v>
      </c>
      <c r="M27">
        <v>0</v>
      </c>
      <c r="N27">
        <v>1</v>
      </c>
      <c r="O27" t="s">
        <v>69</v>
      </c>
      <c r="X27" t="s">
        <v>47</v>
      </c>
      <c r="Y27" t="b">
        <v>0</v>
      </c>
      <c r="Z27" t="b">
        <v>1</v>
      </c>
    </row>
    <row r="28" spans="2:31" x14ac:dyDescent="0.25">
      <c r="B28">
        <f t="shared" si="2"/>
        <v>105</v>
      </c>
      <c r="C28" s="1" t="s">
        <v>166</v>
      </c>
      <c r="D28" s="1">
        <f t="shared" si="0"/>
        <v>7</v>
      </c>
      <c r="E28" s="1" t="s">
        <v>44</v>
      </c>
      <c r="F28" s="1">
        <v>1000</v>
      </c>
      <c r="G28" s="1" t="s">
        <v>167</v>
      </c>
      <c r="H28" s="6">
        <f t="shared" si="6"/>
        <v>3</v>
      </c>
      <c r="I28" t="s">
        <v>50</v>
      </c>
      <c r="J28" s="6" t="str">
        <f t="shared" si="3"/>
        <v>Unsigned</v>
      </c>
      <c r="K28" s="6">
        <f t="shared" si="4"/>
        <v>1</v>
      </c>
      <c r="L28" s="6">
        <f t="shared" si="5"/>
        <v>0</v>
      </c>
      <c r="M28">
        <v>0</v>
      </c>
      <c r="N28">
        <v>6</v>
      </c>
      <c r="O28" t="s">
        <v>69</v>
      </c>
      <c r="X28" t="s">
        <v>47</v>
      </c>
      <c r="Y28" t="s">
        <v>357</v>
      </c>
      <c r="Z28" t="s">
        <v>358</v>
      </c>
      <c r="AA28" t="s">
        <v>359</v>
      </c>
      <c r="AB28" t="s">
        <v>360</v>
      </c>
      <c r="AC28" t="s">
        <v>361</v>
      </c>
      <c r="AD28" t="s">
        <v>362</v>
      </c>
      <c r="AE28" t="s">
        <v>381</v>
      </c>
    </row>
    <row r="29" spans="2:31" x14ac:dyDescent="0.25">
      <c r="B29">
        <f t="shared" si="2"/>
        <v>105</v>
      </c>
      <c r="C29" s="1" t="s">
        <v>166</v>
      </c>
      <c r="D29" s="1">
        <f t="shared" si="0"/>
        <v>7</v>
      </c>
      <c r="E29" s="1" t="s">
        <v>44</v>
      </c>
      <c r="F29" s="1"/>
      <c r="G29" s="1" t="s">
        <v>168</v>
      </c>
      <c r="H29" s="6">
        <f t="shared" si="6"/>
        <v>20</v>
      </c>
      <c r="I29" t="s">
        <v>50</v>
      </c>
      <c r="J29" s="6" t="str">
        <f t="shared" si="3"/>
        <v>Unsigned</v>
      </c>
      <c r="K29" s="6">
        <f t="shared" si="4"/>
        <v>1</v>
      </c>
      <c r="L29" s="6">
        <f t="shared" si="5"/>
        <v>0</v>
      </c>
      <c r="M29">
        <v>0</v>
      </c>
      <c r="N29">
        <v>604800</v>
      </c>
      <c r="O29" t="s">
        <v>69</v>
      </c>
      <c r="P29" t="s">
        <v>175</v>
      </c>
      <c r="X29" t="s">
        <v>47</v>
      </c>
    </row>
    <row r="30" spans="2:31" x14ac:dyDescent="0.25">
      <c r="B30">
        <f t="shared" si="2"/>
        <v>105</v>
      </c>
      <c r="C30" s="1" t="s">
        <v>166</v>
      </c>
      <c r="D30" s="1">
        <f t="shared" si="0"/>
        <v>7</v>
      </c>
      <c r="E30" s="1" t="s">
        <v>44</v>
      </c>
      <c r="F30" s="1"/>
      <c r="G30" s="1" t="s">
        <v>169</v>
      </c>
      <c r="H30" s="6">
        <f t="shared" si="6"/>
        <v>1</v>
      </c>
      <c r="I30" t="s">
        <v>50</v>
      </c>
      <c r="J30" s="6" t="str">
        <f t="shared" si="3"/>
        <v>Unsigned</v>
      </c>
      <c r="K30" s="6">
        <f t="shared" si="4"/>
        <v>1</v>
      </c>
      <c r="L30" s="6">
        <f t="shared" si="5"/>
        <v>0</v>
      </c>
      <c r="M30">
        <v>0</v>
      </c>
      <c r="N30">
        <v>1</v>
      </c>
      <c r="O30" t="s">
        <v>69</v>
      </c>
      <c r="X30" t="s">
        <v>47</v>
      </c>
    </row>
    <row r="31" spans="2:31" x14ac:dyDescent="0.25">
      <c r="B31">
        <f t="shared" si="2"/>
        <v>105</v>
      </c>
      <c r="C31" s="1" t="s">
        <v>166</v>
      </c>
      <c r="D31" s="1">
        <f t="shared" si="0"/>
        <v>7</v>
      </c>
      <c r="E31" s="1" t="s">
        <v>44</v>
      </c>
      <c r="F31" s="1"/>
      <c r="G31" s="1" t="s">
        <v>170</v>
      </c>
      <c r="H31" s="6">
        <f t="shared" si="6"/>
        <v>14</v>
      </c>
      <c r="I31" t="s">
        <v>50</v>
      </c>
      <c r="J31" s="6" t="str">
        <f t="shared" si="3"/>
        <v>Unsigned</v>
      </c>
      <c r="K31" s="6">
        <f t="shared" si="4"/>
        <v>1</v>
      </c>
      <c r="L31" s="6">
        <f t="shared" si="5"/>
        <v>0</v>
      </c>
      <c r="M31">
        <v>0</v>
      </c>
      <c r="N31">
        <v>10000</v>
      </c>
      <c r="O31" t="s">
        <v>69</v>
      </c>
      <c r="P31" t="s">
        <v>173</v>
      </c>
      <c r="X31" t="s">
        <v>47</v>
      </c>
    </row>
    <row r="32" spans="2:31" x14ac:dyDescent="0.25">
      <c r="B32">
        <f t="shared" si="2"/>
        <v>105</v>
      </c>
      <c r="C32" s="1" t="s">
        <v>166</v>
      </c>
      <c r="D32" s="1">
        <f t="shared" si="0"/>
        <v>7</v>
      </c>
      <c r="E32" s="1" t="s">
        <v>44</v>
      </c>
      <c r="F32" s="1"/>
      <c r="G32" s="1" t="s">
        <v>171</v>
      </c>
      <c r="H32" s="6">
        <f t="shared" si="6"/>
        <v>14</v>
      </c>
      <c r="I32" t="s">
        <v>50</v>
      </c>
      <c r="J32" s="6" t="str">
        <f t="shared" si="3"/>
        <v>Unsigned</v>
      </c>
      <c r="K32" s="6">
        <f t="shared" si="4"/>
        <v>1</v>
      </c>
      <c r="L32" s="6">
        <f t="shared" si="5"/>
        <v>0</v>
      </c>
      <c r="M32">
        <v>0</v>
      </c>
      <c r="N32">
        <v>10000</v>
      </c>
      <c r="O32" t="s">
        <v>69</v>
      </c>
      <c r="P32" t="s">
        <v>173</v>
      </c>
      <c r="X32" t="s">
        <v>47</v>
      </c>
    </row>
    <row r="33" spans="2:30" x14ac:dyDescent="0.25">
      <c r="B33">
        <f t="shared" si="2"/>
        <v>105</v>
      </c>
      <c r="C33" s="1" t="s">
        <v>166</v>
      </c>
      <c r="D33" s="1">
        <f t="shared" si="0"/>
        <v>7</v>
      </c>
      <c r="E33" s="1" t="s">
        <v>44</v>
      </c>
      <c r="F33" s="1"/>
      <c r="G33" s="1" t="s">
        <v>172</v>
      </c>
      <c r="H33" s="6">
        <f t="shared" si="6"/>
        <v>1</v>
      </c>
      <c r="I33" t="s">
        <v>50</v>
      </c>
      <c r="J33" s="6" t="str">
        <f t="shared" si="3"/>
        <v>Unsigned</v>
      </c>
      <c r="K33" s="6">
        <f t="shared" si="4"/>
        <v>1</v>
      </c>
      <c r="L33" s="6">
        <f t="shared" si="5"/>
        <v>0</v>
      </c>
      <c r="M33">
        <v>0</v>
      </c>
      <c r="N33">
        <v>1</v>
      </c>
      <c r="O33" t="s">
        <v>69</v>
      </c>
      <c r="X33" t="s">
        <v>47</v>
      </c>
    </row>
    <row r="34" spans="2:30" x14ac:dyDescent="0.25">
      <c r="B34">
        <f t="shared" si="2"/>
        <v>105</v>
      </c>
      <c r="C34" s="1" t="s">
        <v>166</v>
      </c>
      <c r="D34" s="1">
        <f t="shared" si="0"/>
        <v>7</v>
      </c>
      <c r="E34" s="1" t="s">
        <v>44</v>
      </c>
      <c r="F34" s="1"/>
      <c r="G34" s="1" t="s">
        <v>182</v>
      </c>
      <c r="H34" s="6">
        <f t="shared" si="6"/>
        <v>1</v>
      </c>
      <c r="I34" t="s">
        <v>50</v>
      </c>
      <c r="J34" s="6" t="str">
        <f t="shared" si="3"/>
        <v>Unsigned</v>
      </c>
      <c r="K34" s="6">
        <f t="shared" si="4"/>
        <v>1</v>
      </c>
      <c r="L34" s="6">
        <f t="shared" si="5"/>
        <v>0</v>
      </c>
      <c r="M34">
        <v>0</v>
      </c>
      <c r="N34">
        <v>1</v>
      </c>
      <c r="O34" t="s">
        <v>69</v>
      </c>
      <c r="V34" t="s">
        <v>46</v>
      </c>
      <c r="X34" t="s">
        <v>47</v>
      </c>
      <c r="Y34" t="s">
        <v>354</v>
      </c>
      <c r="Z34" t="s">
        <v>368</v>
      </c>
    </row>
    <row r="35" spans="2:30" x14ac:dyDescent="0.25">
      <c r="B35">
        <f t="shared" si="2"/>
        <v>106</v>
      </c>
      <c r="C35" s="1" t="s">
        <v>183</v>
      </c>
      <c r="D35" s="1">
        <f t="shared" si="0"/>
        <v>4</v>
      </c>
      <c r="E35" s="1" t="s">
        <v>44</v>
      </c>
      <c r="F35" s="1"/>
      <c r="G35" s="1" t="s">
        <v>207</v>
      </c>
      <c r="H35" s="6">
        <f t="shared" si="6"/>
        <v>10</v>
      </c>
      <c r="I35" t="s">
        <v>50</v>
      </c>
      <c r="J35" s="6" t="str">
        <f t="shared" si="3"/>
        <v>Unsigned</v>
      </c>
      <c r="K35" s="6">
        <f t="shared" si="4"/>
        <v>9.7751710654936458E-2</v>
      </c>
      <c r="L35" s="6">
        <f t="shared" si="5"/>
        <v>0</v>
      </c>
      <c r="M35">
        <v>0</v>
      </c>
      <c r="N35">
        <v>100</v>
      </c>
      <c r="O35" t="s">
        <v>517</v>
      </c>
      <c r="P35" t="s">
        <v>31</v>
      </c>
      <c r="X35" t="s">
        <v>47</v>
      </c>
    </row>
    <row r="36" spans="2:30" x14ac:dyDescent="0.25">
      <c r="B36">
        <f t="shared" si="2"/>
        <v>106</v>
      </c>
      <c r="C36" s="1" t="s">
        <v>183</v>
      </c>
      <c r="D36" s="1">
        <f t="shared" si="0"/>
        <v>4</v>
      </c>
      <c r="E36" s="1" t="s">
        <v>44</v>
      </c>
      <c r="F36" s="1"/>
      <c r="G36" s="1" t="s">
        <v>208</v>
      </c>
      <c r="H36" s="6">
        <f t="shared" si="6"/>
        <v>19</v>
      </c>
      <c r="I36" t="s">
        <v>50</v>
      </c>
      <c r="J36" s="6" t="str">
        <f t="shared" si="3"/>
        <v>Unsigned</v>
      </c>
      <c r="K36" s="6">
        <f t="shared" si="4"/>
        <v>9.5367613539912299E-2</v>
      </c>
      <c r="L36" s="6">
        <f t="shared" si="5"/>
        <v>0</v>
      </c>
      <c r="M36">
        <v>0</v>
      </c>
      <c r="N36">
        <v>50000</v>
      </c>
      <c r="O36" t="s">
        <v>517</v>
      </c>
      <c r="P36" t="s">
        <v>58</v>
      </c>
      <c r="X36" t="s">
        <v>47</v>
      </c>
    </row>
    <row r="37" spans="2:30" x14ac:dyDescent="0.25">
      <c r="B37">
        <f t="shared" si="2"/>
        <v>107</v>
      </c>
      <c r="C37" s="1" t="s">
        <v>184</v>
      </c>
      <c r="D37" s="1">
        <f t="shared" si="0"/>
        <v>1</v>
      </c>
      <c r="E37" s="1" t="s">
        <v>44</v>
      </c>
      <c r="F37" s="1"/>
      <c r="G37" s="1" t="s">
        <v>209</v>
      </c>
      <c r="H37" s="6">
        <f t="shared" si="6"/>
        <v>3</v>
      </c>
      <c r="I37" t="s">
        <v>50</v>
      </c>
      <c r="J37" s="6" t="str">
        <f t="shared" si="3"/>
        <v>Unsigned</v>
      </c>
      <c r="K37" s="6">
        <f t="shared" si="4"/>
        <v>1</v>
      </c>
      <c r="L37" s="6">
        <f t="shared" si="5"/>
        <v>0</v>
      </c>
      <c r="M37">
        <v>0</v>
      </c>
      <c r="N37">
        <v>5</v>
      </c>
      <c r="O37" t="s">
        <v>69</v>
      </c>
      <c r="X37" t="s">
        <v>47</v>
      </c>
      <c r="Y37" t="s">
        <v>363</v>
      </c>
      <c r="Z37" t="s">
        <v>364</v>
      </c>
      <c r="AA37" t="s">
        <v>365</v>
      </c>
      <c r="AB37" t="s">
        <v>366</v>
      </c>
      <c r="AC37" t="s">
        <v>367</v>
      </c>
      <c r="AD37" t="s">
        <v>368</v>
      </c>
    </row>
    <row r="38" spans="2:30" x14ac:dyDescent="0.25">
      <c r="B38">
        <f t="shared" si="2"/>
        <v>108</v>
      </c>
      <c r="C38" s="1" t="s">
        <v>185</v>
      </c>
      <c r="D38" s="1">
        <f t="shared" si="0"/>
        <v>2</v>
      </c>
      <c r="E38" s="1" t="s">
        <v>44</v>
      </c>
      <c r="F38" s="1"/>
      <c r="G38" s="1" t="s">
        <v>210</v>
      </c>
      <c r="H38" s="6">
        <f t="shared" si="6"/>
        <v>10</v>
      </c>
      <c r="I38" t="s">
        <v>50</v>
      </c>
      <c r="J38" s="6" t="str">
        <f t="shared" si="3"/>
        <v>Unsigned</v>
      </c>
      <c r="K38" s="6">
        <f t="shared" si="4"/>
        <v>9.7751710654936458E-2</v>
      </c>
      <c r="L38" s="6">
        <f t="shared" si="5"/>
        <v>0</v>
      </c>
      <c r="M38">
        <v>0</v>
      </c>
      <c r="N38">
        <v>100</v>
      </c>
      <c r="O38" t="s">
        <v>517</v>
      </c>
      <c r="P38" t="s">
        <v>31</v>
      </c>
      <c r="V38" t="s">
        <v>46</v>
      </c>
      <c r="X38" t="s">
        <v>47</v>
      </c>
    </row>
    <row r="39" spans="2:30" x14ac:dyDescent="0.25">
      <c r="B39">
        <f t="shared" si="2"/>
        <v>109</v>
      </c>
      <c r="C39" s="1" t="s">
        <v>186</v>
      </c>
      <c r="D39" s="1">
        <f t="shared" si="0"/>
        <v>1</v>
      </c>
      <c r="E39" s="1" t="s">
        <v>44</v>
      </c>
      <c r="F39" s="1"/>
      <c r="G39" s="1" t="s">
        <v>211</v>
      </c>
      <c r="H39" s="6">
        <f t="shared" si="6"/>
        <v>1</v>
      </c>
      <c r="I39" t="s">
        <v>50</v>
      </c>
      <c r="J39" s="6" t="str">
        <f t="shared" si="3"/>
        <v>Unsigned</v>
      </c>
      <c r="K39" s="6">
        <f t="shared" si="4"/>
        <v>1</v>
      </c>
      <c r="L39" s="6">
        <f t="shared" si="5"/>
        <v>0</v>
      </c>
      <c r="M39">
        <v>0</v>
      </c>
      <c r="N39">
        <v>1</v>
      </c>
      <c r="O39" t="s">
        <v>69</v>
      </c>
      <c r="X39" t="s">
        <v>47</v>
      </c>
      <c r="Y39" t="b">
        <v>0</v>
      </c>
      <c r="Z39" t="b">
        <v>1</v>
      </c>
    </row>
    <row r="40" spans="2:30" x14ac:dyDescent="0.25">
      <c r="B40">
        <f t="shared" si="2"/>
        <v>109</v>
      </c>
      <c r="C40" s="1" t="s">
        <v>186</v>
      </c>
      <c r="D40" s="1">
        <f t="shared" si="0"/>
        <v>1</v>
      </c>
      <c r="E40" s="1" t="s">
        <v>44</v>
      </c>
      <c r="F40" s="1"/>
      <c r="G40" s="1" t="s">
        <v>212</v>
      </c>
      <c r="H40" s="6">
        <f t="shared" si="6"/>
        <v>1</v>
      </c>
      <c r="I40" t="s">
        <v>50</v>
      </c>
      <c r="J40" s="6" t="str">
        <f t="shared" si="3"/>
        <v>Unsigned</v>
      </c>
      <c r="K40" s="6">
        <f t="shared" si="4"/>
        <v>1</v>
      </c>
      <c r="L40" s="6">
        <f t="shared" si="5"/>
        <v>0</v>
      </c>
      <c r="M40">
        <v>0</v>
      </c>
      <c r="N40">
        <v>1</v>
      </c>
      <c r="O40" t="s">
        <v>69</v>
      </c>
      <c r="X40" t="s">
        <v>47</v>
      </c>
      <c r="Y40" t="s">
        <v>354</v>
      </c>
      <c r="Z40" t="s">
        <v>355</v>
      </c>
      <c r="AA40" t="s">
        <v>356</v>
      </c>
    </row>
    <row r="41" spans="2:30" x14ac:dyDescent="0.25">
      <c r="B41">
        <f t="shared" si="2"/>
        <v>109</v>
      </c>
      <c r="C41" s="1" t="s">
        <v>186</v>
      </c>
      <c r="D41" s="1">
        <f t="shared" si="0"/>
        <v>1</v>
      </c>
      <c r="E41" s="1" t="s">
        <v>44</v>
      </c>
      <c r="F41" s="1"/>
      <c r="G41" s="1" t="s">
        <v>213</v>
      </c>
      <c r="H41" s="6">
        <f t="shared" si="6"/>
        <v>1</v>
      </c>
      <c r="I41" t="s">
        <v>50</v>
      </c>
      <c r="J41" s="6" t="str">
        <f t="shared" si="3"/>
        <v>Unsigned</v>
      </c>
      <c r="K41" s="6">
        <f t="shared" si="4"/>
        <v>1</v>
      </c>
      <c r="L41" s="6">
        <f t="shared" si="5"/>
        <v>0</v>
      </c>
      <c r="M41">
        <v>0</v>
      </c>
      <c r="N41">
        <v>1</v>
      </c>
      <c r="O41" t="s">
        <v>69</v>
      </c>
      <c r="X41" t="s">
        <v>47</v>
      </c>
      <c r="Y41" t="s">
        <v>354</v>
      </c>
      <c r="Z41" t="s">
        <v>355</v>
      </c>
      <c r="AA41" t="s">
        <v>356</v>
      </c>
    </row>
    <row r="42" spans="2:30" x14ac:dyDescent="0.25">
      <c r="B42">
        <f t="shared" si="2"/>
        <v>110</v>
      </c>
      <c r="C42" s="1" t="s">
        <v>187</v>
      </c>
      <c r="D42" s="1">
        <f t="shared" si="0"/>
        <v>1</v>
      </c>
      <c r="E42" s="1" t="s">
        <v>44</v>
      </c>
      <c r="F42" s="1"/>
      <c r="G42" s="1" t="s">
        <v>214</v>
      </c>
      <c r="H42" s="6">
        <f t="shared" si="6"/>
        <v>1</v>
      </c>
      <c r="I42" t="s">
        <v>50</v>
      </c>
      <c r="J42" s="6" t="str">
        <f t="shared" si="3"/>
        <v>Unsigned</v>
      </c>
      <c r="K42" s="6">
        <f t="shared" si="4"/>
        <v>1</v>
      </c>
      <c r="L42" s="6">
        <f t="shared" si="5"/>
        <v>0</v>
      </c>
      <c r="M42">
        <v>0</v>
      </c>
      <c r="N42">
        <v>1</v>
      </c>
      <c r="O42" t="s">
        <v>69</v>
      </c>
      <c r="X42" t="s">
        <v>47</v>
      </c>
    </row>
    <row r="43" spans="2:30" x14ac:dyDescent="0.25">
      <c r="B43">
        <f t="shared" si="2"/>
        <v>111</v>
      </c>
      <c r="C43" s="1" t="s">
        <v>188</v>
      </c>
      <c r="D43" s="1">
        <f t="shared" si="0"/>
        <v>1</v>
      </c>
      <c r="E43" s="1" t="s">
        <v>44</v>
      </c>
      <c r="F43" s="1"/>
      <c r="G43" s="1" t="s">
        <v>215</v>
      </c>
      <c r="H43" s="6">
        <f t="shared" si="6"/>
        <v>1</v>
      </c>
      <c r="I43" t="s">
        <v>50</v>
      </c>
      <c r="J43" s="6" t="str">
        <f t="shared" si="3"/>
        <v>Unsigned</v>
      </c>
      <c r="K43" s="6">
        <f t="shared" si="4"/>
        <v>1</v>
      </c>
      <c r="L43" s="6">
        <f t="shared" si="5"/>
        <v>0</v>
      </c>
      <c r="M43">
        <v>0</v>
      </c>
      <c r="N43">
        <v>1</v>
      </c>
      <c r="O43" t="s">
        <v>69</v>
      </c>
      <c r="X43" t="s">
        <v>47</v>
      </c>
    </row>
    <row r="44" spans="2:30" x14ac:dyDescent="0.25">
      <c r="B44">
        <f t="shared" si="2"/>
        <v>111</v>
      </c>
      <c r="C44" s="1" t="s">
        <v>188</v>
      </c>
      <c r="D44" s="1">
        <f t="shared" si="0"/>
        <v>1</v>
      </c>
      <c r="E44" s="1" t="s">
        <v>44</v>
      </c>
      <c r="F44" s="1"/>
      <c r="G44" s="1" t="s">
        <v>216</v>
      </c>
      <c r="H44" s="6">
        <f t="shared" si="6"/>
        <v>1</v>
      </c>
      <c r="I44" t="s">
        <v>50</v>
      </c>
      <c r="J44" s="6" t="str">
        <f t="shared" si="3"/>
        <v>Unsigned</v>
      </c>
      <c r="K44" s="6">
        <f t="shared" si="4"/>
        <v>1</v>
      </c>
      <c r="L44" s="6">
        <f t="shared" si="5"/>
        <v>0</v>
      </c>
      <c r="M44">
        <v>0</v>
      </c>
      <c r="N44">
        <v>1</v>
      </c>
      <c r="O44" t="s">
        <v>69</v>
      </c>
      <c r="X44" t="s">
        <v>47</v>
      </c>
    </row>
    <row r="45" spans="2:30" x14ac:dyDescent="0.25">
      <c r="B45">
        <f t="shared" si="2"/>
        <v>111</v>
      </c>
      <c r="C45" s="1" t="s">
        <v>188</v>
      </c>
      <c r="D45" s="1">
        <f t="shared" si="0"/>
        <v>1</v>
      </c>
      <c r="E45" s="1" t="s">
        <v>44</v>
      </c>
      <c r="F45" s="1"/>
      <c r="G45" s="1" t="s">
        <v>217</v>
      </c>
      <c r="H45" s="6">
        <f t="shared" si="6"/>
        <v>1</v>
      </c>
      <c r="I45" t="s">
        <v>50</v>
      </c>
      <c r="J45" s="6" t="str">
        <f t="shared" si="3"/>
        <v>Unsigned</v>
      </c>
      <c r="K45" s="6">
        <f t="shared" si="4"/>
        <v>1</v>
      </c>
      <c r="L45" s="6">
        <f t="shared" si="5"/>
        <v>0</v>
      </c>
      <c r="M45">
        <v>0</v>
      </c>
      <c r="N45">
        <v>1</v>
      </c>
      <c r="O45" t="s">
        <v>69</v>
      </c>
      <c r="X45" t="s">
        <v>47</v>
      </c>
    </row>
    <row r="46" spans="2:30" x14ac:dyDescent="0.25">
      <c r="B46">
        <f t="shared" si="2"/>
        <v>112</v>
      </c>
      <c r="C46" s="1" t="s">
        <v>189</v>
      </c>
      <c r="D46" s="1">
        <f t="shared" si="0"/>
        <v>1</v>
      </c>
      <c r="E46" s="1" t="s">
        <v>44</v>
      </c>
      <c r="F46" s="1"/>
      <c r="G46" s="1" t="s">
        <v>218</v>
      </c>
      <c r="H46" s="6">
        <f t="shared" si="6"/>
        <v>1</v>
      </c>
      <c r="I46" t="s">
        <v>50</v>
      </c>
      <c r="J46" s="6" t="str">
        <f t="shared" si="3"/>
        <v>Unsigned</v>
      </c>
      <c r="K46" s="6">
        <f t="shared" si="4"/>
        <v>1</v>
      </c>
      <c r="L46" s="6">
        <f t="shared" si="5"/>
        <v>0</v>
      </c>
      <c r="M46">
        <v>0</v>
      </c>
      <c r="N46">
        <v>1</v>
      </c>
      <c r="O46" t="s">
        <v>69</v>
      </c>
      <c r="Q46" t="s">
        <v>41</v>
      </c>
      <c r="R46" t="s">
        <v>42</v>
      </c>
      <c r="T46" t="s">
        <v>45</v>
      </c>
      <c r="X46" t="s">
        <v>47</v>
      </c>
      <c r="Y46" t="s">
        <v>369</v>
      </c>
      <c r="Z46" t="s">
        <v>370</v>
      </c>
    </row>
    <row r="47" spans="2:30" x14ac:dyDescent="0.25">
      <c r="B47">
        <f t="shared" si="2"/>
        <v>112</v>
      </c>
      <c r="C47" s="1" t="s">
        <v>189</v>
      </c>
      <c r="D47" s="1">
        <f t="shared" si="0"/>
        <v>1</v>
      </c>
      <c r="E47" s="1" t="s">
        <v>44</v>
      </c>
      <c r="F47" s="1"/>
      <c r="G47" s="1" t="s">
        <v>219</v>
      </c>
      <c r="H47" s="6">
        <f t="shared" si="6"/>
        <v>1</v>
      </c>
      <c r="I47" t="s">
        <v>50</v>
      </c>
      <c r="J47" s="6" t="str">
        <f t="shared" si="3"/>
        <v>Unsigned</v>
      </c>
      <c r="K47" s="6">
        <f t="shared" si="4"/>
        <v>1</v>
      </c>
      <c r="L47" s="6">
        <f t="shared" si="5"/>
        <v>0</v>
      </c>
      <c r="M47">
        <v>0</v>
      </c>
      <c r="N47">
        <v>1</v>
      </c>
      <c r="O47" t="s">
        <v>69</v>
      </c>
      <c r="Q47" t="s">
        <v>41</v>
      </c>
      <c r="R47" t="s">
        <v>42</v>
      </c>
      <c r="T47" t="s">
        <v>45</v>
      </c>
      <c r="X47" t="s">
        <v>47</v>
      </c>
      <c r="Y47" t="s">
        <v>369</v>
      </c>
      <c r="Z47" t="s">
        <v>370</v>
      </c>
    </row>
    <row r="48" spans="2:30" ht="30" x14ac:dyDescent="0.25">
      <c r="B48">
        <f t="shared" si="2"/>
        <v>113</v>
      </c>
      <c r="C48" s="1" t="s">
        <v>190</v>
      </c>
      <c r="D48" s="1">
        <f t="shared" si="0"/>
        <v>1</v>
      </c>
      <c r="E48" s="1" t="s">
        <v>44</v>
      </c>
      <c r="F48" s="1"/>
      <c r="G48" s="1" t="s">
        <v>95</v>
      </c>
      <c r="H48" s="6">
        <f t="shared" si="6"/>
        <v>1</v>
      </c>
      <c r="I48" t="s">
        <v>50</v>
      </c>
      <c r="J48" s="6" t="str">
        <f t="shared" si="3"/>
        <v>Unsigned</v>
      </c>
      <c r="K48" s="6">
        <f t="shared" si="4"/>
        <v>1</v>
      </c>
      <c r="L48" s="6">
        <f t="shared" si="5"/>
        <v>0</v>
      </c>
      <c r="M48">
        <v>0</v>
      </c>
      <c r="N48">
        <v>1</v>
      </c>
      <c r="O48" t="s">
        <v>69</v>
      </c>
      <c r="X48" t="s">
        <v>47</v>
      </c>
    </row>
    <row r="49" spans="2:24" ht="30" x14ac:dyDescent="0.25">
      <c r="B49">
        <f t="shared" si="2"/>
        <v>114</v>
      </c>
      <c r="C49" s="1" t="s">
        <v>191</v>
      </c>
      <c r="D49" s="1">
        <f t="shared" si="0"/>
        <v>2</v>
      </c>
      <c r="E49" s="1" t="s">
        <v>44</v>
      </c>
      <c r="F49" s="1"/>
      <c r="G49" s="1" t="s">
        <v>220</v>
      </c>
      <c r="H49" s="6">
        <f t="shared" si="6"/>
        <v>6</v>
      </c>
      <c r="I49" t="s">
        <v>50</v>
      </c>
      <c r="J49" s="6" t="str">
        <f t="shared" si="3"/>
        <v>Unsigned</v>
      </c>
      <c r="K49" s="6">
        <f t="shared" si="4"/>
        <v>7.9365079365079361E-2</v>
      </c>
      <c r="L49" s="6">
        <f t="shared" si="5"/>
        <v>0</v>
      </c>
      <c r="M49">
        <v>0</v>
      </c>
      <c r="N49">
        <v>5</v>
      </c>
      <c r="O49" t="s">
        <v>517</v>
      </c>
      <c r="P49" t="s">
        <v>25</v>
      </c>
      <c r="X49" t="s">
        <v>47</v>
      </c>
    </row>
    <row r="50" spans="2:24" ht="30" x14ac:dyDescent="0.25">
      <c r="B50">
        <f t="shared" si="2"/>
        <v>114</v>
      </c>
      <c r="C50" s="1" t="s">
        <v>191</v>
      </c>
      <c r="D50" s="1">
        <f t="shared" si="0"/>
        <v>2</v>
      </c>
      <c r="E50" s="1" t="s">
        <v>44</v>
      </c>
      <c r="F50" s="1"/>
      <c r="G50" s="1" t="s">
        <v>221</v>
      </c>
      <c r="H50" s="6">
        <f t="shared" si="6"/>
        <v>6</v>
      </c>
      <c r="I50" t="s">
        <v>50</v>
      </c>
      <c r="J50" s="6" t="str">
        <f t="shared" si="3"/>
        <v>Unsigned</v>
      </c>
      <c r="K50" s="6">
        <f t="shared" si="4"/>
        <v>7.9365079365079361E-2</v>
      </c>
      <c r="L50" s="6">
        <f t="shared" si="5"/>
        <v>0</v>
      </c>
      <c r="M50">
        <v>0</v>
      </c>
      <c r="N50">
        <v>5</v>
      </c>
      <c r="O50" t="s">
        <v>517</v>
      </c>
      <c r="P50" t="s">
        <v>25</v>
      </c>
      <c r="X50" t="s">
        <v>47</v>
      </c>
    </row>
    <row r="51" spans="2:24" x14ac:dyDescent="0.25">
      <c r="B51">
        <f t="shared" si="2"/>
        <v>115</v>
      </c>
      <c r="C51" s="1" t="s">
        <v>192</v>
      </c>
      <c r="D51" s="1">
        <f t="shared" si="0"/>
        <v>2</v>
      </c>
      <c r="E51" s="1" t="s">
        <v>44</v>
      </c>
      <c r="F51" s="1"/>
      <c r="G51" s="1" t="s">
        <v>222</v>
      </c>
      <c r="H51" s="6">
        <f t="shared" si="6"/>
        <v>13</v>
      </c>
      <c r="I51" t="s">
        <v>50</v>
      </c>
      <c r="J51" s="6" t="str">
        <f t="shared" si="3"/>
        <v>Unsigned</v>
      </c>
      <c r="K51" s="6">
        <f t="shared" si="4"/>
        <v>7.9355390062263456E-2</v>
      </c>
      <c r="L51" s="6">
        <f t="shared" si="5"/>
        <v>0</v>
      </c>
      <c r="M51">
        <v>0</v>
      </c>
      <c r="N51">
        <v>650</v>
      </c>
      <c r="O51" t="s">
        <v>517</v>
      </c>
      <c r="P51" t="s">
        <v>25</v>
      </c>
      <c r="X51" t="s">
        <v>47</v>
      </c>
    </row>
    <row r="52" spans="2:24" ht="30" x14ac:dyDescent="0.25">
      <c r="B52">
        <f t="shared" si="2"/>
        <v>116</v>
      </c>
      <c r="C52" s="1" t="s">
        <v>193</v>
      </c>
      <c r="D52" s="1">
        <f t="shared" si="0"/>
        <v>1</v>
      </c>
      <c r="E52" s="1" t="s">
        <v>44</v>
      </c>
      <c r="F52" s="1"/>
      <c r="G52" s="1" t="s">
        <v>223</v>
      </c>
      <c r="H52" s="6">
        <f t="shared" si="6"/>
        <v>6</v>
      </c>
      <c r="I52" t="s">
        <v>50</v>
      </c>
      <c r="J52" s="6" t="str">
        <f t="shared" si="3"/>
        <v>Unsigned</v>
      </c>
      <c r="K52" s="6">
        <f t="shared" si="4"/>
        <v>7.9365079365079361E-2</v>
      </c>
      <c r="L52" s="6">
        <f t="shared" si="5"/>
        <v>0</v>
      </c>
      <c r="M52">
        <v>0</v>
      </c>
      <c r="N52">
        <v>5</v>
      </c>
      <c r="O52" t="s">
        <v>517</v>
      </c>
      <c r="P52" t="s">
        <v>25</v>
      </c>
      <c r="X52" t="s">
        <v>47</v>
      </c>
    </row>
    <row r="53" spans="2:24" x14ac:dyDescent="0.25">
      <c r="B53">
        <f t="shared" si="2"/>
        <v>117</v>
      </c>
      <c r="C53" s="1" t="s">
        <v>194</v>
      </c>
      <c r="D53" s="1">
        <f t="shared" si="0"/>
        <v>2</v>
      </c>
      <c r="E53" s="1" t="s">
        <v>44</v>
      </c>
      <c r="F53" s="1"/>
      <c r="G53" s="1" t="s">
        <v>224</v>
      </c>
      <c r="H53" s="6">
        <f t="shared" si="6"/>
        <v>11</v>
      </c>
      <c r="I53" t="s">
        <v>50</v>
      </c>
      <c r="J53" s="6" t="str">
        <f t="shared" si="3"/>
        <v>Unsigned</v>
      </c>
      <c r="K53" s="6">
        <f t="shared" si="4"/>
        <v>7.3277967757694185E-2</v>
      </c>
      <c r="L53" s="6">
        <f t="shared" si="5"/>
        <v>0</v>
      </c>
      <c r="M53">
        <v>0</v>
      </c>
      <c r="N53">
        <v>150</v>
      </c>
      <c r="O53" t="s">
        <v>517</v>
      </c>
      <c r="P53" t="s">
        <v>25</v>
      </c>
      <c r="X53" t="s">
        <v>47</v>
      </c>
    </row>
    <row r="54" spans="2:24" x14ac:dyDescent="0.25">
      <c r="B54">
        <f t="shared" si="2"/>
        <v>118</v>
      </c>
      <c r="C54" s="1" t="s">
        <v>195</v>
      </c>
      <c r="D54" s="1">
        <f t="shared" si="0"/>
        <v>2</v>
      </c>
      <c r="E54" s="1" t="s">
        <v>44</v>
      </c>
      <c r="F54" s="1"/>
      <c r="G54" s="1" t="s">
        <v>225</v>
      </c>
      <c r="H54" s="6">
        <f t="shared" si="6"/>
        <v>11</v>
      </c>
      <c r="I54" t="s">
        <v>50</v>
      </c>
      <c r="J54" s="6" t="str">
        <f t="shared" si="3"/>
        <v>Unsigned</v>
      </c>
      <c r="K54" s="6">
        <f t="shared" si="4"/>
        <v>7.3277967757694185E-2</v>
      </c>
      <c r="L54" s="6">
        <f t="shared" si="5"/>
        <v>0</v>
      </c>
      <c r="M54">
        <v>0</v>
      </c>
      <c r="N54">
        <v>150</v>
      </c>
      <c r="O54" t="s">
        <v>517</v>
      </c>
      <c r="P54" t="s">
        <v>25</v>
      </c>
      <c r="X54" t="s">
        <v>47</v>
      </c>
    </row>
    <row r="55" spans="2:24" x14ac:dyDescent="0.25">
      <c r="B55">
        <f t="shared" si="2"/>
        <v>119</v>
      </c>
      <c r="C55" s="1" t="s">
        <v>196</v>
      </c>
      <c r="D55" s="1">
        <f t="shared" si="0"/>
        <v>2</v>
      </c>
      <c r="E55" s="1" t="s">
        <v>44</v>
      </c>
      <c r="F55" s="1"/>
      <c r="G55" s="1" t="s">
        <v>226</v>
      </c>
      <c r="H55" s="6">
        <f t="shared" si="6"/>
        <v>11</v>
      </c>
      <c r="I55" t="s">
        <v>50</v>
      </c>
      <c r="J55" s="6" t="str">
        <f t="shared" si="3"/>
        <v>Unsigned</v>
      </c>
      <c r="K55" s="6">
        <f t="shared" si="4"/>
        <v>7.3277967757694185E-2</v>
      </c>
      <c r="L55" s="6">
        <f t="shared" si="5"/>
        <v>0</v>
      </c>
      <c r="M55">
        <v>0</v>
      </c>
      <c r="N55">
        <v>150</v>
      </c>
      <c r="O55" t="s">
        <v>517</v>
      </c>
      <c r="P55" t="s">
        <v>25</v>
      </c>
      <c r="X55" t="s">
        <v>47</v>
      </c>
    </row>
    <row r="56" spans="2:24" x14ac:dyDescent="0.25">
      <c r="B56">
        <f t="shared" si="2"/>
        <v>120</v>
      </c>
      <c r="C56" s="1" t="s">
        <v>197</v>
      </c>
      <c r="D56" s="1">
        <f t="shared" si="0"/>
        <v>2</v>
      </c>
      <c r="E56" s="1" t="s">
        <v>44</v>
      </c>
      <c r="F56" s="1"/>
      <c r="G56" s="1" t="s">
        <v>227</v>
      </c>
      <c r="H56" s="6">
        <f t="shared" si="6"/>
        <v>11</v>
      </c>
      <c r="I56" t="s">
        <v>50</v>
      </c>
      <c r="J56" s="6" t="str">
        <f t="shared" si="3"/>
        <v>Unsigned</v>
      </c>
      <c r="K56" s="6">
        <f t="shared" si="4"/>
        <v>7.3277967757694185E-2</v>
      </c>
      <c r="L56" s="6">
        <f t="shared" si="5"/>
        <v>0</v>
      </c>
      <c r="M56">
        <v>0</v>
      </c>
      <c r="N56">
        <v>150</v>
      </c>
      <c r="O56" t="s">
        <v>517</v>
      </c>
      <c r="P56" t="s">
        <v>25</v>
      </c>
      <c r="X56" t="s">
        <v>47</v>
      </c>
    </row>
    <row r="57" spans="2:24" x14ac:dyDescent="0.25">
      <c r="B57">
        <f t="shared" si="2"/>
        <v>121</v>
      </c>
      <c r="C57" s="1" t="s">
        <v>198</v>
      </c>
      <c r="D57" s="1">
        <f t="shared" si="0"/>
        <v>2</v>
      </c>
      <c r="E57" s="1" t="s">
        <v>44</v>
      </c>
      <c r="F57" s="1"/>
      <c r="G57" s="1" t="s">
        <v>228</v>
      </c>
      <c r="H57" s="6">
        <f t="shared" si="6"/>
        <v>11</v>
      </c>
      <c r="I57" t="s">
        <v>50</v>
      </c>
      <c r="J57" s="6" t="str">
        <f t="shared" si="3"/>
        <v>Unsigned</v>
      </c>
      <c r="K57" s="6">
        <f t="shared" si="4"/>
        <v>7.3277967757694185E-2</v>
      </c>
      <c r="L57" s="6">
        <f t="shared" si="5"/>
        <v>0</v>
      </c>
      <c r="M57">
        <v>0</v>
      </c>
      <c r="N57">
        <v>150</v>
      </c>
      <c r="O57" t="s">
        <v>517</v>
      </c>
      <c r="P57" t="s">
        <v>25</v>
      </c>
      <c r="X57" t="s">
        <v>47</v>
      </c>
    </row>
    <row r="58" spans="2:24" x14ac:dyDescent="0.25">
      <c r="B58">
        <f t="shared" si="2"/>
        <v>122</v>
      </c>
      <c r="C58" s="1" t="s">
        <v>199</v>
      </c>
      <c r="D58" s="1">
        <f t="shared" si="0"/>
        <v>2</v>
      </c>
      <c r="E58" s="1" t="s">
        <v>44</v>
      </c>
      <c r="F58" s="1"/>
      <c r="G58" s="1" t="s">
        <v>229</v>
      </c>
      <c r="H58" s="6">
        <f t="shared" si="6"/>
        <v>11</v>
      </c>
      <c r="I58" t="s">
        <v>50</v>
      </c>
      <c r="J58" s="6" t="str">
        <f t="shared" si="3"/>
        <v>Unsigned</v>
      </c>
      <c r="K58" s="6">
        <f t="shared" si="4"/>
        <v>7.3277967757694185E-2</v>
      </c>
      <c r="L58" s="6">
        <f t="shared" si="5"/>
        <v>0</v>
      </c>
      <c r="M58">
        <v>0</v>
      </c>
      <c r="N58">
        <v>150</v>
      </c>
      <c r="O58" t="s">
        <v>517</v>
      </c>
      <c r="P58" t="s">
        <v>25</v>
      </c>
      <c r="X58" t="s">
        <v>47</v>
      </c>
    </row>
    <row r="59" spans="2:24" x14ac:dyDescent="0.25">
      <c r="B59">
        <f t="shared" si="2"/>
        <v>123</v>
      </c>
      <c r="C59" s="1" t="s">
        <v>200</v>
      </c>
      <c r="D59" s="1">
        <f t="shared" si="0"/>
        <v>2</v>
      </c>
      <c r="E59" s="1" t="s">
        <v>44</v>
      </c>
      <c r="F59" s="1"/>
      <c r="G59" s="1" t="s">
        <v>230</v>
      </c>
      <c r="H59" s="6">
        <f t="shared" si="6"/>
        <v>12</v>
      </c>
      <c r="I59" t="s">
        <v>50</v>
      </c>
      <c r="J59" s="6" t="str">
        <f t="shared" si="3"/>
        <v>Signed</v>
      </c>
      <c r="K59" s="6">
        <f t="shared" si="4"/>
        <v>7.3277967757694185E-2</v>
      </c>
      <c r="L59" s="6">
        <f t="shared" si="5"/>
        <v>-40</v>
      </c>
      <c r="M59">
        <v>-40</v>
      </c>
      <c r="N59">
        <v>150</v>
      </c>
      <c r="O59" t="s">
        <v>517</v>
      </c>
      <c r="P59" t="s">
        <v>27</v>
      </c>
      <c r="X59" t="s">
        <v>47</v>
      </c>
    </row>
    <row r="60" spans="2:24" x14ac:dyDescent="0.25">
      <c r="B60">
        <f t="shared" si="2"/>
        <v>124</v>
      </c>
      <c r="C60" s="1" t="s">
        <v>201</v>
      </c>
      <c r="D60" s="1">
        <f t="shared" si="0"/>
        <v>2</v>
      </c>
      <c r="E60" s="1" t="s">
        <v>44</v>
      </c>
      <c r="F60" s="1"/>
      <c r="G60" s="1" t="s">
        <v>231</v>
      </c>
      <c r="H60" s="6">
        <f t="shared" si="6"/>
        <v>12</v>
      </c>
      <c r="I60" t="s">
        <v>50</v>
      </c>
      <c r="J60" s="6" t="str">
        <f t="shared" si="3"/>
        <v>Signed</v>
      </c>
      <c r="K60" s="6">
        <f t="shared" si="4"/>
        <v>7.3277967757694185E-2</v>
      </c>
      <c r="L60" s="6">
        <f t="shared" si="5"/>
        <v>-40</v>
      </c>
      <c r="M60">
        <v>-40</v>
      </c>
      <c r="N60">
        <v>150</v>
      </c>
      <c r="O60" t="s">
        <v>517</v>
      </c>
      <c r="P60" t="s">
        <v>27</v>
      </c>
      <c r="X60" t="s">
        <v>47</v>
      </c>
    </row>
    <row r="61" spans="2:24" x14ac:dyDescent="0.25">
      <c r="B61">
        <f t="shared" si="2"/>
        <v>125</v>
      </c>
      <c r="C61" s="1" t="s">
        <v>202</v>
      </c>
      <c r="D61" s="1">
        <f t="shared" si="0"/>
        <v>2</v>
      </c>
      <c r="E61" s="1" t="s">
        <v>44</v>
      </c>
      <c r="F61" s="1"/>
      <c r="G61" s="1" t="s">
        <v>232</v>
      </c>
      <c r="H61" s="6">
        <f t="shared" si="6"/>
        <v>12</v>
      </c>
      <c r="I61" t="s">
        <v>50</v>
      </c>
      <c r="J61" s="6" t="str">
        <f t="shared" si="3"/>
        <v>Signed</v>
      </c>
      <c r="K61" s="6">
        <f t="shared" si="4"/>
        <v>7.3277967757694185E-2</v>
      </c>
      <c r="L61" s="6">
        <f t="shared" si="5"/>
        <v>-40</v>
      </c>
      <c r="M61">
        <v>-40</v>
      </c>
      <c r="N61">
        <v>150</v>
      </c>
      <c r="O61" t="s">
        <v>517</v>
      </c>
      <c r="P61" t="s">
        <v>27</v>
      </c>
      <c r="X61" t="s">
        <v>47</v>
      </c>
    </row>
    <row r="62" spans="2:24" x14ac:dyDescent="0.25">
      <c r="B62">
        <f t="shared" si="2"/>
        <v>126</v>
      </c>
      <c r="C62" s="1" t="s">
        <v>203</v>
      </c>
      <c r="D62" s="1">
        <f t="shared" si="0"/>
        <v>2</v>
      </c>
      <c r="E62" s="1" t="s">
        <v>44</v>
      </c>
      <c r="F62" s="1"/>
      <c r="G62" s="1" t="s">
        <v>233</v>
      </c>
      <c r="H62" s="6">
        <f t="shared" si="6"/>
        <v>12</v>
      </c>
      <c r="I62" t="s">
        <v>50</v>
      </c>
      <c r="J62" s="6" t="str">
        <f t="shared" si="3"/>
        <v>Signed</v>
      </c>
      <c r="K62" s="6">
        <f t="shared" si="4"/>
        <v>7.3277967757694185E-2</v>
      </c>
      <c r="L62" s="6">
        <f t="shared" si="5"/>
        <v>-40</v>
      </c>
      <c r="M62">
        <v>-40</v>
      </c>
      <c r="N62">
        <v>150</v>
      </c>
      <c r="O62" t="s">
        <v>517</v>
      </c>
      <c r="P62" t="s">
        <v>27</v>
      </c>
      <c r="X62" t="s">
        <v>47</v>
      </c>
    </row>
    <row r="63" spans="2:24" x14ac:dyDescent="0.25">
      <c r="B63">
        <f t="shared" si="2"/>
        <v>127</v>
      </c>
      <c r="C63" s="1" t="s">
        <v>204</v>
      </c>
      <c r="D63" s="1">
        <f t="shared" si="0"/>
        <v>2</v>
      </c>
      <c r="E63" s="1" t="s">
        <v>44</v>
      </c>
      <c r="F63" s="1"/>
      <c r="G63" s="1" t="s">
        <v>234</v>
      </c>
      <c r="H63" s="6">
        <f t="shared" si="6"/>
        <v>12</v>
      </c>
      <c r="I63" t="s">
        <v>50</v>
      </c>
      <c r="J63" s="6" t="str">
        <f t="shared" si="3"/>
        <v>Signed</v>
      </c>
      <c r="K63" s="6">
        <f t="shared" si="4"/>
        <v>7.3277967757694185E-2</v>
      </c>
      <c r="L63" s="6">
        <f t="shared" si="5"/>
        <v>-40</v>
      </c>
      <c r="M63">
        <v>-40</v>
      </c>
      <c r="N63">
        <v>150</v>
      </c>
      <c r="O63" t="s">
        <v>517</v>
      </c>
      <c r="P63" t="s">
        <v>27</v>
      </c>
      <c r="X63" t="s">
        <v>47</v>
      </c>
    </row>
    <row r="64" spans="2:24" x14ac:dyDescent="0.25">
      <c r="B64">
        <f t="shared" si="2"/>
        <v>128</v>
      </c>
      <c r="C64" s="1" t="s">
        <v>205</v>
      </c>
      <c r="D64" s="1">
        <f t="shared" si="0"/>
        <v>2</v>
      </c>
      <c r="E64" s="1" t="s">
        <v>44</v>
      </c>
      <c r="F64" s="1"/>
      <c r="G64" s="1" t="s">
        <v>235</v>
      </c>
      <c r="H64" s="6">
        <f t="shared" si="6"/>
        <v>12</v>
      </c>
      <c r="I64" t="s">
        <v>50</v>
      </c>
      <c r="J64" s="6" t="str">
        <f t="shared" si="3"/>
        <v>Signed</v>
      </c>
      <c r="K64" s="6">
        <f t="shared" si="4"/>
        <v>7.3277967757694185E-2</v>
      </c>
      <c r="L64" s="6">
        <f t="shared" si="5"/>
        <v>-40</v>
      </c>
      <c r="M64">
        <v>-40</v>
      </c>
      <c r="N64">
        <v>150</v>
      </c>
      <c r="O64" t="s">
        <v>517</v>
      </c>
      <c r="P64" t="s">
        <v>27</v>
      </c>
      <c r="X64" t="s">
        <v>47</v>
      </c>
    </row>
    <row r="65" spans="2:30" x14ac:dyDescent="0.25">
      <c r="B65">
        <f t="shared" si="2"/>
        <v>129</v>
      </c>
      <c r="C65" s="1" t="s">
        <v>206</v>
      </c>
      <c r="D65" s="1">
        <f t="shared" si="0"/>
        <v>2</v>
      </c>
      <c r="E65" s="1" t="s">
        <v>44</v>
      </c>
      <c r="F65" s="1"/>
      <c r="G65" s="1" t="s">
        <v>236</v>
      </c>
      <c r="H65" s="6">
        <f t="shared" si="6"/>
        <v>12</v>
      </c>
      <c r="I65" t="s">
        <v>50</v>
      </c>
      <c r="J65" s="6" t="str">
        <f t="shared" si="3"/>
        <v>Signed</v>
      </c>
      <c r="K65" s="6">
        <f t="shared" si="4"/>
        <v>7.3277967757694185E-2</v>
      </c>
      <c r="L65" s="6">
        <f t="shared" si="5"/>
        <v>-40</v>
      </c>
      <c r="M65">
        <v>-40</v>
      </c>
      <c r="N65">
        <v>150</v>
      </c>
      <c r="O65" t="s">
        <v>517</v>
      </c>
      <c r="P65" t="s">
        <v>27</v>
      </c>
      <c r="X65" t="s">
        <v>47</v>
      </c>
    </row>
    <row r="66" spans="2:30" x14ac:dyDescent="0.25">
      <c r="B66" s="1">
        <v>200</v>
      </c>
      <c r="C66" s="1" t="s">
        <v>237</v>
      </c>
      <c r="D66" s="1">
        <f t="shared" si="0"/>
        <v>1</v>
      </c>
      <c r="E66" s="1" t="s">
        <v>42</v>
      </c>
      <c r="F66" s="1">
        <v>10</v>
      </c>
      <c r="G66" s="1" t="s">
        <v>143</v>
      </c>
      <c r="H66" s="6">
        <f t="shared" si="6"/>
        <v>1</v>
      </c>
      <c r="I66" t="s">
        <v>50</v>
      </c>
      <c r="J66" s="6" t="str">
        <f t="shared" si="3"/>
        <v>Unsigned</v>
      </c>
      <c r="K66" s="6">
        <f t="shared" si="4"/>
        <v>1</v>
      </c>
      <c r="L66" s="6">
        <f t="shared" si="5"/>
        <v>0</v>
      </c>
      <c r="M66">
        <v>0</v>
      </c>
      <c r="N66">
        <v>1</v>
      </c>
      <c r="O66" t="s">
        <v>69</v>
      </c>
      <c r="S66" t="s">
        <v>44</v>
      </c>
      <c r="X66" t="s">
        <v>47</v>
      </c>
    </row>
    <row r="67" spans="2:30" x14ac:dyDescent="0.25">
      <c r="B67">
        <f t="shared" si="2"/>
        <v>201</v>
      </c>
      <c r="C67" s="1" t="s">
        <v>238</v>
      </c>
      <c r="D67" s="1">
        <f t="shared" ref="D67:D130" si="7">ROUNDUP(SUMIF(C:C,C67,H:H)/8,0)</f>
        <v>8</v>
      </c>
      <c r="E67" s="1" t="s">
        <v>42</v>
      </c>
      <c r="F67" s="1"/>
      <c r="G67" s="1" t="s">
        <v>145</v>
      </c>
      <c r="H67" s="6">
        <f t="shared" si="6"/>
        <v>32</v>
      </c>
      <c r="I67" t="s">
        <v>50</v>
      </c>
      <c r="J67" s="6" t="str">
        <f t="shared" si="3"/>
        <v>Unsigned</v>
      </c>
      <c r="K67" s="6">
        <f t="shared" si="4"/>
        <v>1</v>
      </c>
      <c r="L67" s="6">
        <f t="shared" si="5"/>
        <v>0</v>
      </c>
      <c r="M67">
        <v>0</v>
      </c>
      <c r="N67">
        <f>2^32-1</f>
        <v>4294967295</v>
      </c>
      <c r="O67" t="s">
        <v>69</v>
      </c>
      <c r="X67" t="s">
        <v>47</v>
      </c>
    </row>
    <row r="68" spans="2:30" x14ac:dyDescent="0.25">
      <c r="B68">
        <f t="shared" si="2"/>
        <v>201</v>
      </c>
      <c r="C68" s="1" t="s">
        <v>238</v>
      </c>
      <c r="D68" s="1">
        <f t="shared" si="7"/>
        <v>8</v>
      </c>
      <c r="E68" s="1" t="s">
        <v>42</v>
      </c>
      <c r="F68" s="1"/>
      <c r="G68" s="1" t="s">
        <v>146</v>
      </c>
      <c r="H68" s="6">
        <f t="shared" si="6"/>
        <v>32</v>
      </c>
      <c r="I68" t="s">
        <v>50</v>
      </c>
      <c r="J68" s="6" t="str">
        <f t="shared" ref="J68:J133" si="8">IF(M68&lt;0,"Signed","Unsigned")</f>
        <v>Unsigned</v>
      </c>
      <c r="K68" s="6">
        <f t="shared" ref="K68:K131" si="9">IF(O68="fixed",N68/(2^(IF(J68="Signed",H68-1,H68))-1),1)</f>
        <v>1</v>
      </c>
      <c r="L68" s="6">
        <f t="shared" ref="L68:L133" si="10">IF(O68="fixed",M68,0)</f>
        <v>0</v>
      </c>
      <c r="M68">
        <v>0</v>
      </c>
      <c r="N68">
        <f>2^32-1</f>
        <v>4294967295</v>
      </c>
      <c r="O68" t="s">
        <v>69</v>
      </c>
      <c r="X68" t="s">
        <v>47</v>
      </c>
    </row>
    <row r="69" spans="2:30" x14ac:dyDescent="0.25">
      <c r="B69">
        <f t="shared" ref="B69:B132" si="11">IF(C69&lt;&gt;C68,B68+1,B68)</f>
        <v>202</v>
      </c>
      <c r="C69" s="1" t="s">
        <v>239</v>
      </c>
      <c r="D69" s="1">
        <f t="shared" si="7"/>
        <v>1</v>
      </c>
      <c r="E69" s="1" t="s">
        <v>42</v>
      </c>
      <c r="F69" s="1"/>
      <c r="G69" s="1" t="s">
        <v>148</v>
      </c>
      <c r="H69" s="6">
        <f t="shared" ref="H69:H132" si="12">IF(J69="Signed",IF(O69="fixed",ROUNDUP(LOG((N69-M69+1)*10,2),0)+1,IF(O69="int",ROUNDUP(LOG((N69-M69+1)*1,2),0),IF(O69="float",32,0))),IF(O69="fixed",ROUNDUP(LOG((N69-M69+1)*10,2),0),IF(O69="int",ROUNDUP(LOG((N69-M69+1)*1,2),0),IF(O69="float",32,0))))</f>
        <v>1</v>
      </c>
      <c r="I69" t="s">
        <v>50</v>
      </c>
      <c r="J69" s="6" t="str">
        <f t="shared" si="8"/>
        <v>Unsigned</v>
      </c>
      <c r="K69" s="6">
        <f t="shared" si="9"/>
        <v>1</v>
      </c>
      <c r="L69" s="6">
        <f t="shared" si="10"/>
        <v>0</v>
      </c>
      <c r="M69">
        <v>0</v>
      </c>
      <c r="N69">
        <v>1</v>
      </c>
      <c r="O69" t="s">
        <v>69</v>
      </c>
      <c r="X69" t="s">
        <v>47</v>
      </c>
    </row>
    <row r="70" spans="2:30" x14ac:dyDescent="0.25">
      <c r="B70">
        <f t="shared" si="11"/>
        <v>203</v>
      </c>
      <c r="C70" s="1" t="s">
        <v>240</v>
      </c>
      <c r="D70" s="1">
        <f t="shared" si="7"/>
        <v>1</v>
      </c>
      <c r="E70" s="1" t="s">
        <v>42</v>
      </c>
      <c r="F70" s="1"/>
      <c r="G70" s="1" t="s">
        <v>79</v>
      </c>
      <c r="H70" s="6">
        <f t="shared" si="12"/>
        <v>3</v>
      </c>
      <c r="I70" t="s">
        <v>50</v>
      </c>
      <c r="J70" s="6" t="str">
        <f t="shared" si="8"/>
        <v>Unsigned</v>
      </c>
      <c r="K70" s="6">
        <f t="shared" si="9"/>
        <v>1</v>
      </c>
      <c r="L70" s="6">
        <f t="shared" si="10"/>
        <v>0</v>
      </c>
      <c r="M70">
        <v>0</v>
      </c>
      <c r="N70">
        <v>5</v>
      </c>
      <c r="O70" t="s">
        <v>69</v>
      </c>
      <c r="X70" t="s">
        <v>47</v>
      </c>
      <c r="Y70" t="s">
        <v>81</v>
      </c>
      <c r="Z70" t="s">
        <v>82</v>
      </c>
      <c r="AA70" t="s">
        <v>83</v>
      </c>
      <c r="AB70" t="s">
        <v>508</v>
      </c>
      <c r="AC70" t="s">
        <v>89</v>
      </c>
      <c r="AD70" t="s">
        <v>90</v>
      </c>
    </row>
    <row r="71" spans="2:30" x14ac:dyDescent="0.25">
      <c r="B71">
        <f t="shared" si="11"/>
        <v>204</v>
      </c>
      <c r="C71" s="1" t="s">
        <v>241</v>
      </c>
      <c r="D71" s="1">
        <f t="shared" si="7"/>
        <v>1</v>
      </c>
      <c r="E71" s="1" t="s">
        <v>42</v>
      </c>
      <c r="F71" s="1">
        <v>1000</v>
      </c>
      <c r="G71" s="1" t="s">
        <v>84</v>
      </c>
      <c r="H71" s="6">
        <f t="shared" si="12"/>
        <v>1</v>
      </c>
      <c r="I71" t="s">
        <v>50</v>
      </c>
      <c r="J71" s="6" t="str">
        <f t="shared" si="8"/>
        <v>Unsigned</v>
      </c>
      <c r="K71" s="6">
        <f t="shared" si="9"/>
        <v>1</v>
      </c>
      <c r="L71" s="6">
        <f t="shared" si="10"/>
        <v>0</v>
      </c>
      <c r="M71">
        <v>0</v>
      </c>
      <c r="N71">
        <v>1</v>
      </c>
      <c r="O71" t="s">
        <v>69</v>
      </c>
      <c r="X71" t="s">
        <v>47</v>
      </c>
    </row>
    <row r="72" spans="2:30" x14ac:dyDescent="0.25">
      <c r="B72">
        <f t="shared" si="11"/>
        <v>204</v>
      </c>
      <c r="C72" s="1" t="s">
        <v>241</v>
      </c>
      <c r="D72" s="1">
        <f t="shared" si="7"/>
        <v>1</v>
      </c>
      <c r="E72" s="1" t="s">
        <v>42</v>
      </c>
      <c r="F72" s="1">
        <v>1000</v>
      </c>
      <c r="G72" s="1" t="s">
        <v>86</v>
      </c>
      <c r="H72" s="6">
        <f t="shared" si="12"/>
        <v>1</v>
      </c>
      <c r="I72" t="s">
        <v>50</v>
      </c>
      <c r="J72" s="6" t="str">
        <f t="shared" si="8"/>
        <v>Unsigned</v>
      </c>
      <c r="K72" s="6">
        <f t="shared" si="9"/>
        <v>1</v>
      </c>
      <c r="L72" s="6">
        <f t="shared" si="10"/>
        <v>0</v>
      </c>
      <c r="M72">
        <v>0</v>
      </c>
      <c r="N72">
        <v>1</v>
      </c>
      <c r="O72" t="s">
        <v>69</v>
      </c>
      <c r="X72" t="s">
        <v>47</v>
      </c>
    </row>
    <row r="73" spans="2:30" x14ac:dyDescent="0.25">
      <c r="B73">
        <f t="shared" si="11"/>
        <v>204</v>
      </c>
      <c r="C73" s="1" t="s">
        <v>241</v>
      </c>
      <c r="D73" s="1">
        <f t="shared" si="7"/>
        <v>1</v>
      </c>
      <c r="E73" s="1" t="s">
        <v>42</v>
      </c>
      <c r="F73" s="1">
        <v>1000</v>
      </c>
      <c r="G73" s="3" t="s">
        <v>87</v>
      </c>
      <c r="H73" s="6">
        <f t="shared" si="12"/>
        <v>1</v>
      </c>
      <c r="I73" t="s">
        <v>50</v>
      </c>
      <c r="J73" s="6" t="str">
        <f t="shared" si="8"/>
        <v>Unsigned</v>
      </c>
      <c r="K73" s="6">
        <f t="shared" si="9"/>
        <v>1</v>
      </c>
      <c r="L73" s="6">
        <f t="shared" si="10"/>
        <v>0</v>
      </c>
      <c r="M73">
        <v>0</v>
      </c>
      <c r="N73">
        <v>1</v>
      </c>
      <c r="O73" t="s">
        <v>69</v>
      </c>
      <c r="X73" t="s">
        <v>47</v>
      </c>
    </row>
    <row r="74" spans="2:30" x14ac:dyDescent="0.25">
      <c r="B74">
        <f t="shared" si="11"/>
        <v>204</v>
      </c>
      <c r="C74" s="1" t="s">
        <v>241</v>
      </c>
      <c r="D74" s="1">
        <f t="shared" si="7"/>
        <v>1</v>
      </c>
      <c r="E74" s="1" t="s">
        <v>42</v>
      </c>
      <c r="F74" s="1">
        <v>1000</v>
      </c>
      <c r="G74" s="3" t="s">
        <v>88</v>
      </c>
      <c r="H74" s="6">
        <f t="shared" si="12"/>
        <v>1</v>
      </c>
      <c r="I74" t="s">
        <v>50</v>
      </c>
      <c r="J74" s="6" t="str">
        <f t="shared" si="8"/>
        <v>Unsigned</v>
      </c>
      <c r="K74" s="6">
        <f t="shared" si="9"/>
        <v>1</v>
      </c>
      <c r="L74" s="6">
        <f t="shared" si="10"/>
        <v>0</v>
      </c>
      <c r="M74">
        <v>0</v>
      </c>
      <c r="N74">
        <v>1</v>
      </c>
      <c r="O74" t="s">
        <v>69</v>
      </c>
      <c r="X74" t="s">
        <v>47</v>
      </c>
    </row>
    <row r="75" spans="2:30" x14ac:dyDescent="0.25">
      <c r="B75">
        <f t="shared" si="11"/>
        <v>204</v>
      </c>
      <c r="C75" s="1" t="s">
        <v>241</v>
      </c>
      <c r="D75" s="1">
        <f t="shared" si="7"/>
        <v>1</v>
      </c>
      <c r="E75" s="1" t="s">
        <v>42</v>
      </c>
      <c r="F75" s="1">
        <v>1000</v>
      </c>
      <c r="G75" s="1" t="s">
        <v>91</v>
      </c>
      <c r="H75" s="6">
        <f t="shared" si="12"/>
        <v>1</v>
      </c>
      <c r="I75" t="s">
        <v>50</v>
      </c>
      <c r="J75" s="6" t="str">
        <f t="shared" si="8"/>
        <v>Unsigned</v>
      </c>
      <c r="K75" s="6">
        <f t="shared" si="9"/>
        <v>1</v>
      </c>
      <c r="L75" s="6">
        <f t="shared" si="10"/>
        <v>0</v>
      </c>
      <c r="M75">
        <v>0</v>
      </c>
      <c r="N75">
        <v>1</v>
      </c>
      <c r="O75" t="s">
        <v>69</v>
      </c>
      <c r="X75" t="s">
        <v>47</v>
      </c>
    </row>
    <row r="76" spans="2:30" x14ac:dyDescent="0.25">
      <c r="B76">
        <f t="shared" si="11"/>
        <v>204</v>
      </c>
      <c r="C76" s="1" t="s">
        <v>241</v>
      </c>
      <c r="D76" s="1">
        <f t="shared" si="7"/>
        <v>1</v>
      </c>
      <c r="E76" s="1" t="s">
        <v>42</v>
      </c>
      <c r="F76" s="1">
        <v>1000</v>
      </c>
      <c r="G76" s="1" t="s">
        <v>242</v>
      </c>
      <c r="H76" s="6">
        <f t="shared" si="12"/>
        <v>1</v>
      </c>
      <c r="I76" t="s">
        <v>50</v>
      </c>
      <c r="J76" s="6" t="str">
        <f t="shared" si="8"/>
        <v>Unsigned</v>
      </c>
      <c r="K76" s="6">
        <f t="shared" si="9"/>
        <v>1</v>
      </c>
      <c r="L76" s="6">
        <f t="shared" si="10"/>
        <v>0</v>
      </c>
      <c r="M76">
        <v>0</v>
      </c>
      <c r="N76">
        <v>1</v>
      </c>
      <c r="O76" t="s">
        <v>69</v>
      </c>
      <c r="X76" t="s">
        <v>47</v>
      </c>
      <c r="Y76" t="s">
        <v>354</v>
      </c>
      <c r="Z76" t="s">
        <v>355</v>
      </c>
      <c r="AA76" t="s">
        <v>356</v>
      </c>
    </row>
    <row r="77" spans="2:30" x14ac:dyDescent="0.25">
      <c r="B77">
        <f t="shared" si="11"/>
        <v>204</v>
      </c>
      <c r="C77" s="1" t="s">
        <v>241</v>
      </c>
      <c r="D77" s="1">
        <f t="shared" si="7"/>
        <v>1</v>
      </c>
      <c r="E77" s="1" t="s">
        <v>42</v>
      </c>
      <c r="F77" s="1">
        <v>1000</v>
      </c>
      <c r="G77" s="1" t="s">
        <v>243</v>
      </c>
      <c r="H77" s="6">
        <f t="shared" si="12"/>
        <v>1</v>
      </c>
      <c r="I77" t="s">
        <v>50</v>
      </c>
      <c r="J77" s="6" t="str">
        <f t="shared" si="8"/>
        <v>Unsigned</v>
      </c>
      <c r="K77" s="6">
        <f t="shared" si="9"/>
        <v>1</v>
      </c>
      <c r="L77" s="6">
        <f t="shared" si="10"/>
        <v>0</v>
      </c>
      <c r="M77">
        <v>0</v>
      </c>
      <c r="N77">
        <v>1</v>
      </c>
      <c r="O77" t="s">
        <v>69</v>
      </c>
      <c r="X77" t="s">
        <v>47</v>
      </c>
      <c r="Y77" t="s">
        <v>354</v>
      </c>
      <c r="Z77" t="s">
        <v>355</v>
      </c>
      <c r="AA77" t="s">
        <v>356</v>
      </c>
    </row>
    <row r="78" spans="2:30" x14ac:dyDescent="0.25">
      <c r="B78">
        <f t="shared" si="11"/>
        <v>204</v>
      </c>
      <c r="C78" s="1" t="s">
        <v>241</v>
      </c>
      <c r="D78" s="1">
        <f t="shared" si="7"/>
        <v>1</v>
      </c>
      <c r="E78" s="1" t="s">
        <v>42</v>
      </c>
      <c r="F78" s="1">
        <v>1000</v>
      </c>
      <c r="G78" s="1" t="s">
        <v>244</v>
      </c>
      <c r="H78" s="6">
        <f t="shared" si="12"/>
        <v>1</v>
      </c>
      <c r="I78" t="s">
        <v>50</v>
      </c>
      <c r="J78" s="6" t="str">
        <f t="shared" si="8"/>
        <v>Unsigned</v>
      </c>
      <c r="K78" s="6">
        <f t="shared" si="9"/>
        <v>1</v>
      </c>
      <c r="L78" s="6">
        <f t="shared" si="10"/>
        <v>0</v>
      </c>
      <c r="M78">
        <v>0</v>
      </c>
      <c r="N78">
        <v>1</v>
      </c>
      <c r="O78" t="s">
        <v>69</v>
      </c>
      <c r="X78" t="s">
        <v>47</v>
      </c>
      <c r="Y78" t="s">
        <v>354</v>
      </c>
      <c r="Z78" t="s">
        <v>355</v>
      </c>
      <c r="AA78" t="s">
        <v>356</v>
      </c>
    </row>
    <row r="79" spans="2:30" x14ac:dyDescent="0.25">
      <c r="B79">
        <f t="shared" si="11"/>
        <v>205</v>
      </c>
      <c r="C79" s="1" t="s">
        <v>245</v>
      </c>
      <c r="D79" s="1">
        <f t="shared" si="7"/>
        <v>1</v>
      </c>
      <c r="E79" s="1" t="s">
        <v>42</v>
      </c>
      <c r="F79" s="1"/>
      <c r="G79" s="1" t="s">
        <v>209</v>
      </c>
      <c r="H79" s="6">
        <f t="shared" si="12"/>
        <v>2</v>
      </c>
      <c r="I79" t="s">
        <v>50</v>
      </c>
      <c r="J79" s="6" t="str">
        <f t="shared" si="8"/>
        <v>Unsigned</v>
      </c>
      <c r="K79" s="6">
        <f t="shared" si="9"/>
        <v>1</v>
      </c>
      <c r="L79" s="6">
        <f t="shared" si="10"/>
        <v>0</v>
      </c>
      <c r="M79">
        <v>0</v>
      </c>
      <c r="N79">
        <v>2</v>
      </c>
      <c r="O79" t="s">
        <v>69</v>
      </c>
      <c r="X79" t="s">
        <v>47</v>
      </c>
      <c r="Y79" t="s">
        <v>363</v>
      </c>
      <c r="Z79" t="s">
        <v>367</v>
      </c>
      <c r="AA79" t="s">
        <v>368</v>
      </c>
    </row>
    <row r="80" spans="2:30" x14ac:dyDescent="0.25">
      <c r="B80">
        <f t="shared" si="11"/>
        <v>206</v>
      </c>
      <c r="C80" s="1" t="s">
        <v>518</v>
      </c>
      <c r="D80" s="1">
        <f t="shared" si="7"/>
        <v>8</v>
      </c>
      <c r="E80" s="1" t="s">
        <v>42</v>
      </c>
      <c r="F80" s="1">
        <v>10</v>
      </c>
      <c r="G80" s="1" t="s">
        <v>520</v>
      </c>
      <c r="H80" s="6">
        <f t="shared" si="12"/>
        <v>32</v>
      </c>
      <c r="I80" t="s">
        <v>50</v>
      </c>
      <c r="J80" s="6" t="str">
        <f t="shared" ref="J80:J81" si="13">IF(M80&lt;0,"Signed","Unsigned")</f>
        <v>Signed</v>
      </c>
      <c r="K80" s="6">
        <f t="shared" si="9"/>
        <v>1</v>
      </c>
      <c r="L80" s="6">
        <f t="shared" ref="L80:L81" si="14">IF(O80="fixed",M80,0)</f>
        <v>0</v>
      </c>
      <c r="M80">
        <v>-90</v>
      </c>
      <c r="N80">
        <v>90</v>
      </c>
      <c r="O80" t="s">
        <v>68</v>
      </c>
      <c r="P80" t="s">
        <v>114</v>
      </c>
      <c r="U80" t="s">
        <v>43</v>
      </c>
      <c r="W80" t="s">
        <v>48</v>
      </c>
      <c r="X80" t="s">
        <v>47</v>
      </c>
    </row>
    <row r="81" spans="2:27" x14ac:dyDescent="0.25">
      <c r="B81">
        <f t="shared" si="11"/>
        <v>206</v>
      </c>
      <c r="C81" s="1" t="s">
        <v>518</v>
      </c>
      <c r="D81" s="1">
        <f t="shared" si="7"/>
        <v>8</v>
      </c>
      <c r="E81" s="1" t="s">
        <v>42</v>
      </c>
      <c r="F81" s="1">
        <v>10</v>
      </c>
      <c r="G81" s="1" t="s">
        <v>521</v>
      </c>
      <c r="H81" s="6">
        <f t="shared" si="12"/>
        <v>32</v>
      </c>
      <c r="I81" t="s">
        <v>50</v>
      </c>
      <c r="J81" s="6" t="str">
        <f t="shared" si="13"/>
        <v>Signed</v>
      </c>
      <c r="K81" s="6">
        <f t="shared" si="9"/>
        <v>1</v>
      </c>
      <c r="L81" s="6">
        <f t="shared" si="14"/>
        <v>0</v>
      </c>
      <c r="M81">
        <v>-90</v>
      </c>
      <c r="N81">
        <v>90</v>
      </c>
      <c r="O81" t="s">
        <v>68</v>
      </c>
      <c r="P81" t="s">
        <v>114</v>
      </c>
      <c r="U81" t="s">
        <v>43</v>
      </c>
      <c r="W81" t="s">
        <v>48</v>
      </c>
      <c r="X81" t="s">
        <v>47</v>
      </c>
    </row>
    <row r="82" spans="2:27" x14ac:dyDescent="0.25">
      <c r="B82">
        <f t="shared" si="11"/>
        <v>207</v>
      </c>
      <c r="C82" s="1" t="s">
        <v>519</v>
      </c>
      <c r="D82" s="1">
        <f t="shared" si="7"/>
        <v>8</v>
      </c>
      <c r="E82" s="1" t="s">
        <v>42</v>
      </c>
      <c r="F82" s="1">
        <v>10</v>
      </c>
      <c r="G82" s="1" t="s">
        <v>522</v>
      </c>
      <c r="H82" s="6">
        <f t="shared" si="12"/>
        <v>32</v>
      </c>
      <c r="I82" t="s">
        <v>50</v>
      </c>
      <c r="J82" s="6" t="str">
        <f t="shared" si="8"/>
        <v>Signed</v>
      </c>
      <c r="K82" s="6">
        <f t="shared" si="9"/>
        <v>1</v>
      </c>
      <c r="L82" s="6">
        <f t="shared" si="10"/>
        <v>0</v>
      </c>
      <c r="M82">
        <v>-90</v>
      </c>
      <c r="N82">
        <v>90</v>
      </c>
      <c r="O82" t="s">
        <v>68</v>
      </c>
      <c r="P82" t="s">
        <v>114</v>
      </c>
      <c r="U82" t="s">
        <v>43</v>
      </c>
      <c r="W82" t="s">
        <v>48</v>
      </c>
      <c r="X82" t="s">
        <v>47</v>
      </c>
    </row>
    <row r="83" spans="2:27" x14ac:dyDescent="0.25">
      <c r="B83">
        <f t="shared" si="11"/>
        <v>207</v>
      </c>
      <c r="C83" s="1" t="s">
        <v>519</v>
      </c>
      <c r="D83" s="1">
        <f t="shared" si="7"/>
        <v>8</v>
      </c>
      <c r="E83" s="1" t="s">
        <v>42</v>
      </c>
      <c r="F83" s="1">
        <v>10</v>
      </c>
      <c r="G83" s="1" t="s">
        <v>523</v>
      </c>
      <c r="H83" s="6">
        <f t="shared" si="12"/>
        <v>32</v>
      </c>
      <c r="I83" t="s">
        <v>50</v>
      </c>
      <c r="J83" s="6" t="str">
        <f t="shared" si="8"/>
        <v>Signed</v>
      </c>
      <c r="K83" s="6">
        <f t="shared" si="9"/>
        <v>1</v>
      </c>
      <c r="L83" s="6">
        <f t="shared" si="10"/>
        <v>0</v>
      </c>
      <c r="M83">
        <v>-90</v>
      </c>
      <c r="N83">
        <v>90</v>
      </c>
      <c r="O83" t="s">
        <v>68</v>
      </c>
      <c r="P83" t="s">
        <v>114</v>
      </c>
      <c r="U83" t="s">
        <v>43</v>
      </c>
      <c r="W83" t="s">
        <v>48</v>
      </c>
      <c r="X83" t="s">
        <v>47</v>
      </c>
    </row>
    <row r="84" spans="2:27" x14ac:dyDescent="0.25">
      <c r="B84">
        <f t="shared" si="11"/>
        <v>208</v>
      </c>
      <c r="C84" s="1" t="s">
        <v>246</v>
      </c>
      <c r="D84" s="1">
        <f t="shared" si="7"/>
        <v>1</v>
      </c>
      <c r="E84" s="1" t="s">
        <v>42</v>
      </c>
      <c r="F84" s="1"/>
      <c r="G84" s="1" t="s">
        <v>93</v>
      </c>
      <c r="H84" s="6">
        <f t="shared" si="12"/>
        <v>1</v>
      </c>
      <c r="I84" t="s">
        <v>50</v>
      </c>
      <c r="J84" s="6" t="str">
        <f t="shared" si="8"/>
        <v>Unsigned</v>
      </c>
      <c r="K84" s="6">
        <f t="shared" si="9"/>
        <v>1</v>
      </c>
      <c r="L84" s="6">
        <f t="shared" si="10"/>
        <v>0</v>
      </c>
      <c r="M84">
        <v>0</v>
      </c>
      <c r="N84">
        <v>1</v>
      </c>
      <c r="O84" t="s">
        <v>69</v>
      </c>
      <c r="X84" t="s">
        <v>47</v>
      </c>
    </row>
    <row r="85" spans="2:27" ht="30" x14ac:dyDescent="0.25">
      <c r="B85">
        <f t="shared" si="11"/>
        <v>209</v>
      </c>
      <c r="C85" s="1" t="s">
        <v>247</v>
      </c>
      <c r="D85" s="1">
        <f t="shared" si="7"/>
        <v>1</v>
      </c>
      <c r="E85" s="1" t="s">
        <v>42</v>
      </c>
      <c r="F85" s="1"/>
      <c r="G85" s="1" t="s">
        <v>95</v>
      </c>
      <c r="H85" s="6">
        <f t="shared" si="12"/>
        <v>1</v>
      </c>
      <c r="I85" t="s">
        <v>50</v>
      </c>
      <c r="J85" s="6" t="str">
        <f t="shared" si="8"/>
        <v>Unsigned</v>
      </c>
      <c r="K85" s="6">
        <f t="shared" si="9"/>
        <v>1</v>
      </c>
      <c r="L85" s="6">
        <f t="shared" si="10"/>
        <v>0</v>
      </c>
      <c r="M85">
        <v>0</v>
      </c>
      <c r="N85">
        <v>1</v>
      </c>
      <c r="O85" t="s">
        <v>69</v>
      </c>
      <c r="X85" t="s">
        <v>47</v>
      </c>
    </row>
    <row r="86" spans="2:27" x14ac:dyDescent="0.25">
      <c r="B86">
        <f t="shared" si="11"/>
        <v>210</v>
      </c>
      <c r="C86" s="1" t="s">
        <v>248</v>
      </c>
      <c r="D86" s="1">
        <f t="shared" si="7"/>
        <v>2</v>
      </c>
      <c r="E86" s="1" t="s">
        <v>42</v>
      </c>
      <c r="F86" s="1"/>
      <c r="G86" s="1" t="s">
        <v>251</v>
      </c>
      <c r="H86" s="6">
        <f t="shared" si="12"/>
        <v>10</v>
      </c>
      <c r="I86" t="s">
        <v>50</v>
      </c>
      <c r="J86" s="6" t="str">
        <f t="shared" si="8"/>
        <v>Unsigned</v>
      </c>
      <c r="K86" s="6">
        <f t="shared" si="9"/>
        <v>9.7751710654936458E-2</v>
      </c>
      <c r="L86" s="6">
        <f t="shared" si="10"/>
        <v>0</v>
      </c>
      <c r="M86">
        <v>0</v>
      </c>
      <c r="N86">
        <v>100</v>
      </c>
      <c r="O86" t="s">
        <v>517</v>
      </c>
      <c r="P86" t="s">
        <v>28</v>
      </c>
      <c r="X86" t="s">
        <v>47</v>
      </c>
    </row>
    <row r="87" spans="2:27" x14ac:dyDescent="0.25">
      <c r="B87">
        <f t="shared" si="11"/>
        <v>211</v>
      </c>
      <c r="C87" s="1" t="s">
        <v>249</v>
      </c>
      <c r="D87" s="1">
        <f t="shared" si="7"/>
        <v>2</v>
      </c>
      <c r="E87" s="1" t="s">
        <v>42</v>
      </c>
      <c r="F87" s="1"/>
      <c r="G87" s="1" t="s">
        <v>252</v>
      </c>
      <c r="H87" s="6">
        <f t="shared" si="12"/>
        <v>10</v>
      </c>
      <c r="I87" t="s">
        <v>50</v>
      </c>
      <c r="J87" s="6" t="str">
        <f t="shared" si="8"/>
        <v>Unsigned</v>
      </c>
      <c r="K87" s="6">
        <f t="shared" si="9"/>
        <v>9.7751710654936458E-2</v>
      </c>
      <c r="L87" s="6">
        <f t="shared" si="10"/>
        <v>0</v>
      </c>
      <c r="M87">
        <v>0</v>
      </c>
      <c r="N87">
        <v>100</v>
      </c>
      <c r="O87" t="s">
        <v>517</v>
      </c>
      <c r="P87" t="s">
        <v>28</v>
      </c>
      <c r="X87" t="s">
        <v>47</v>
      </c>
    </row>
    <row r="88" spans="2:27" x14ac:dyDescent="0.25">
      <c r="B88">
        <f t="shared" si="11"/>
        <v>212</v>
      </c>
      <c r="C88" s="1" t="s">
        <v>250</v>
      </c>
      <c r="D88" s="1">
        <f t="shared" si="7"/>
        <v>2</v>
      </c>
      <c r="E88" s="1" t="s">
        <v>42</v>
      </c>
      <c r="F88" s="1"/>
      <c r="G88" s="1" t="s">
        <v>253</v>
      </c>
      <c r="H88" s="6">
        <f t="shared" si="12"/>
        <v>10</v>
      </c>
      <c r="I88" t="s">
        <v>50</v>
      </c>
      <c r="J88" s="6" t="str">
        <f t="shared" si="8"/>
        <v>Unsigned</v>
      </c>
      <c r="K88" s="6">
        <f t="shared" si="9"/>
        <v>9.7751710654936458E-2</v>
      </c>
      <c r="L88" s="6">
        <f t="shared" si="10"/>
        <v>0</v>
      </c>
      <c r="M88">
        <v>0</v>
      </c>
      <c r="N88">
        <v>100</v>
      </c>
      <c r="O88" t="s">
        <v>517</v>
      </c>
      <c r="P88" t="s">
        <v>28</v>
      </c>
      <c r="X88" t="s">
        <v>47</v>
      </c>
    </row>
    <row r="89" spans="2:27" x14ac:dyDescent="0.25">
      <c r="B89" s="1">
        <v>300</v>
      </c>
      <c r="C89" s="1" t="s">
        <v>254</v>
      </c>
      <c r="D89" s="1">
        <f t="shared" si="7"/>
        <v>2</v>
      </c>
      <c r="E89" s="1" t="s">
        <v>41</v>
      </c>
      <c r="F89" s="1"/>
      <c r="G89" s="1" t="s">
        <v>255</v>
      </c>
      <c r="H89" s="6">
        <f t="shared" si="12"/>
        <v>1</v>
      </c>
      <c r="I89" t="s">
        <v>50</v>
      </c>
      <c r="J89" s="6" t="str">
        <f t="shared" si="8"/>
        <v>Unsigned</v>
      </c>
      <c r="K89" s="6">
        <f t="shared" si="9"/>
        <v>1</v>
      </c>
      <c r="L89" s="6">
        <f t="shared" si="10"/>
        <v>0</v>
      </c>
      <c r="M89">
        <v>0</v>
      </c>
      <c r="N89">
        <v>1</v>
      </c>
      <c r="O89" t="s">
        <v>69</v>
      </c>
      <c r="X89" t="s">
        <v>47</v>
      </c>
      <c r="Y89" t="s">
        <v>354</v>
      </c>
      <c r="Z89" t="s">
        <v>355</v>
      </c>
      <c r="AA89" t="s">
        <v>356</v>
      </c>
    </row>
    <row r="90" spans="2:27" x14ac:dyDescent="0.25">
      <c r="B90">
        <f t="shared" si="11"/>
        <v>300</v>
      </c>
      <c r="C90" s="1" t="s">
        <v>254</v>
      </c>
      <c r="D90" s="1">
        <f t="shared" si="7"/>
        <v>2</v>
      </c>
      <c r="E90" s="1" t="s">
        <v>41</v>
      </c>
      <c r="F90" s="1"/>
      <c r="G90" s="1" t="s">
        <v>256</v>
      </c>
      <c r="H90" s="6">
        <f t="shared" si="12"/>
        <v>1</v>
      </c>
      <c r="I90" t="s">
        <v>50</v>
      </c>
      <c r="J90" s="6" t="str">
        <f t="shared" si="8"/>
        <v>Unsigned</v>
      </c>
      <c r="K90" s="6">
        <f t="shared" si="9"/>
        <v>1</v>
      </c>
      <c r="L90" s="6">
        <f t="shared" si="10"/>
        <v>0</v>
      </c>
      <c r="M90">
        <v>0</v>
      </c>
      <c r="N90">
        <v>1</v>
      </c>
      <c r="O90" t="s">
        <v>69</v>
      </c>
      <c r="X90" t="s">
        <v>47</v>
      </c>
      <c r="Y90" t="s">
        <v>354</v>
      </c>
      <c r="Z90" t="s">
        <v>355</v>
      </c>
      <c r="AA90" t="s">
        <v>356</v>
      </c>
    </row>
    <row r="91" spans="2:27" x14ac:dyDescent="0.25">
      <c r="B91">
        <f t="shared" si="11"/>
        <v>300</v>
      </c>
      <c r="C91" s="1" t="s">
        <v>254</v>
      </c>
      <c r="D91" s="1">
        <f t="shared" si="7"/>
        <v>2</v>
      </c>
      <c r="E91" s="1" t="s">
        <v>41</v>
      </c>
      <c r="F91" s="1"/>
      <c r="G91" s="1" t="s">
        <v>84</v>
      </c>
      <c r="H91" s="6">
        <f t="shared" si="12"/>
        <v>1</v>
      </c>
      <c r="I91" t="s">
        <v>50</v>
      </c>
      <c r="J91" s="6" t="str">
        <f t="shared" si="8"/>
        <v>Unsigned</v>
      </c>
      <c r="K91" s="6">
        <f t="shared" si="9"/>
        <v>1</v>
      </c>
      <c r="L91" s="6">
        <f t="shared" si="10"/>
        <v>0</v>
      </c>
      <c r="M91">
        <v>0</v>
      </c>
      <c r="N91">
        <v>1</v>
      </c>
      <c r="O91" t="s">
        <v>69</v>
      </c>
      <c r="X91" t="s">
        <v>47</v>
      </c>
    </row>
    <row r="92" spans="2:27" x14ac:dyDescent="0.25">
      <c r="B92">
        <f t="shared" si="11"/>
        <v>300</v>
      </c>
      <c r="C92" s="1" t="s">
        <v>254</v>
      </c>
      <c r="D92" s="1">
        <f t="shared" si="7"/>
        <v>2</v>
      </c>
      <c r="E92" s="1" t="s">
        <v>41</v>
      </c>
      <c r="F92" s="1"/>
      <c r="G92" s="1" t="s">
        <v>86</v>
      </c>
      <c r="H92" s="6">
        <f t="shared" si="12"/>
        <v>1</v>
      </c>
      <c r="I92" t="s">
        <v>50</v>
      </c>
      <c r="J92" s="6" t="str">
        <f t="shared" si="8"/>
        <v>Unsigned</v>
      </c>
      <c r="K92" s="6">
        <f t="shared" si="9"/>
        <v>1</v>
      </c>
      <c r="L92" s="6">
        <f t="shared" si="10"/>
        <v>0</v>
      </c>
      <c r="M92">
        <v>0</v>
      </c>
      <c r="N92">
        <v>1</v>
      </c>
      <c r="O92" t="s">
        <v>69</v>
      </c>
      <c r="X92" t="s">
        <v>47</v>
      </c>
    </row>
    <row r="93" spans="2:27" x14ac:dyDescent="0.25">
      <c r="B93">
        <f t="shared" si="11"/>
        <v>300</v>
      </c>
      <c r="C93" s="1" t="s">
        <v>254</v>
      </c>
      <c r="D93" s="1">
        <f t="shared" si="7"/>
        <v>2</v>
      </c>
      <c r="E93" s="1" t="s">
        <v>41</v>
      </c>
      <c r="F93" s="1"/>
      <c r="G93" s="1" t="s">
        <v>87</v>
      </c>
      <c r="H93" s="6">
        <f t="shared" si="12"/>
        <v>1</v>
      </c>
      <c r="I93" t="s">
        <v>50</v>
      </c>
      <c r="J93" s="6" t="str">
        <f t="shared" si="8"/>
        <v>Unsigned</v>
      </c>
      <c r="K93" s="6">
        <f t="shared" si="9"/>
        <v>1</v>
      </c>
      <c r="L93" s="6">
        <f t="shared" si="10"/>
        <v>0</v>
      </c>
      <c r="M93">
        <v>0</v>
      </c>
      <c r="N93">
        <v>1</v>
      </c>
      <c r="O93" t="s">
        <v>69</v>
      </c>
      <c r="X93" t="s">
        <v>47</v>
      </c>
    </row>
    <row r="94" spans="2:27" x14ac:dyDescent="0.25">
      <c r="B94">
        <f t="shared" si="11"/>
        <v>300</v>
      </c>
      <c r="C94" s="1" t="s">
        <v>254</v>
      </c>
      <c r="D94" s="1">
        <f t="shared" si="7"/>
        <v>2</v>
      </c>
      <c r="E94" s="1" t="s">
        <v>41</v>
      </c>
      <c r="F94" s="1"/>
      <c r="G94" s="1" t="s">
        <v>88</v>
      </c>
      <c r="H94" s="6">
        <f t="shared" si="12"/>
        <v>1</v>
      </c>
      <c r="I94" t="s">
        <v>50</v>
      </c>
      <c r="J94" s="6" t="str">
        <f t="shared" si="8"/>
        <v>Unsigned</v>
      </c>
      <c r="K94" s="6">
        <f t="shared" si="9"/>
        <v>1</v>
      </c>
      <c r="L94" s="6">
        <f t="shared" si="10"/>
        <v>0</v>
      </c>
      <c r="M94">
        <v>0</v>
      </c>
      <c r="N94">
        <v>1</v>
      </c>
      <c r="O94" t="s">
        <v>69</v>
      </c>
      <c r="X94" t="s">
        <v>47</v>
      </c>
    </row>
    <row r="95" spans="2:27" x14ac:dyDescent="0.25">
      <c r="B95">
        <f t="shared" si="11"/>
        <v>300</v>
      </c>
      <c r="C95" s="1" t="s">
        <v>254</v>
      </c>
      <c r="D95" s="1">
        <f t="shared" si="7"/>
        <v>2</v>
      </c>
      <c r="E95" s="1" t="s">
        <v>41</v>
      </c>
      <c r="F95" s="1"/>
      <c r="G95" s="1" t="s">
        <v>91</v>
      </c>
      <c r="H95" s="6">
        <f t="shared" si="12"/>
        <v>1</v>
      </c>
      <c r="I95" t="s">
        <v>50</v>
      </c>
      <c r="J95" s="6" t="str">
        <f t="shared" si="8"/>
        <v>Unsigned</v>
      </c>
      <c r="K95" s="6">
        <f t="shared" si="9"/>
        <v>1</v>
      </c>
      <c r="L95" s="6">
        <f t="shared" si="10"/>
        <v>0</v>
      </c>
      <c r="M95">
        <v>0</v>
      </c>
      <c r="N95">
        <v>1</v>
      </c>
      <c r="O95" t="s">
        <v>69</v>
      </c>
      <c r="X95" t="s">
        <v>47</v>
      </c>
    </row>
    <row r="96" spans="2:27" x14ac:dyDescent="0.25">
      <c r="B96">
        <f t="shared" si="11"/>
        <v>300</v>
      </c>
      <c r="C96" s="1" t="s">
        <v>254</v>
      </c>
      <c r="D96" s="1">
        <f t="shared" si="7"/>
        <v>2</v>
      </c>
      <c r="E96" s="1" t="s">
        <v>41</v>
      </c>
      <c r="F96" s="1"/>
      <c r="G96" s="1" t="s">
        <v>257</v>
      </c>
      <c r="H96" s="6">
        <f t="shared" si="12"/>
        <v>1</v>
      </c>
      <c r="I96" t="s">
        <v>50</v>
      </c>
      <c r="J96" s="6" t="str">
        <f t="shared" si="8"/>
        <v>Unsigned</v>
      </c>
      <c r="K96" s="6">
        <f t="shared" si="9"/>
        <v>1</v>
      </c>
      <c r="L96" s="6">
        <f t="shared" si="10"/>
        <v>0</v>
      </c>
      <c r="M96">
        <v>0</v>
      </c>
      <c r="N96">
        <v>1</v>
      </c>
      <c r="O96" t="s">
        <v>69</v>
      </c>
      <c r="V96" t="s">
        <v>46</v>
      </c>
      <c r="X96" t="s">
        <v>47</v>
      </c>
    </row>
    <row r="97" spans="2:30" x14ac:dyDescent="0.25">
      <c r="B97">
        <f t="shared" si="11"/>
        <v>300</v>
      </c>
      <c r="C97" s="1" t="s">
        <v>254</v>
      </c>
      <c r="D97" s="1">
        <f t="shared" si="7"/>
        <v>2</v>
      </c>
      <c r="E97" s="1" t="s">
        <v>41</v>
      </c>
      <c r="F97" s="1"/>
      <c r="G97" s="1" t="s">
        <v>258</v>
      </c>
      <c r="H97" s="6">
        <f t="shared" si="12"/>
        <v>1</v>
      </c>
      <c r="I97" t="s">
        <v>50</v>
      </c>
      <c r="J97" s="6" t="str">
        <f t="shared" si="8"/>
        <v>Unsigned</v>
      </c>
      <c r="K97" s="6">
        <f t="shared" si="9"/>
        <v>1</v>
      </c>
      <c r="L97" s="6">
        <f t="shared" si="10"/>
        <v>0</v>
      </c>
      <c r="M97">
        <v>0</v>
      </c>
      <c r="N97">
        <v>1</v>
      </c>
      <c r="O97" t="s">
        <v>69</v>
      </c>
      <c r="X97" t="s">
        <v>47</v>
      </c>
      <c r="Y97" t="s">
        <v>354</v>
      </c>
      <c r="Z97" t="s">
        <v>355</v>
      </c>
      <c r="AA97" t="s">
        <v>356</v>
      </c>
    </row>
    <row r="98" spans="2:30" x14ac:dyDescent="0.25">
      <c r="B98">
        <f t="shared" si="11"/>
        <v>300</v>
      </c>
      <c r="C98" s="1" t="s">
        <v>254</v>
      </c>
      <c r="D98" s="1">
        <f t="shared" si="7"/>
        <v>2</v>
      </c>
      <c r="E98" s="1" t="s">
        <v>41</v>
      </c>
      <c r="F98" s="1"/>
      <c r="G98" s="1" t="s">
        <v>259</v>
      </c>
      <c r="H98" s="6">
        <f t="shared" si="12"/>
        <v>1</v>
      </c>
      <c r="I98" t="s">
        <v>50</v>
      </c>
      <c r="J98" s="6" t="str">
        <f t="shared" si="8"/>
        <v>Unsigned</v>
      </c>
      <c r="K98" s="6">
        <f t="shared" si="9"/>
        <v>1</v>
      </c>
      <c r="L98" s="6">
        <f t="shared" si="10"/>
        <v>0</v>
      </c>
      <c r="M98">
        <v>0</v>
      </c>
      <c r="N98">
        <v>1</v>
      </c>
      <c r="O98" t="s">
        <v>69</v>
      </c>
      <c r="X98" t="s">
        <v>47</v>
      </c>
      <c r="Y98" t="s">
        <v>354</v>
      </c>
      <c r="Z98" t="s">
        <v>355</v>
      </c>
      <c r="AA98" t="s">
        <v>356</v>
      </c>
    </row>
    <row r="99" spans="2:30" x14ac:dyDescent="0.25">
      <c r="B99">
        <f t="shared" si="11"/>
        <v>300</v>
      </c>
      <c r="C99" s="1" t="s">
        <v>254</v>
      </c>
      <c r="D99" s="1">
        <f t="shared" si="7"/>
        <v>2</v>
      </c>
      <c r="E99" s="1" t="s">
        <v>41</v>
      </c>
      <c r="F99" s="1"/>
      <c r="G99" s="1" t="s">
        <v>260</v>
      </c>
      <c r="H99" s="6">
        <f t="shared" si="12"/>
        <v>1</v>
      </c>
      <c r="I99" t="s">
        <v>50</v>
      </c>
      <c r="J99" s="6" t="str">
        <f t="shared" si="8"/>
        <v>Unsigned</v>
      </c>
      <c r="K99" s="6">
        <f t="shared" si="9"/>
        <v>1</v>
      </c>
      <c r="L99" s="6">
        <f t="shared" si="10"/>
        <v>0</v>
      </c>
      <c r="M99">
        <v>0</v>
      </c>
      <c r="N99">
        <v>1</v>
      </c>
      <c r="O99" t="s">
        <v>69</v>
      </c>
      <c r="X99" t="s">
        <v>47</v>
      </c>
      <c r="Y99" t="s">
        <v>354</v>
      </c>
      <c r="Z99" t="s">
        <v>355</v>
      </c>
      <c r="AA99" t="s">
        <v>356</v>
      </c>
    </row>
    <row r="100" spans="2:30" x14ac:dyDescent="0.25">
      <c r="B100">
        <f t="shared" si="11"/>
        <v>300</v>
      </c>
      <c r="C100" s="1" t="s">
        <v>254</v>
      </c>
      <c r="D100" s="1">
        <f t="shared" si="7"/>
        <v>2</v>
      </c>
      <c r="E100" s="1" t="s">
        <v>41</v>
      </c>
      <c r="F100" s="1"/>
      <c r="G100" s="1" t="s">
        <v>261</v>
      </c>
      <c r="H100" s="6">
        <f t="shared" si="12"/>
        <v>1</v>
      </c>
      <c r="I100" t="s">
        <v>50</v>
      </c>
      <c r="J100" s="6" t="str">
        <f t="shared" si="8"/>
        <v>Unsigned</v>
      </c>
      <c r="K100" s="6">
        <f t="shared" si="9"/>
        <v>1</v>
      </c>
      <c r="L100" s="6">
        <f t="shared" si="10"/>
        <v>0</v>
      </c>
      <c r="M100">
        <v>0</v>
      </c>
      <c r="N100">
        <v>1</v>
      </c>
      <c r="O100" t="s">
        <v>69</v>
      </c>
      <c r="X100" t="s">
        <v>47</v>
      </c>
      <c r="Y100" t="s">
        <v>354</v>
      </c>
      <c r="Z100" t="s">
        <v>355</v>
      </c>
      <c r="AA100" t="s">
        <v>356</v>
      </c>
    </row>
    <row r="101" spans="2:30" x14ac:dyDescent="0.25">
      <c r="B101">
        <f t="shared" si="11"/>
        <v>300</v>
      </c>
      <c r="C101" s="1" t="s">
        <v>254</v>
      </c>
      <c r="D101" s="1">
        <f t="shared" si="7"/>
        <v>2</v>
      </c>
      <c r="E101" s="1" t="s">
        <v>41</v>
      </c>
      <c r="F101" s="1"/>
      <c r="G101" s="1" t="s">
        <v>262</v>
      </c>
      <c r="H101" s="6">
        <f t="shared" si="12"/>
        <v>1</v>
      </c>
      <c r="I101" t="s">
        <v>50</v>
      </c>
      <c r="J101" s="6" t="str">
        <f t="shared" si="8"/>
        <v>Unsigned</v>
      </c>
      <c r="K101" s="6">
        <f t="shared" si="9"/>
        <v>1</v>
      </c>
      <c r="L101" s="6">
        <f t="shared" si="10"/>
        <v>0</v>
      </c>
      <c r="M101">
        <v>0</v>
      </c>
      <c r="N101">
        <v>1</v>
      </c>
      <c r="O101" t="s">
        <v>69</v>
      </c>
      <c r="X101" t="s">
        <v>47</v>
      </c>
      <c r="Y101" t="s">
        <v>354</v>
      </c>
      <c r="Z101" t="s">
        <v>355</v>
      </c>
      <c r="AA101" t="s">
        <v>356</v>
      </c>
    </row>
    <row r="102" spans="2:30" x14ac:dyDescent="0.25">
      <c r="B102">
        <f t="shared" si="11"/>
        <v>300</v>
      </c>
      <c r="C102" s="1" t="s">
        <v>254</v>
      </c>
      <c r="D102" s="1">
        <f t="shared" si="7"/>
        <v>2</v>
      </c>
      <c r="E102" s="1" t="s">
        <v>41</v>
      </c>
      <c r="F102" s="1"/>
      <c r="G102" s="1" t="s">
        <v>263</v>
      </c>
      <c r="H102" s="6">
        <f t="shared" si="12"/>
        <v>1</v>
      </c>
      <c r="I102" t="s">
        <v>50</v>
      </c>
      <c r="J102" s="6" t="str">
        <f t="shared" si="8"/>
        <v>Unsigned</v>
      </c>
      <c r="K102" s="6">
        <f t="shared" si="9"/>
        <v>1</v>
      </c>
      <c r="L102" s="6">
        <f t="shared" si="10"/>
        <v>0</v>
      </c>
      <c r="M102">
        <v>0</v>
      </c>
      <c r="N102">
        <v>1</v>
      </c>
      <c r="O102" t="s">
        <v>69</v>
      </c>
      <c r="X102" t="s">
        <v>47</v>
      </c>
      <c r="Y102" t="s">
        <v>354</v>
      </c>
      <c r="Z102" t="s">
        <v>355</v>
      </c>
      <c r="AA102" t="s">
        <v>356</v>
      </c>
    </row>
    <row r="103" spans="2:30" x14ac:dyDescent="0.25">
      <c r="B103">
        <f t="shared" si="11"/>
        <v>301</v>
      </c>
      <c r="C103" s="1" t="s">
        <v>264</v>
      </c>
      <c r="D103" s="1">
        <f t="shared" si="7"/>
        <v>1</v>
      </c>
      <c r="E103" s="1" t="s">
        <v>41</v>
      </c>
      <c r="F103" s="1">
        <v>10</v>
      </c>
      <c r="G103" s="1" t="s">
        <v>143</v>
      </c>
      <c r="H103" s="6">
        <f t="shared" si="12"/>
        <v>1</v>
      </c>
      <c r="I103" t="s">
        <v>50</v>
      </c>
      <c r="J103" s="6" t="str">
        <f t="shared" si="8"/>
        <v>Unsigned</v>
      </c>
      <c r="K103" s="6">
        <f t="shared" si="9"/>
        <v>1</v>
      </c>
      <c r="L103" s="6">
        <f t="shared" si="10"/>
        <v>0</v>
      </c>
      <c r="M103">
        <v>0</v>
      </c>
      <c r="N103">
        <v>1</v>
      </c>
      <c r="O103" t="s">
        <v>69</v>
      </c>
      <c r="S103" t="s">
        <v>44</v>
      </c>
      <c r="X103" t="s">
        <v>47</v>
      </c>
    </row>
    <row r="104" spans="2:30" x14ac:dyDescent="0.25">
      <c r="B104">
        <f t="shared" si="11"/>
        <v>302</v>
      </c>
      <c r="C104" s="1" t="s">
        <v>265</v>
      </c>
      <c r="D104" s="1">
        <f t="shared" si="7"/>
        <v>8</v>
      </c>
      <c r="E104" s="1" t="s">
        <v>41</v>
      </c>
      <c r="F104" s="1"/>
      <c r="G104" s="1" t="s">
        <v>145</v>
      </c>
      <c r="H104" s="6">
        <f t="shared" si="12"/>
        <v>32</v>
      </c>
      <c r="I104" t="s">
        <v>50</v>
      </c>
      <c r="J104" s="6" t="str">
        <f t="shared" si="8"/>
        <v>Unsigned</v>
      </c>
      <c r="K104" s="6">
        <f t="shared" si="9"/>
        <v>1</v>
      </c>
      <c r="L104" s="6">
        <f t="shared" si="10"/>
        <v>0</v>
      </c>
      <c r="M104">
        <v>0</v>
      </c>
      <c r="N104">
        <f>2^32-1</f>
        <v>4294967295</v>
      </c>
      <c r="O104" t="s">
        <v>69</v>
      </c>
      <c r="X104" t="s">
        <v>47</v>
      </c>
    </row>
    <row r="105" spans="2:30" x14ac:dyDescent="0.25">
      <c r="B105">
        <f t="shared" si="11"/>
        <v>302</v>
      </c>
      <c r="C105" s="1" t="s">
        <v>265</v>
      </c>
      <c r="D105" s="1">
        <f t="shared" si="7"/>
        <v>8</v>
      </c>
      <c r="E105" s="1" t="s">
        <v>41</v>
      </c>
      <c r="F105" s="1"/>
      <c r="G105" s="1" t="s">
        <v>146</v>
      </c>
      <c r="H105" s="6">
        <f t="shared" si="12"/>
        <v>32</v>
      </c>
      <c r="I105" t="s">
        <v>50</v>
      </c>
      <c r="J105" s="6" t="str">
        <f t="shared" si="8"/>
        <v>Unsigned</v>
      </c>
      <c r="K105" s="6">
        <f t="shared" si="9"/>
        <v>1</v>
      </c>
      <c r="L105" s="6">
        <f t="shared" si="10"/>
        <v>0</v>
      </c>
      <c r="M105">
        <v>0</v>
      </c>
      <c r="N105">
        <f>2^32-1</f>
        <v>4294967295</v>
      </c>
      <c r="O105" t="s">
        <v>69</v>
      </c>
      <c r="X105" t="s">
        <v>47</v>
      </c>
    </row>
    <row r="106" spans="2:30" x14ac:dyDescent="0.25">
      <c r="B106">
        <f t="shared" si="11"/>
        <v>303</v>
      </c>
      <c r="C106" s="1" t="s">
        <v>266</v>
      </c>
      <c r="D106" s="1">
        <f t="shared" si="7"/>
        <v>1</v>
      </c>
      <c r="E106" s="1" t="s">
        <v>41</v>
      </c>
      <c r="F106" s="1"/>
      <c r="G106" s="1" t="s">
        <v>148</v>
      </c>
      <c r="H106" s="6">
        <f t="shared" si="12"/>
        <v>1</v>
      </c>
      <c r="I106" t="s">
        <v>50</v>
      </c>
      <c r="J106" s="6" t="str">
        <f t="shared" si="8"/>
        <v>Unsigned</v>
      </c>
      <c r="K106" s="6">
        <f t="shared" si="9"/>
        <v>1</v>
      </c>
      <c r="L106" s="6">
        <f t="shared" si="10"/>
        <v>0</v>
      </c>
      <c r="M106">
        <v>0</v>
      </c>
      <c r="N106">
        <v>1</v>
      </c>
      <c r="O106" t="s">
        <v>69</v>
      </c>
      <c r="X106" t="s">
        <v>47</v>
      </c>
    </row>
    <row r="107" spans="2:30" x14ac:dyDescent="0.25">
      <c r="B107">
        <f t="shared" si="11"/>
        <v>304</v>
      </c>
      <c r="C107" s="1" t="s">
        <v>267</v>
      </c>
      <c r="D107" s="1">
        <f t="shared" si="7"/>
        <v>1</v>
      </c>
      <c r="E107" s="1" t="s">
        <v>41</v>
      </c>
      <c r="F107" s="1"/>
      <c r="G107" s="1" t="s">
        <v>79</v>
      </c>
      <c r="H107" s="6">
        <f t="shared" si="12"/>
        <v>3</v>
      </c>
      <c r="I107" t="s">
        <v>50</v>
      </c>
      <c r="J107" s="6" t="str">
        <f t="shared" si="8"/>
        <v>Unsigned</v>
      </c>
      <c r="K107" s="6">
        <f t="shared" si="9"/>
        <v>1</v>
      </c>
      <c r="L107" s="6">
        <f t="shared" si="10"/>
        <v>0</v>
      </c>
      <c r="M107">
        <v>0</v>
      </c>
      <c r="N107">
        <v>5</v>
      </c>
      <c r="O107" t="s">
        <v>69</v>
      </c>
      <c r="X107" t="s">
        <v>47</v>
      </c>
      <c r="Y107" t="s">
        <v>81</v>
      </c>
      <c r="Z107" t="s">
        <v>82</v>
      </c>
      <c r="AA107" t="s">
        <v>83</v>
      </c>
      <c r="AB107" t="s">
        <v>508</v>
      </c>
      <c r="AC107" t="s">
        <v>89</v>
      </c>
      <c r="AD107" t="s">
        <v>90</v>
      </c>
    </row>
    <row r="108" spans="2:30" x14ac:dyDescent="0.25">
      <c r="B108">
        <f t="shared" si="11"/>
        <v>305</v>
      </c>
      <c r="C108" s="1" t="s">
        <v>268</v>
      </c>
      <c r="D108" s="1">
        <f t="shared" si="7"/>
        <v>1</v>
      </c>
      <c r="E108" s="1" t="s">
        <v>41</v>
      </c>
      <c r="F108" s="1"/>
      <c r="G108" s="1" t="s">
        <v>209</v>
      </c>
      <c r="H108" s="6">
        <f t="shared" si="12"/>
        <v>1</v>
      </c>
      <c r="I108" t="s">
        <v>50</v>
      </c>
      <c r="J108" s="6" t="str">
        <f t="shared" si="8"/>
        <v>Unsigned</v>
      </c>
      <c r="K108" s="6">
        <f t="shared" si="9"/>
        <v>1</v>
      </c>
      <c r="L108" s="6">
        <f t="shared" si="10"/>
        <v>0</v>
      </c>
      <c r="M108">
        <v>0</v>
      </c>
      <c r="N108">
        <v>1</v>
      </c>
      <c r="O108" t="s">
        <v>69</v>
      </c>
      <c r="X108" t="s">
        <v>47</v>
      </c>
      <c r="Y108" t="s">
        <v>364</v>
      </c>
      <c r="Z108" t="s">
        <v>371</v>
      </c>
    </row>
    <row r="109" spans="2:30" x14ac:dyDescent="0.25">
      <c r="B109">
        <f t="shared" si="11"/>
        <v>306</v>
      </c>
      <c r="C109" s="1" t="s">
        <v>269</v>
      </c>
      <c r="D109" s="1">
        <f t="shared" si="7"/>
        <v>1</v>
      </c>
      <c r="E109" s="1" t="s">
        <v>41</v>
      </c>
      <c r="F109" s="1"/>
      <c r="G109" s="1" t="s">
        <v>270</v>
      </c>
      <c r="H109" s="6">
        <f t="shared" si="12"/>
        <v>1</v>
      </c>
      <c r="I109" t="s">
        <v>50</v>
      </c>
      <c r="J109" s="6" t="str">
        <f t="shared" si="8"/>
        <v>Unsigned</v>
      </c>
      <c r="K109" s="6">
        <f t="shared" si="9"/>
        <v>1</v>
      </c>
      <c r="L109" s="6">
        <f t="shared" si="10"/>
        <v>0</v>
      </c>
      <c r="M109">
        <v>0</v>
      </c>
      <c r="N109">
        <v>1</v>
      </c>
      <c r="O109" t="s">
        <v>69</v>
      </c>
      <c r="X109" t="s">
        <v>47</v>
      </c>
    </row>
    <row r="110" spans="2:30" x14ac:dyDescent="0.25">
      <c r="B110">
        <f t="shared" si="11"/>
        <v>307</v>
      </c>
      <c r="C110" s="1" t="s">
        <v>271</v>
      </c>
      <c r="D110" s="1">
        <f t="shared" si="7"/>
        <v>3</v>
      </c>
      <c r="E110" s="1" t="s">
        <v>41</v>
      </c>
      <c r="F110" s="1"/>
      <c r="G110" s="1" t="s">
        <v>281</v>
      </c>
      <c r="H110" s="6">
        <f t="shared" si="12"/>
        <v>9</v>
      </c>
      <c r="I110" t="s">
        <v>50</v>
      </c>
      <c r="J110" s="6" t="str">
        <f t="shared" si="8"/>
        <v>Unsigned</v>
      </c>
      <c r="K110" s="6">
        <f t="shared" si="9"/>
        <v>4.8923679060665359E-2</v>
      </c>
      <c r="L110" s="6">
        <f t="shared" si="10"/>
        <v>0</v>
      </c>
      <c r="M110">
        <v>0</v>
      </c>
      <c r="N110">
        <v>25</v>
      </c>
      <c r="O110" t="s">
        <v>517</v>
      </c>
      <c r="P110" t="s">
        <v>29</v>
      </c>
      <c r="X110" t="s">
        <v>47</v>
      </c>
    </row>
    <row r="111" spans="2:30" x14ac:dyDescent="0.25">
      <c r="B111">
        <f t="shared" si="11"/>
        <v>307</v>
      </c>
      <c r="C111" s="1" t="s">
        <v>271</v>
      </c>
      <c r="D111" s="1">
        <f t="shared" si="7"/>
        <v>3</v>
      </c>
      <c r="E111" s="1" t="s">
        <v>41</v>
      </c>
      <c r="F111" s="1"/>
      <c r="G111" s="1" t="s">
        <v>282</v>
      </c>
      <c r="H111" s="6">
        <f t="shared" si="12"/>
        <v>9</v>
      </c>
      <c r="I111" t="s">
        <v>50</v>
      </c>
      <c r="J111" s="6" t="str">
        <f t="shared" si="8"/>
        <v>Unsigned</v>
      </c>
      <c r="K111" s="6">
        <f t="shared" si="9"/>
        <v>4.8923679060665359E-2</v>
      </c>
      <c r="L111" s="6">
        <f t="shared" si="10"/>
        <v>0</v>
      </c>
      <c r="M111">
        <v>0</v>
      </c>
      <c r="N111">
        <v>25</v>
      </c>
      <c r="O111" t="s">
        <v>517</v>
      </c>
      <c r="P111" t="s">
        <v>29</v>
      </c>
      <c r="X111" t="s">
        <v>47</v>
      </c>
    </row>
    <row r="112" spans="2:30" x14ac:dyDescent="0.25">
      <c r="B112">
        <f t="shared" si="11"/>
        <v>308</v>
      </c>
      <c r="C112" s="1" t="s">
        <v>272</v>
      </c>
      <c r="D112" s="1">
        <f t="shared" si="7"/>
        <v>2</v>
      </c>
      <c r="E112" s="1" t="s">
        <v>41</v>
      </c>
      <c r="F112" s="1"/>
      <c r="G112" s="1" t="s">
        <v>283</v>
      </c>
      <c r="H112" s="6">
        <f t="shared" si="12"/>
        <v>13</v>
      </c>
      <c r="I112" t="s">
        <v>50</v>
      </c>
      <c r="J112" s="6" t="str">
        <f t="shared" si="8"/>
        <v>Unsigned</v>
      </c>
      <c r="K112" s="6">
        <f t="shared" si="9"/>
        <v>6.1042607740202662E-2</v>
      </c>
      <c r="L112" s="6">
        <f t="shared" si="10"/>
        <v>0</v>
      </c>
      <c r="M112">
        <v>0</v>
      </c>
      <c r="N112">
        <v>500</v>
      </c>
      <c r="O112" t="s">
        <v>517</v>
      </c>
      <c r="P112" t="s">
        <v>32</v>
      </c>
      <c r="X112" t="s">
        <v>47</v>
      </c>
    </row>
    <row r="113" spans="2:26" x14ac:dyDescent="0.25">
      <c r="B113">
        <f t="shared" si="11"/>
        <v>308</v>
      </c>
      <c r="C113" s="1" t="s">
        <v>272</v>
      </c>
      <c r="D113" s="1">
        <f t="shared" si="7"/>
        <v>2</v>
      </c>
      <c r="E113" s="1" t="s">
        <v>41</v>
      </c>
      <c r="F113" s="1"/>
      <c r="G113" s="1" t="s">
        <v>284</v>
      </c>
      <c r="H113" s="6">
        <f t="shared" si="12"/>
        <v>1</v>
      </c>
      <c r="I113" t="s">
        <v>50</v>
      </c>
      <c r="J113" s="6" t="str">
        <f t="shared" si="8"/>
        <v>Unsigned</v>
      </c>
      <c r="K113" s="6">
        <f t="shared" si="9"/>
        <v>1</v>
      </c>
      <c r="L113" s="6">
        <f t="shared" si="10"/>
        <v>0</v>
      </c>
      <c r="M113">
        <v>0</v>
      </c>
      <c r="N113">
        <v>1</v>
      </c>
      <c r="O113" t="s">
        <v>69</v>
      </c>
      <c r="R113" t="s">
        <v>42</v>
      </c>
      <c r="X113" t="s">
        <v>47</v>
      </c>
      <c r="Y113" t="b">
        <v>0</v>
      </c>
      <c r="Z113" t="b">
        <v>1</v>
      </c>
    </row>
    <row r="114" spans="2:26" x14ac:dyDescent="0.25">
      <c r="B114">
        <f t="shared" si="11"/>
        <v>308</v>
      </c>
      <c r="C114" s="1" t="s">
        <v>272</v>
      </c>
      <c r="D114" s="1">
        <f t="shared" si="7"/>
        <v>2</v>
      </c>
      <c r="E114" s="1" t="s">
        <v>41</v>
      </c>
      <c r="F114" s="1"/>
      <c r="G114" s="1" t="s">
        <v>285</v>
      </c>
      <c r="H114" s="6">
        <f t="shared" si="12"/>
        <v>1</v>
      </c>
      <c r="I114" t="s">
        <v>50</v>
      </c>
      <c r="J114" s="6" t="str">
        <f t="shared" si="8"/>
        <v>Unsigned</v>
      </c>
      <c r="K114" s="6">
        <f t="shared" si="9"/>
        <v>1</v>
      </c>
      <c r="L114" s="6">
        <f t="shared" si="10"/>
        <v>0</v>
      </c>
      <c r="M114">
        <v>0</v>
      </c>
      <c r="N114">
        <v>1</v>
      </c>
      <c r="O114" t="s">
        <v>69</v>
      </c>
      <c r="X114" t="s">
        <v>47</v>
      </c>
      <c r="Y114" t="b">
        <v>0</v>
      </c>
      <c r="Z114" t="b">
        <v>1</v>
      </c>
    </row>
    <row r="115" spans="2:26" x14ac:dyDescent="0.25">
      <c r="B115">
        <f t="shared" si="11"/>
        <v>309</v>
      </c>
      <c r="C115" s="1" t="s">
        <v>273</v>
      </c>
      <c r="D115" s="1">
        <f t="shared" si="7"/>
        <v>3</v>
      </c>
      <c r="E115" s="1" t="s">
        <v>41</v>
      </c>
      <c r="F115" s="1"/>
      <c r="G115" s="1" t="s">
        <v>286</v>
      </c>
      <c r="H115" s="6">
        <f t="shared" si="12"/>
        <v>10</v>
      </c>
      <c r="I115" t="s">
        <v>50</v>
      </c>
      <c r="J115" s="6" t="str">
        <f t="shared" si="8"/>
        <v>Unsigned</v>
      </c>
      <c r="K115" s="6">
        <f t="shared" si="9"/>
        <v>9.7751710654936458E-2</v>
      </c>
      <c r="L115" s="6">
        <f t="shared" si="10"/>
        <v>0</v>
      </c>
      <c r="M115">
        <v>0</v>
      </c>
      <c r="N115">
        <v>100</v>
      </c>
      <c r="O115" t="s">
        <v>517</v>
      </c>
      <c r="P115" t="s">
        <v>24</v>
      </c>
      <c r="R115" t="s">
        <v>42</v>
      </c>
      <c r="X115" t="s">
        <v>47</v>
      </c>
    </row>
    <row r="116" spans="2:26" x14ac:dyDescent="0.25">
      <c r="B116">
        <f t="shared" si="11"/>
        <v>309</v>
      </c>
      <c r="C116" s="1" t="s">
        <v>273</v>
      </c>
      <c r="D116" s="1">
        <f t="shared" si="7"/>
        <v>3</v>
      </c>
      <c r="E116" s="1" t="s">
        <v>41</v>
      </c>
      <c r="F116" s="1"/>
      <c r="G116" s="1" t="s">
        <v>287</v>
      </c>
      <c r="H116" s="6">
        <f t="shared" si="12"/>
        <v>10</v>
      </c>
      <c r="I116" t="s">
        <v>50</v>
      </c>
      <c r="J116" s="6" t="str">
        <f t="shared" si="8"/>
        <v>Unsigned</v>
      </c>
      <c r="K116" s="6">
        <f t="shared" si="9"/>
        <v>9.7751710654936458E-2</v>
      </c>
      <c r="L116" s="6">
        <f t="shared" si="10"/>
        <v>0</v>
      </c>
      <c r="M116">
        <v>0</v>
      </c>
      <c r="N116">
        <v>100</v>
      </c>
      <c r="O116" t="s">
        <v>517</v>
      </c>
      <c r="P116" t="s">
        <v>24</v>
      </c>
      <c r="R116" t="s">
        <v>42</v>
      </c>
      <c r="X116" t="s">
        <v>47</v>
      </c>
    </row>
    <row r="117" spans="2:26" x14ac:dyDescent="0.25">
      <c r="B117">
        <f t="shared" si="11"/>
        <v>310</v>
      </c>
      <c r="C117" s="1" t="s">
        <v>274</v>
      </c>
      <c r="D117" s="1">
        <f t="shared" si="7"/>
        <v>1</v>
      </c>
      <c r="E117" s="1" t="s">
        <v>41</v>
      </c>
      <c r="F117" s="1"/>
      <c r="G117" s="1" t="s">
        <v>93</v>
      </c>
      <c r="H117" s="6">
        <f t="shared" si="12"/>
        <v>1</v>
      </c>
      <c r="I117" t="s">
        <v>50</v>
      </c>
      <c r="J117" s="6" t="str">
        <f t="shared" si="8"/>
        <v>Unsigned</v>
      </c>
      <c r="K117" s="6">
        <f t="shared" si="9"/>
        <v>1</v>
      </c>
      <c r="L117" s="6">
        <f t="shared" si="10"/>
        <v>0</v>
      </c>
      <c r="M117">
        <v>0</v>
      </c>
      <c r="N117">
        <v>1</v>
      </c>
      <c r="O117" t="s">
        <v>69</v>
      </c>
      <c r="X117" t="s">
        <v>47</v>
      </c>
    </row>
    <row r="118" spans="2:26" x14ac:dyDescent="0.25">
      <c r="B118">
        <f t="shared" si="11"/>
        <v>311</v>
      </c>
      <c r="C118" s="1" t="s">
        <v>275</v>
      </c>
      <c r="D118" s="1">
        <f t="shared" si="7"/>
        <v>2</v>
      </c>
      <c r="E118" s="1" t="s">
        <v>41</v>
      </c>
      <c r="F118" s="1"/>
      <c r="G118" s="1" t="s">
        <v>280</v>
      </c>
      <c r="H118" s="6">
        <f t="shared" si="12"/>
        <v>13</v>
      </c>
      <c r="I118" t="s">
        <v>50</v>
      </c>
      <c r="J118" s="6" t="str">
        <f t="shared" si="8"/>
        <v>Signed</v>
      </c>
      <c r="K118" s="6">
        <f t="shared" si="9"/>
        <v>4.3956043956043959E-2</v>
      </c>
      <c r="L118" s="6">
        <f t="shared" si="10"/>
        <v>-180</v>
      </c>
      <c r="M118">
        <v>-180</v>
      </c>
      <c r="N118">
        <v>180</v>
      </c>
      <c r="O118" t="s">
        <v>517</v>
      </c>
      <c r="P118" t="s">
        <v>116</v>
      </c>
      <c r="R118" t="s">
        <v>42</v>
      </c>
      <c r="X118" t="s">
        <v>47</v>
      </c>
    </row>
    <row r="119" spans="2:26" x14ac:dyDescent="0.25">
      <c r="B119">
        <f t="shared" si="11"/>
        <v>312</v>
      </c>
      <c r="C119" s="1" t="s">
        <v>276</v>
      </c>
      <c r="D119" s="1">
        <f t="shared" si="7"/>
        <v>2</v>
      </c>
      <c r="E119" s="1" t="s">
        <v>41</v>
      </c>
      <c r="F119" s="1"/>
      <c r="G119" s="1" t="s">
        <v>288</v>
      </c>
      <c r="H119" s="6">
        <f t="shared" si="12"/>
        <v>10</v>
      </c>
      <c r="I119" t="s">
        <v>50</v>
      </c>
      <c r="J119" s="6" t="str">
        <f t="shared" si="8"/>
        <v>Unsigned</v>
      </c>
      <c r="K119" s="6">
        <f t="shared" si="9"/>
        <v>9.7751710654936458E-2</v>
      </c>
      <c r="L119" s="6">
        <f t="shared" si="10"/>
        <v>0</v>
      </c>
      <c r="M119">
        <v>0</v>
      </c>
      <c r="N119">
        <v>100</v>
      </c>
      <c r="O119" t="s">
        <v>517</v>
      </c>
      <c r="P119" t="s">
        <v>31</v>
      </c>
      <c r="X119" t="s">
        <v>47</v>
      </c>
    </row>
    <row r="120" spans="2:26" x14ac:dyDescent="0.25">
      <c r="B120">
        <f t="shared" si="11"/>
        <v>313</v>
      </c>
      <c r="C120" s="1" t="s">
        <v>277</v>
      </c>
      <c r="D120" s="1">
        <f t="shared" si="7"/>
        <v>2</v>
      </c>
      <c r="E120" s="1" t="s">
        <v>41</v>
      </c>
      <c r="F120" s="1"/>
      <c r="G120" s="1" t="s">
        <v>289</v>
      </c>
      <c r="H120" s="6">
        <f t="shared" si="12"/>
        <v>10</v>
      </c>
      <c r="I120" t="s">
        <v>50</v>
      </c>
      <c r="J120" s="6" t="str">
        <f t="shared" si="8"/>
        <v>Unsigned</v>
      </c>
      <c r="K120" s="6">
        <f t="shared" si="9"/>
        <v>9.7751710654936458E-2</v>
      </c>
      <c r="L120" s="6">
        <f t="shared" si="10"/>
        <v>0</v>
      </c>
      <c r="M120">
        <v>0</v>
      </c>
      <c r="N120">
        <v>100</v>
      </c>
      <c r="O120" t="s">
        <v>517</v>
      </c>
      <c r="P120" t="s">
        <v>31</v>
      </c>
      <c r="X120" t="s">
        <v>47</v>
      </c>
    </row>
    <row r="121" spans="2:26" ht="30" x14ac:dyDescent="0.25">
      <c r="B121">
        <f t="shared" si="11"/>
        <v>314</v>
      </c>
      <c r="C121" s="1" t="s">
        <v>278</v>
      </c>
      <c r="D121" s="1">
        <f t="shared" si="7"/>
        <v>1</v>
      </c>
      <c r="E121" s="1" t="s">
        <v>41</v>
      </c>
      <c r="F121" s="1"/>
      <c r="G121" s="1" t="s">
        <v>290</v>
      </c>
      <c r="H121" s="6">
        <f t="shared" si="12"/>
        <v>1</v>
      </c>
      <c r="I121" t="s">
        <v>50</v>
      </c>
      <c r="J121" s="6" t="str">
        <f t="shared" si="8"/>
        <v>Unsigned</v>
      </c>
      <c r="K121" s="6">
        <f t="shared" si="9"/>
        <v>1</v>
      </c>
      <c r="L121" s="6">
        <f t="shared" si="10"/>
        <v>0</v>
      </c>
      <c r="M121">
        <v>0</v>
      </c>
      <c r="N121">
        <v>1</v>
      </c>
      <c r="O121" t="s">
        <v>69</v>
      </c>
      <c r="X121" t="s">
        <v>47</v>
      </c>
      <c r="Y121" t="b">
        <v>0</v>
      </c>
      <c r="Z121" t="b">
        <v>1</v>
      </c>
    </row>
    <row r="122" spans="2:26" ht="30" x14ac:dyDescent="0.25">
      <c r="B122">
        <f t="shared" si="11"/>
        <v>314</v>
      </c>
      <c r="C122" s="1" t="s">
        <v>278</v>
      </c>
      <c r="D122" s="1">
        <f t="shared" si="7"/>
        <v>1</v>
      </c>
      <c r="E122" s="1" t="s">
        <v>41</v>
      </c>
      <c r="F122" s="1"/>
      <c r="G122" s="1" t="s">
        <v>291</v>
      </c>
      <c r="H122" s="6">
        <f t="shared" si="12"/>
        <v>1</v>
      </c>
      <c r="I122" t="s">
        <v>50</v>
      </c>
      <c r="J122" s="6" t="str">
        <f t="shared" si="8"/>
        <v>Unsigned</v>
      </c>
      <c r="K122" s="6">
        <f t="shared" si="9"/>
        <v>1</v>
      </c>
      <c r="L122" s="6">
        <f t="shared" si="10"/>
        <v>0</v>
      </c>
      <c r="M122">
        <v>0</v>
      </c>
      <c r="N122">
        <v>1</v>
      </c>
      <c r="O122" t="s">
        <v>69</v>
      </c>
      <c r="X122" t="s">
        <v>47</v>
      </c>
      <c r="Y122" t="b">
        <v>0</v>
      </c>
      <c r="Z122" t="b">
        <v>1</v>
      </c>
    </row>
    <row r="123" spans="2:26" ht="30" x14ac:dyDescent="0.25">
      <c r="B123">
        <f t="shared" si="11"/>
        <v>314</v>
      </c>
      <c r="C123" s="1" t="s">
        <v>278</v>
      </c>
      <c r="D123" s="1">
        <f t="shared" si="7"/>
        <v>1</v>
      </c>
      <c r="E123" s="1" t="s">
        <v>41</v>
      </c>
      <c r="F123" s="1"/>
      <c r="G123" s="1" t="s">
        <v>292</v>
      </c>
      <c r="H123" s="6">
        <f t="shared" si="12"/>
        <v>1</v>
      </c>
      <c r="I123" t="s">
        <v>50</v>
      </c>
      <c r="J123" s="6" t="str">
        <f t="shared" si="8"/>
        <v>Unsigned</v>
      </c>
      <c r="K123" s="6">
        <f t="shared" si="9"/>
        <v>1</v>
      </c>
      <c r="L123" s="6">
        <f t="shared" si="10"/>
        <v>0</v>
      </c>
      <c r="M123">
        <v>0</v>
      </c>
      <c r="N123">
        <v>1</v>
      </c>
      <c r="O123" t="s">
        <v>69</v>
      </c>
      <c r="X123" t="s">
        <v>47</v>
      </c>
      <c r="Y123" t="b">
        <v>0</v>
      </c>
      <c r="Z123" t="b">
        <v>1</v>
      </c>
    </row>
    <row r="124" spans="2:26" ht="30" x14ac:dyDescent="0.25">
      <c r="B124">
        <f t="shared" si="11"/>
        <v>314</v>
      </c>
      <c r="C124" s="1" t="s">
        <v>278</v>
      </c>
      <c r="D124" s="1">
        <f t="shared" si="7"/>
        <v>1</v>
      </c>
      <c r="E124" s="1" t="s">
        <v>41</v>
      </c>
      <c r="F124" s="1"/>
      <c r="G124" s="1" t="s">
        <v>293</v>
      </c>
      <c r="H124" s="6">
        <f t="shared" si="12"/>
        <v>1</v>
      </c>
      <c r="I124" t="s">
        <v>50</v>
      </c>
      <c r="J124" s="6" t="str">
        <f t="shared" si="8"/>
        <v>Unsigned</v>
      </c>
      <c r="K124" s="6">
        <f t="shared" si="9"/>
        <v>1</v>
      </c>
      <c r="L124" s="6">
        <f t="shared" si="10"/>
        <v>0</v>
      </c>
      <c r="M124">
        <v>0</v>
      </c>
      <c r="N124">
        <v>1</v>
      </c>
      <c r="O124" t="s">
        <v>69</v>
      </c>
      <c r="X124" t="s">
        <v>47</v>
      </c>
      <c r="Y124" t="b">
        <v>0</v>
      </c>
      <c r="Z124" t="b">
        <v>1</v>
      </c>
    </row>
    <row r="125" spans="2:26" ht="30" x14ac:dyDescent="0.25">
      <c r="B125">
        <f t="shared" si="11"/>
        <v>314</v>
      </c>
      <c r="C125" s="1" t="s">
        <v>278</v>
      </c>
      <c r="D125" s="1">
        <f t="shared" si="7"/>
        <v>1</v>
      </c>
      <c r="E125" s="1" t="s">
        <v>41</v>
      </c>
      <c r="F125" s="1"/>
      <c r="G125" s="1" t="s">
        <v>294</v>
      </c>
      <c r="H125" s="6">
        <f t="shared" si="12"/>
        <v>1</v>
      </c>
      <c r="I125" t="s">
        <v>50</v>
      </c>
      <c r="J125" s="6" t="str">
        <f t="shared" si="8"/>
        <v>Unsigned</v>
      </c>
      <c r="K125" s="6">
        <f t="shared" si="9"/>
        <v>1</v>
      </c>
      <c r="L125" s="6">
        <f t="shared" si="10"/>
        <v>0</v>
      </c>
      <c r="M125">
        <v>0</v>
      </c>
      <c r="N125">
        <v>1</v>
      </c>
      <c r="O125" t="s">
        <v>69</v>
      </c>
      <c r="X125" t="s">
        <v>47</v>
      </c>
      <c r="Y125" t="b">
        <v>0</v>
      </c>
      <c r="Z125" t="b">
        <v>1</v>
      </c>
    </row>
    <row r="126" spans="2:26" ht="30" x14ac:dyDescent="0.25">
      <c r="B126">
        <f t="shared" si="11"/>
        <v>314</v>
      </c>
      <c r="C126" s="1" t="s">
        <v>278</v>
      </c>
      <c r="D126" s="1">
        <f t="shared" si="7"/>
        <v>1</v>
      </c>
      <c r="E126" s="1" t="s">
        <v>41</v>
      </c>
      <c r="F126" s="1"/>
      <c r="G126" s="1" t="s">
        <v>295</v>
      </c>
      <c r="H126" s="6">
        <f t="shared" si="12"/>
        <v>1</v>
      </c>
      <c r="I126" t="s">
        <v>50</v>
      </c>
      <c r="J126" s="6" t="str">
        <f t="shared" si="8"/>
        <v>Unsigned</v>
      </c>
      <c r="K126" s="6">
        <f t="shared" si="9"/>
        <v>1</v>
      </c>
      <c r="L126" s="6">
        <f t="shared" si="10"/>
        <v>0</v>
      </c>
      <c r="M126">
        <v>0</v>
      </c>
      <c r="N126">
        <v>1</v>
      </c>
      <c r="O126" t="s">
        <v>69</v>
      </c>
      <c r="X126" t="s">
        <v>47</v>
      </c>
      <c r="Y126" t="b">
        <v>0</v>
      </c>
      <c r="Z126" t="b">
        <v>1</v>
      </c>
    </row>
    <row r="127" spans="2:26" x14ac:dyDescent="0.25">
      <c r="B127">
        <f t="shared" si="11"/>
        <v>315</v>
      </c>
      <c r="C127" s="1" t="s">
        <v>279</v>
      </c>
      <c r="D127" s="1">
        <f t="shared" si="7"/>
        <v>2</v>
      </c>
      <c r="E127" s="1" t="s">
        <v>41</v>
      </c>
      <c r="F127" s="1"/>
      <c r="G127" s="1" t="s">
        <v>296</v>
      </c>
      <c r="H127" s="6">
        <f t="shared" si="12"/>
        <v>10</v>
      </c>
      <c r="I127" t="s">
        <v>50</v>
      </c>
      <c r="J127" s="6" t="str">
        <f t="shared" si="8"/>
        <v>Unsigned</v>
      </c>
      <c r="K127" s="6">
        <f t="shared" si="9"/>
        <v>9.7751710654936458E-2</v>
      </c>
      <c r="L127" s="6">
        <f t="shared" si="10"/>
        <v>0</v>
      </c>
      <c r="M127">
        <v>0</v>
      </c>
      <c r="N127">
        <v>100</v>
      </c>
      <c r="O127" t="s">
        <v>517</v>
      </c>
      <c r="P127" t="s">
        <v>31</v>
      </c>
      <c r="R127" t="s">
        <v>42</v>
      </c>
      <c r="X127" t="s">
        <v>47</v>
      </c>
    </row>
    <row r="128" spans="2:26" x14ac:dyDescent="0.25">
      <c r="B128" s="1">
        <v>400</v>
      </c>
      <c r="C128" s="1" t="s">
        <v>297</v>
      </c>
      <c r="D128" s="1">
        <f t="shared" si="7"/>
        <v>3</v>
      </c>
      <c r="E128" s="1" t="s">
        <v>45</v>
      </c>
      <c r="F128" s="1"/>
      <c r="G128" s="1" t="s">
        <v>298</v>
      </c>
      <c r="H128" s="6">
        <f t="shared" si="12"/>
        <v>1</v>
      </c>
      <c r="I128" t="s">
        <v>50</v>
      </c>
      <c r="J128" s="6" t="str">
        <f t="shared" si="8"/>
        <v>Unsigned</v>
      </c>
      <c r="K128" s="6">
        <f t="shared" si="9"/>
        <v>1</v>
      </c>
      <c r="L128" s="6">
        <f t="shared" si="10"/>
        <v>0</v>
      </c>
      <c r="M128">
        <v>0</v>
      </c>
      <c r="N128">
        <v>1</v>
      </c>
      <c r="O128" t="s">
        <v>69</v>
      </c>
      <c r="X128" t="s">
        <v>47</v>
      </c>
    </row>
    <row r="129" spans="2:27" x14ac:dyDescent="0.25">
      <c r="B129">
        <f t="shared" si="11"/>
        <v>400</v>
      </c>
      <c r="C129" s="1" t="s">
        <v>297</v>
      </c>
      <c r="D129" s="1">
        <f t="shared" si="7"/>
        <v>3</v>
      </c>
      <c r="E129" s="1" t="s">
        <v>45</v>
      </c>
      <c r="F129" s="1"/>
      <c r="G129" s="1" t="s">
        <v>299</v>
      </c>
      <c r="H129" s="6">
        <f t="shared" si="12"/>
        <v>1</v>
      </c>
      <c r="I129" t="s">
        <v>50</v>
      </c>
      <c r="J129" s="6" t="str">
        <f t="shared" si="8"/>
        <v>Unsigned</v>
      </c>
      <c r="K129" s="6">
        <f t="shared" si="9"/>
        <v>1</v>
      </c>
      <c r="L129" s="6">
        <f t="shared" si="10"/>
        <v>0</v>
      </c>
      <c r="M129">
        <v>0</v>
      </c>
      <c r="N129">
        <v>1</v>
      </c>
      <c r="O129" t="s">
        <v>69</v>
      </c>
      <c r="X129" t="s">
        <v>47</v>
      </c>
    </row>
    <row r="130" spans="2:27" x14ac:dyDescent="0.25">
      <c r="B130">
        <f t="shared" si="11"/>
        <v>400</v>
      </c>
      <c r="C130" s="1" t="s">
        <v>297</v>
      </c>
      <c r="D130" s="1">
        <f t="shared" si="7"/>
        <v>3</v>
      </c>
      <c r="E130" s="1" t="s">
        <v>45</v>
      </c>
      <c r="F130" s="1"/>
      <c r="G130" s="1" t="s">
        <v>300</v>
      </c>
      <c r="H130" s="6">
        <f t="shared" si="12"/>
        <v>1</v>
      </c>
      <c r="I130" t="s">
        <v>50</v>
      </c>
      <c r="J130" s="6" t="str">
        <f t="shared" si="8"/>
        <v>Unsigned</v>
      </c>
      <c r="K130" s="6">
        <f t="shared" si="9"/>
        <v>1</v>
      </c>
      <c r="L130" s="6">
        <f t="shared" si="10"/>
        <v>0</v>
      </c>
      <c r="M130">
        <v>0</v>
      </c>
      <c r="N130">
        <v>1</v>
      </c>
      <c r="O130" t="s">
        <v>69</v>
      </c>
      <c r="X130" t="s">
        <v>47</v>
      </c>
    </row>
    <row r="131" spans="2:27" x14ac:dyDescent="0.25">
      <c r="B131">
        <f t="shared" si="11"/>
        <v>400</v>
      </c>
      <c r="C131" s="1" t="s">
        <v>297</v>
      </c>
      <c r="D131" s="1">
        <f t="shared" ref="D131:D194" si="15">ROUNDUP(SUMIF(C:C,C131,H:H)/8,0)</f>
        <v>3</v>
      </c>
      <c r="E131" s="1" t="s">
        <v>45</v>
      </c>
      <c r="F131" s="1"/>
      <c r="G131" s="1" t="s">
        <v>301</v>
      </c>
      <c r="H131" s="6">
        <f t="shared" si="12"/>
        <v>1</v>
      </c>
      <c r="I131" t="s">
        <v>50</v>
      </c>
      <c r="J131" s="6" t="str">
        <f t="shared" si="8"/>
        <v>Unsigned</v>
      </c>
      <c r="K131" s="6">
        <f t="shared" si="9"/>
        <v>1</v>
      </c>
      <c r="L131" s="6">
        <f t="shared" si="10"/>
        <v>0</v>
      </c>
      <c r="M131">
        <v>0</v>
      </c>
      <c r="N131">
        <v>1</v>
      </c>
      <c r="O131" t="s">
        <v>69</v>
      </c>
      <c r="X131" t="s">
        <v>47</v>
      </c>
    </row>
    <row r="132" spans="2:27" x14ac:dyDescent="0.25">
      <c r="B132">
        <f t="shared" si="11"/>
        <v>400</v>
      </c>
      <c r="C132" s="1" t="s">
        <v>297</v>
      </c>
      <c r="D132" s="1">
        <f t="shared" si="15"/>
        <v>3</v>
      </c>
      <c r="E132" s="1" t="s">
        <v>45</v>
      </c>
      <c r="F132" s="1"/>
      <c r="G132" s="1" t="s">
        <v>84</v>
      </c>
      <c r="H132" s="6">
        <f t="shared" si="12"/>
        <v>1</v>
      </c>
      <c r="I132" t="s">
        <v>50</v>
      </c>
      <c r="J132" s="6" t="str">
        <f t="shared" si="8"/>
        <v>Unsigned</v>
      </c>
      <c r="K132" s="6">
        <f t="shared" ref="K132:K195" si="16">IF(O132="fixed",N132/(2^(IF(J132="Signed",H132-1,H132))-1),1)</f>
        <v>1</v>
      </c>
      <c r="L132" s="6">
        <f t="shared" si="10"/>
        <v>0</v>
      </c>
      <c r="M132">
        <v>0</v>
      </c>
      <c r="N132">
        <v>1</v>
      </c>
      <c r="O132" t="s">
        <v>69</v>
      </c>
      <c r="X132" t="s">
        <v>47</v>
      </c>
    </row>
    <row r="133" spans="2:27" x14ac:dyDescent="0.25">
      <c r="B133">
        <f t="shared" ref="B133:B194" si="17">IF(C133&lt;&gt;C132,B132+1,B132)</f>
        <v>400</v>
      </c>
      <c r="C133" s="1" t="s">
        <v>297</v>
      </c>
      <c r="D133" s="1">
        <f t="shared" si="15"/>
        <v>3</v>
      </c>
      <c r="E133" s="1" t="s">
        <v>45</v>
      </c>
      <c r="F133" s="1"/>
      <c r="G133" s="1" t="s">
        <v>86</v>
      </c>
      <c r="H133" s="6">
        <f t="shared" ref="H133:H196" si="18">IF(J133="Signed",IF(O133="fixed",ROUNDUP(LOG((N133-M133+1)*10,2),0)+1,IF(O133="int",ROUNDUP(LOG((N133-M133+1)*1,2),0),IF(O133="float",32,0))),IF(O133="fixed",ROUNDUP(LOG((N133-M133+1)*10,2),0),IF(O133="int",ROUNDUP(LOG((N133-M133+1)*1,2),0),IF(O133="float",32,0))))</f>
        <v>1</v>
      </c>
      <c r="I133" t="s">
        <v>50</v>
      </c>
      <c r="J133" s="6" t="str">
        <f t="shared" si="8"/>
        <v>Unsigned</v>
      </c>
      <c r="K133" s="6">
        <f t="shared" si="16"/>
        <v>1</v>
      </c>
      <c r="L133" s="6">
        <f t="shared" si="10"/>
        <v>0</v>
      </c>
      <c r="M133">
        <v>0</v>
      </c>
      <c r="N133">
        <v>1</v>
      </c>
      <c r="O133" t="s">
        <v>69</v>
      </c>
      <c r="X133" t="s">
        <v>47</v>
      </c>
    </row>
    <row r="134" spans="2:27" x14ac:dyDescent="0.25">
      <c r="B134">
        <f t="shared" si="17"/>
        <v>400</v>
      </c>
      <c r="C134" s="1" t="s">
        <v>297</v>
      </c>
      <c r="D134" s="1">
        <f t="shared" si="15"/>
        <v>3</v>
      </c>
      <c r="E134" s="1" t="s">
        <v>45</v>
      </c>
      <c r="F134" s="1"/>
      <c r="G134" s="1" t="s">
        <v>87</v>
      </c>
      <c r="H134" s="6">
        <f t="shared" si="18"/>
        <v>1</v>
      </c>
      <c r="I134" t="s">
        <v>50</v>
      </c>
      <c r="J134" s="6" t="str">
        <f t="shared" ref="J134:J195" si="19">IF(M134&lt;0,"Signed","Unsigned")</f>
        <v>Unsigned</v>
      </c>
      <c r="K134" s="6">
        <f t="shared" si="16"/>
        <v>1</v>
      </c>
      <c r="L134" s="6">
        <f t="shared" ref="L134:L195" si="20">IF(O134="fixed",M134,0)</f>
        <v>0</v>
      </c>
      <c r="M134">
        <v>0</v>
      </c>
      <c r="N134">
        <v>1</v>
      </c>
      <c r="O134" t="s">
        <v>69</v>
      </c>
      <c r="X134" t="s">
        <v>47</v>
      </c>
    </row>
    <row r="135" spans="2:27" x14ac:dyDescent="0.25">
      <c r="B135">
        <f t="shared" si="17"/>
        <v>400</v>
      </c>
      <c r="C135" s="1" t="s">
        <v>297</v>
      </c>
      <c r="D135" s="1">
        <f t="shared" si="15"/>
        <v>3</v>
      </c>
      <c r="E135" s="1" t="s">
        <v>45</v>
      </c>
      <c r="F135" s="1"/>
      <c r="G135" s="1" t="s">
        <v>88</v>
      </c>
      <c r="H135" s="6">
        <f t="shared" si="18"/>
        <v>1</v>
      </c>
      <c r="I135" t="s">
        <v>50</v>
      </c>
      <c r="J135" s="6" t="str">
        <f t="shared" si="19"/>
        <v>Unsigned</v>
      </c>
      <c r="K135" s="6">
        <f t="shared" si="16"/>
        <v>1</v>
      </c>
      <c r="L135" s="6">
        <f t="shared" si="20"/>
        <v>0</v>
      </c>
      <c r="M135">
        <v>0</v>
      </c>
      <c r="N135">
        <v>1</v>
      </c>
      <c r="O135" t="s">
        <v>69</v>
      </c>
      <c r="X135" t="s">
        <v>47</v>
      </c>
    </row>
    <row r="136" spans="2:27" x14ac:dyDescent="0.25">
      <c r="B136">
        <f t="shared" si="17"/>
        <v>400</v>
      </c>
      <c r="C136" s="1" t="s">
        <v>297</v>
      </c>
      <c r="D136" s="1">
        <f t="shared" si="15"/>
        <v>3</v>
      </c>
      <c r="E136" s="1" t="s">
        <v>45</v>
      </c>
      <c r="F136" s="1"/>
      <c r="G136" s="1" t="s">
        <v>91</v>
      </c>
      <c r="H136" s="6">
        <f t="shared" si="18"/>
        <v>1</v>
      </c>
      <c r="I136" t="s">
        <v>50</v>
      </c>
      <c r="J136" s="6" t="str">
        <f t="shared" si="19"/>
        <v>Unsigned</v>
      </c>
      <c r="K136" s="6">
        <f t="shared" si="16"/>
        <v>1</v>
      </c>
      <c r="L136" s="6">
        <f t="shared" si="20"/>
        <v>0</v>
      </c>
      <c r="M136">
        <v>0</v>
      </c>
      <c r="N136">
        <v>1</v>
      </c>
      <c r="O136" t="s">
        <v>69</v>
      </c>
      <c r="X136" t="s">
        <v>47</v>
      </c>
    </row>
    <row r="137" spans="2:27" x14ac:dyDescent="0.25">
      <c r="B137">
        <f t="shared" si="17"/>
        <v>400</v>
      </c>
      <c r="C137" s="1" t="s">
        <v>297</v>
      </c>
      <c r="D137" s="1">
        <f t="shared" si="15"/>
        <v>3</v>
      </c>
      <c r="E137" s="1" t="s">
        <v>45</v>
      </c>
      <c r="F137" s="1"/>
      <c r="G137" s="1" t="s">
        <v>302</v>
      </c>
      <c r="H137" s="6">
        <f t="shared" si="18"/>
        <v>1</v>
      </c>
      <c r="I137" t="s">
        <v>50</v>
      </c>
      <c r="J137" s="6" t="str">
        <f t="shared" si="19"/>
        <v>Unsigned</v>
      </c>
      <c r="K137" s="6">
        <f t="shared" si="16"/>
        <v>1</v>
      </c>
      <c r="L137" s="6">
        <f t="shared" si="20"/>
        <v>0</v>
      </c>
      <c r="M137">
        <v>0</v>
      </c>
      <c r="N137">
        <v>1</v>
      </c>
      <c r="O137" t="s">
        <v>69</v>
      </c>
      <c r="X137" t="s">
        <v>47</v>
      </c>
      <c r="Y137" t="s">
        <v>354</v>
      </c>
      <c r="Z137" t="s">
        <v>355</v>
      </c>
      <c r="AA137" t="s">
        <v>356</v>
      </c>
    </row>
    <row r="138" spans="2:27" x14ac:dyDescent="0.25">
      <c r="B138">
        <f t="shared" si="17"/>
        <v>400</v>
      </c>
      <c r="C138" s="1" t="s">
        <v>297</v>
      </c>
      <c r="D138" s="1">
        <f t="shared" si="15"/>
        <v>3</v>
      </c>
      <c r="E138" s="1" t="s">
        <v>45</v>
      </c>
      <c r="F138" s="1"/>
      <c r="G138" s="1" t="s">
        <v>303</v>
      </c>
      <c r="H138" s="6">
        <f t="shared" si="18"/>
        <v>1</v>
      </c>
      <c r="I138" t="s">
        <v>50</v>
      </c>
      <c r="J138" s="6" t="str">
        <f t="shared" si="19"/>
        <v>Unsigned</v>
      </c>
      <c r="K138" s="6">
        <f t="shared" si="16"/>
        <v>1</v>
      </c>
      <c r="L138" s="6">
        <f t="shared" si="20"/>
        <v>0</v>
      </c>
      <c r="M138">
        <v>0</v>
      </c>
      <c r="N138">
        <v>1</v>
      </c>
      <c r="O138" t="s">
        <v>69</v>
      </c>
      <c r="X138" t="s">
        <v>47</v>
      </c>
      <c r="Y138" t="s">
        <v>354</v>
      </c>
      <c r="Z138" t="s">
        <v>355</v>
      </c>
      <c r="AA138" t="s">
        <v>356</v>
      </c>
    </row>
    <row r="139" spans="2:27" x14ac:dyDescent="0.25">
      <c r="B139">
        <f t="shared" si="17"/>
        <v>400</v>
      </c>
      <c r="C139" s="1" t="s">
        <v>297</v>
      </c>
      <c r="D139" s="1">
        <f t="shared" si="15"/>
        <v>3</v>
      </c>
      <c r="E139" s="1" t="s">
        <v>45</v>
      </c>
      <c r="F139" s="1"/>
      <c r="G139" s="1" t="s">
        <v>304</v>
      </c>
      <c r="H139" s="6">
        <f t="shared" si="18"/>
        <v>1</v>
      </c>
      <c r="I139" t="s">
        <v>50</v>
      </c>
      <c r="J139" s="6" t="str">
        <f t="shared" si="19"/>
        <v>Unsigned</v>
      </c>
      <c r="K139" s="6">
        <f t="shared" si="16"/>
        <v>1</v>
      </c>
      <c r="L139" s="6">
        <f t="shared" si="20"/>
        <v>0</v>
      </c>
      <c r="M139">
        <v>0</v>
      </c>
      <c r="N139">
        <v>1</v>
      </c>
      <c r="O139" t="s">
        <v>69</v>
      </c>
      <c r="X139" t="s">
        <v>47</v>
      </c>
      <c r="Y139" t="s">
        <v>354</v>
      </c>
      <c r="Z139" t="s">
        <v>355</v>
      </c>
      <c r="AA139" t="s">
        <v>356</v>
      </c>
    </row>
    <row r="140" spans="2:27" x14ac:dyDescent="0.25">
      <c r="B140">
        <f t="shared" si="17"/>
        <v>400</v>
      </c>
      <c r="C140" s="1" t="s">
        <v>297</v>
      </c>
      <c r="D140" s="1">
        <f t="shared" si="15"/>
        <v>3</v>
      </c>
      <c r="E140" s="1" t="s">
        <v>45</v>
      </c>
      <c r="F140" s="1"/>
      <c r="G140" s="1" t="s">
        <v>305</v>
      </c>
      <c r="H140" s="6">
        <f t="shared" si="18"/>
        <v>1</v>
      </c>
      <c r="I140" t="s">
        <v>50</v>
      </c>
      <c r="J140" s="6" t="str">
        <f t="shared" si="19"/>
        <v>Unsigned</v>
      </c>
      <c r="K140" s="6">
        <f t="shared" si="16"/>
        <v>1</v>
      </c>
      <c r="L140" s="6">
        <f t="shared" si="20"/>
        <v>0</v>
      </c>
      <c r="M140">
        <v>0</v>
      </c>
      <c r="N140">
        <v>1</v>
      </c>
      <c r="O140" t="s">
        <v>69</v>
      </c>
      <c r="X140" t="s">
        <v>47</v>
      </c>
      <c r="Y140" t="s">
        <v>354</v>
      </c>
      <c r="Z140" t="s">
        <v>355</v>
      </c>
      <c r="AA140" t="s">
        <v>356</v>
      </c>
    </row>
    <row r="141" spans="2:27" x14ac:dyDescent="0.25">
      <c r="B141">
        <f t="shared" si="17"/>
        <v>400</v>
      </c>
      <c r="C141" s="1" t="s">
        <v>297</v>
      </c>
      <c r="D141" s="1">
        <f t="shared" si="15"/>
        <v>3</v>
      </c>
      <c r="E141" s="1" t="s">
        <v>45</v>
      </c>
      <c r="F141" s="1"/>
      <c r="G141" s="1" t="s">
        <v>306</v>
      </c>
      <c r="H141" s="6">
        <f t="shared" si="18"/>
        <v>1</v>
      </c>
      <c r="I141" t="s">
        <v>50</v>
      </c>
      <c r="J141" s="6" t="str">
        <f t="shared" si="19"/>
        <v>Unsigned</v>
      </c>
      <c r="K141" s="6">
        <f t="shared" si="16"/>
        <v>1</v>
      </c>
      <c r="L141" s="6">
        <f t="shared" si="20"/>
        <v>0</v>
      </c>
      <c r="M141">
        <v>0</v>
      </c>
      <c r="N141">
        <v>1</v>
      </c>
      <c r="O141" t="s">
        <v>69</v>
      </c>
      <c r="X141" t="s">
        <v>47</v>
      </c>
      <c r="Y141" t="s">
        <v>354</v>
      </c>
      <c r="Z141" t="s">
        <v>355</v>
      </c>
      <c r="AA141" t="s">
        <v>356</v>
      </c>
    </row>
    <row r="142" spans="2:27" x14ac:dyDescent="0.25">
      <c r="B142">
        <f t="shared" si="17"/>
        <v>400</v>
      </c>
      <c r="C142" s="1" t="s">
        <v>297</v>
      </c>
      <c r="D142" s="1">
        <f t="shared" si="15"/>
        <v>3</v>
      </c>
      <c r="E142" s="1" t="s">
        <v>45</v>
      </c>
      <c r="F142" s="1"/>
      <c r="G142" s="1" t="s">
        <v>307</v>
      </c>
      <c r="H142" s="6">
        <f t="shared" si="18"/>
        <v>1</v>
      </c>
      <c r="I142" t="s">
        <v>50</v>
      </c>
      <c r="J142" s="6" t="str">
        <f t="shared" si="19"/>
        <v>Unsigned</v>
      </c>
      <c r="K142" s="6">
        <f t="shared" si="16"/>
        <v>1</v>
      </c>
      <c r="L142" s="6">
        <f t="shared" si="20"/>
        <v>0</v>
      </c>
      <c r="M142">
        <v>0</v>
      </c>
      <c r="N142">
        <v>1</v>
      </c>
      <c r="O142" t="s">
        <v>69</v>
      </c>
      <c r="X142" t="s">
        <v>47</v>
      </c>
      <c r="Y142" t="s">
        <v>354</v>
      </c>
      <c r="Z142" t="s">
        <v>355</v>
      </c>
      <c r="AA142" t="s">
        <v>356</v>
      </c>
    </row>
    <row r="143" spans="2:27" x14ac:dyDescent="0.25">
      <c r="B143">
        <f t="shared" si="17"/>
        <v>400</v>
      </c>
      <c r="C143" s="1" t="s">
        <v>297</v>
      </c>
      <c r="D143" s="1">
        <f t="shared" si="15"/>
        <v>3</v>
      </c>
      <c r="E143" s="1" t="s">
        <v>45</v>
      </c>
      <c r="F143" s="1"/>
      <c r="G143" s="1" t="s">
        <v>308</v>
      </c>
      <c r="H143" s="6">
        <f t="shared" si="18"/>
        <v>1</v>
      </c>
      <c r="I143" t="s">
        <v>50</v>
      </c>
      <c r="J143" s="6" t="str">
        <f t="shared" si="19"/>
        <v>Unsigned</v>
      </c>
      <c r="K143" s="6">
        <f t="shared" si="16"/>
        <v>1</v>
      </c>
      <c r="L143" s="6">
        <f t="shared" si="20"/>
        <v>0</v>
      </c>
      <c r="M143">
        <v>0</v>
      </c>
      <c r="N143">
        <v>1</v>
      </c>
      <c r="O143" t="s">
        <v>69</v>
      </c>
      <c r="X143" t="s">
        <v>47</v>
      </c>
      <c r="Y143" t="s">
        <v>354</v>
      </c>
      <c r="Z143" t="s">
        <v>355</v>
      </c>
      <c r="AA143" t="s">
        <v>356</v>
      </c>
    </row>
    <row r="144" spans="2:27" x14ac:dyDescent="0.25">
      <c r="B144">
        <f t="shared" si="17"/>
        <v>400</v>
      </c>
      <c r="C144" s="1" t="s">
        <v>297</v>
      </c>
      <c r="D144" s="1">
        <f t="shared" si="15"/>
        <v>3</v>
      </c>
      <c r="E144" s="1" t="s">
        <v>45</v>
      </c>
      <c r="F144" s="1"/>
      <c r="G144" s="1" t="s">
        <v>309</v>
      </c>
      <c r="H144" s="6">
        <f t="shared" si="18"/>
        <v>1</v>
      </c>
      <c r="I144" t="s">
        <v>50</v>
      </c>
      <c r="J144" s="6" t="str">
        <f t="shared" si="19"/>
        <v>Unsigned</v>
      </c>
      <c r="K144" s="6">
        <f t="shared" si="16"/>
        <v>1</v>
      </c>
      <c r="L144" s="6">
        <f t="shared" si="20"/>
        <v>0</v>
      </c>
      <c r="M144">
        <v>0</v>
      </c>
      <c r="N144">
        <v>1</v>
      </c>
      <c r="O144" t="s">
        <v>69</v>
      </c>
      <c r="X144" t="s">
        <v>47</v>
      </c>
      <c r="Y144" t="s">
        <v>354</v>
      </c>
      <c r="Z144" t="s">
        <v>355</v>
      </c>
      <c r="AA144" t="s">
        <v>356</v>
      </c>
    </row>
    <row r="145" spans="2:27" x14ac:dyDescent="0.25">
      <c r="B145">
        <f t="shared" si="17"/>
        <v>400</v>
      </c>
      <c r="C145" s="1" t="s">
        <v>297</v>
      </c>
      <c r="D145" s="1">
        <f t="shared" si="15"/>
        <v>3</v>
      </c>
      <c r="E145" s="1" t="s">
        <v>45</v>
      </c>
      <c r="F145" s="1"/>
      <c r="G145" s="1" t="s">
        <v>310</v>
      </c>
      <c r="H145" s="6">
        <f t="shared" si="18"/>
        <v>1</v>
      </c>
      <c r="I145" t="s">
        <v>50</v>
      </c>
      <c r="J145" s="6" t="str">
        <f t="shared" si="19"/>
        <v>Unsigned</v>
      </c>
      <c r="K145" s="6">
        <f t="shared" si="16"/>
        <v>1</v>
      </c>
      <c r="L145" s="6">
        <f t="shared" si="20"/>
        <v>0</v>
      </c>
      <c r="M145">
        <v>0</v>
      </c>
      <c r="N145">
        <v>1</v>
      </c>
      <c r="O145" t="s">
        <v>69</v>
      </c>
      <c r="X145" t="s">
        <v>47</v>
      </c>
      <c r="Y145" t="s">
        <v>354</v>
      </c>
      <c r="Z145" t="s">
        <v>355</v>
      </c>
      <c r="AA145" t="s">
        <v>356</v>
      </c>
    </row>
    <row r="146" spans="2:27" x14ac:dyDescent="0.25">
      <c r="B146">
        <f t="shared" si="17"/>
        <v>400</v>
      </c>
      <c r="C146" s="1" t="s">
        <v>297</v>
      </c>
      <c r="D146" s="1">
        <f t="shared" si="15"/>
        <v>3</v>
      </c>
      <c r="E146" s="1" t="s">
        <v>45</v>
      </c>
      <c r="F146" s="1"/>
      <c r="G146" s="1" t="s">
        <v>311</v>
      </c>
      <c r="H146" s="6">
        <f t="shared" si="18"/>
        <v>1</v>
      </c>
      <c r="I146" t="s">
        <v>50</v>
      </c>
      <c r="J146" s="6" t="str">
        <f t="shared" si="19"/>
        <v>Unsigned</v>
      </c>
      <c r="K146" s="6">
        <f t="shared" si="16"/>
        <v>1</v>
      </c>
      <c r="L146" s="6">
        <f t="shared" si="20"/>
        <v>0</v>
      </c>
      <c r="M146">
        <v>0</v>
      </c>
      <c r="N146">
        <v>1</v>
      </c>
      <c r="O146" t="s">
        <v>69</v>
      </c>
      <c r="X146" t="s">
        <v>47</v>
      </c>
      <c r="Y146" t="s">
        <v>354</v>
      </c>
      <c r="Z146" t="s">
        <v>355</v>
      </c>
      <c r="AA146" t="s">
        <v>356</v>
      </c>
    </row>
    <row r="147" spans="2:27" x14ac:dyDescent="0.25">
      <c r="B147">
        <f t="shared" si="17"/>
        <v>401</v>
      </c>
      <c r="C147" s="1" t="s">
        <v>312</v>
      </c>
      <c r="D147" s="1">
        <f t="shared" si="15"/>
        <v>1</v>
      </c>
      <c r="E147" s="1" t="s">
        <v>45</v>
      </c>
      <c r="F147" s="1">
        <v>10</v>
      </c>
      <c r="G147" s="1" t="s">
        <v>143</v>
      </c>
      <c r="H147" s="6">
        <f t="shared" si="18"/>
        <v>1</v>
      </c>
      <c r="I147" t="s">
        <v>50</v>
      </c>
      <c r="J147" s="6" t="str">
        <f t="shared" si="19"/>
        <v>Unsigned</v>
      </c>
      <c r="K147" s="6">
        <f t="shared" si="16"/>
        <v>1</v>
      </c>
      <c r="L147" s="6">
        <f t="shared" si="20"/>
        <v>0</v>
      </c>
      <c r="M147">
        <v>0</v>
      </c>
      <c r="N147">
        <v>1</v>
      </c>
      <c r="O147" t="s">
        <v>69</v>
      </c>
      <c r="S147" t="s">
        <v>44</v>
      </c>
      <c r="X147" t="s">
        <v>47</v>
      </c>
    </row>
    <row r="148" spans="2:27" x14ac:dyDescent="0.25">
      <c r="B148">
        <f t="shared" si="17"/>
        <v>402</v>
      </c>
      <c r="C148" s="1" t="s">
        <v>313</v>
      </c>
      <c r="D148" s="1">
        <f t="shared" si="15"/>
        <v>8</v>
      </c>
      <c r="E148" s="1" t="s">
        <v>45</v>
      </c>
      <c r="F148" s="1"/>
      <c r="G148" s="1" t="s">
        <v>145</v>
      </c>
      <c r="H148" s="6">
        <f t="shared" si="18"/>
        <v>32</v>
      </c>
      <c r="I148" t="s">
        <v>50</v>
      </c>
      <c r="J148" s="6" t="str">
        <f t="shared" si="19"/>
        <v>Unsigned</v>
      </c>
      <c r="K148" s="6">
        <f t="shared" si="16"/>
        <v>1</v>
      </c>
      <c r="L148" s="6">
        <f t="shared" si="20"/>
        <v>0</v>
      </c>
      <c r="M148">
        <v>0</v>
      </c>
      <c r="N148">
        <f>2^32-1</f>
        <v>4294967295</v>
      </c>
      <c r="O148" t="s">
        <v>69</v>
      </c>
      <c r="X148" t="s">
        <v>47</v>
      </c>
    </row>
    <row r="149" spans="2:27" x14ac:dyDescent="0.25">
      <c r="B149">
        <f t="shared" si="17"/>
        <v>402</v>
      </c>
      <c r="C149" s="1" t="s">
        <v>313</v>
      </c>
      <c r="D149" s="1">
        <f t="shared" si="15"/>
        <v>8</v>
      </c>
      <c r="E149" s="1" t="s">
        <v>45</v>
      </c>
      <c r="F149" s="1"/>
      <c r="G149" s="1" t="s">
        <v>146</v>
      </c>
      <c r="H149" s="6">
        <f t="shared" si="18"/>
        <v>32</v>
      </c>
      <c r="I149" t="s">
        <v>50</v>
      </c>
      <c r="J149" s="6" t="str">
        <f t="shared" si="19"/>
        <v>Unsigned</v>
      </c>
      <c r="K149" s="6">
        <f t="shared" si="16"/>
        <v>1</v>
      </c>
      <c r="L149" s="6">
        <f t="shared" si="20"/>
        <v>0</v>
      </c>
      <c r="M149">
        <v>0</v>
      </c>
      <c r="N149">
        <f>2^32-1</f>
        <v>4294967295</v>
      </c>
      <c r="O149" t="s">
        <v>69</v>
      </c>
      <c r="X149" t="s">
        <v>47</v>
      </c>
    </row>
    <row r="150" spans="2:27" x14ac:dyDescent="0.25">
      <c r="B150">
        <f t="shared" si="17"/>
        <v>403</v>
      </c>
      <c r="C150" s="1" t="s">
        <v>314</v>
      </c>
      <c r="D150" s="1">
        <f t="shared" si="15"/>
        <v>1</v>
      </c>
      <c r="E150" s="1" t="s">
        <v>45</v>
      </c>
      <c r="F150" s="1"/>
      <c r="G150" s="1" t="s">
        <v>148</v>
      </c>
      <c r="H150" s="6">
        <f t="shared" si="18"/>
        <v>1</v>
      </c>
      <c r="I150" t="s">
        <v>50</v>
      </c>
      <c r="J150" s="6" t="str">
        <f t="shared" si="19"/>
        <v>Unsigned</v>
      </c>
      <c r="K150" s="6">
        <f t="shared" si="16"/>
        <v>1</v>
      </c>
      <c r="L150" s="6">
        <f t="shared" si="20"/>
        <v>0</v>
      </c>
      <c r="M150">
        <v>0</v>
      </c>
      <c r="N150">
        <v>1</v>
      </c>
      <c r="O150" t="s">
        <v>69</v>
      </c>
      <c r="X150" t="s">
        <v>47</v>
      </c>
    </row>
    <row r="151" spans="2:27" x14ac:dyDescent="0.25">
      <c r="B151">
        <f t="shared" si="17"/>
        <v>404</v>
      </c>
      <c r="C151" s="1" t="s">
        <v>315</v>
      </c>
      <c r="D151" s="1">
        <f t="shared" si="15"/>
        <v>1</v>
      </c>
      <c r="E151" s="1" t="s">
        <v>45</v>
      </c>
      <c r="F151" s="1"/>
      <c r="G151" s="1" t="s">
        <v>93</v>
      </c>
      <c r="H151" s="6">
        <f t="shared" si="18"/>
        <v>1</v>
      </c>
      <c r="I151" t="s">
        <v>50</v>
      </c>
      <c r="J151" s="6" t="str">
        <f t="shared" si="19"/>
        <v>Unsigned</v>
      </c>
      <c r="K151" s="6">
        <f t="shared" si="16"/>
        <v>1</v>
      </c>
      <c r="L151" s="6">
        <f t="shared" si="20"/>
        <v>0</v>
      </c>
      <c r="M151">
        <v>0</v>
      </c>
      <c r="N151">
        <v>1</v>
      </c>
      <c r="O151" t="s">
        <v>69</v>
      </c>
      <c r="X151" t="s">
        <v>47</v>
      </c>
    </row>
    <row r="152" spans="2:27" ht="30" x14ac:dyDescent="0.25">
      <c r="B152">
        <f t="shared" si="17"/>
        <v>405</v>
      </c>
      <c r="C152" s="1" t="s">
        <v>316</v>
      </c>
      <c r="D152" s="1">
        <f t="shared" si="15"/>
        <v>1</v>
      </c>
      <c r="E152" s="1" t="s">
        <v>45</v>
      </c>
      <c r="F152" s="1"/>
      <c r="G152" s="1" t="s">
        <v>95</v>
      </c>
      <c r="H152" s="6">
        <f t="shared" si="18"/>
        <v>1</v>
      </c>
      <c r="I152" t="s">
        <v>50</v>
      </c>
      <c r="J152" s="6" t="str">
        <f t="shared" si="19"/>
        <v>Unsigned</v>
      </c>
      <c r="K152" s="6">
        <f t="shared" si="16"/>
        <v>1</v>
      </c>
      <c r="L152" s="6">
        <f t="shared" si="20"/>
        <v>0</v>
      </c>
      <c r="M152">
        <v>0</v>
      </c>
      <c r="N152">
        <v>1</v>
      </c>
      <c r="O152" t="s">
        <v>69</v>
      </c>
      <c r="X152" t="s">
        <v>47</v>
      </c>
    </row>
    <row r="153" spans="2:27" x14ac:dyDescent="0.25">
      <c r="B153">
        <f t="shared" si="17"/>
        <v>406</v>
      </c>
      <c r="C153" s="1" t="s">
        <v>317</v>
      </c>
      <c r="D153" s="1">
        <f t="shared" si="15"/>
        <v>4</v>
      </c>
      <c r="E153" s="1" t="s">
        <v>45</v>
      </c>
      <c r="F153" s="1"/>
      <c r="G153" s="1" t="s">
        <v>318</v>
      </c>
      <c r="H153" s="6">
        <f t="shared" si="18"/>
        <v>16</v>
      </c>
      <c r="I153" t="s">
        <v>50</v>
      </c>
      <c r="J153" s="6" t="str">
        <f t="shared" si="19"/>
        <v>Unsigned</v>
      </c>
      <c r="K153" s="6">
        <f t="shared" si="16"/>
        <v>7.6295109483482115E-2</v>
      </c>
      <c r="L153" s="6">
        <f t="shared" si="20"/>
        <v>0</v>
      </c>
      <c r="M153">
        <v>0</v>
      </c>
      <c r="N153">
        <v>5000</v>
      </c>
      <c r="O153" t="s">
        <v>517</v>
      </c>
      <c r="P153" t="s">
        <v>59</v>
      </c>
      <c r="X153" t="s">
        <v>47</v>
      </c>
    </row>
    <row r="154" spans="2:27" x14ac:dyDescent="0.25">
      <c r="B154">
        <f t="shared" si="17"/>
        <v>406</v>
      </c>
      <c r="C154" s="1" t="s">
        <v>317</v>
      </c>
      <c r="D154" s="1">
        <f t="shared" si="15"/>
        <v>4</v>
      </c>
      <c r="E154" s="1" t="s">
        <v>45</v>
      </c>
      <c r="F154" s="1"/>
      <c r="G154" s="1" t="s">
        <v>319</v>
      </c>
      <c r="H154" s="6">
        <f t="shared" si="18"/>
        <v>16</v>
      </c>
      <c r="I154" t="s">
        <v>50</v>
      </c>
      <c r="J154" s="6" t="str">
        <f t="shared" si="19"/>
        <v>Unsigned</v>
      </c>
      <c r="K154" s="6">
        <f t="shared" si="16"/>
        <v>7.6295109483482115E-2</v>
      </c>
      <c r="L154" s="6">
        <f t="shared" si="20"/>
        <v>0</v>
      </c>
      <c r="M154">
        <v>0</v>
      </c>
      <c r="N154">
        <v>5000</v>
      </c>
      <c r="O154" t="s">
        <v>517</v>
      </c>
      <c r="P154" t="s">
        <v>59</v>
      </c>
      <c r="X154" t="s">
        <v>47</v>
      </c>
    </row>
    <row r="155" spans="2:27" x14ac:dyDescent="0.25">
      <c r="B155">
        <f t="shared" si="17"/>
        <v>407</v>
      </c>
      <c r="C155" s="1" t="s">
        <v>320</v>
      </c>
      <c r="D155" s="1">
        <f t="shared" si="15"/>
        <v>4</v>
      </c>
      <c r="E155" s="1" t="s">
        <v>45</v>
      </c>
      <c r="F155" s="1"/>
      <c r="G155" s="1" t="s">
        <v>321</v>
      </c>
      <c r="H155" s="6">
        <f t="shared" si="18"/>
        <v>16</v>
      </c>
      <c r="I155" t="s">
        <v>50</v>
      </c>
      <c r="J155" s="6" t="str">
        <f t="shared" si="19"/>
        <v>Unsigned</v>
      </c>
      <c r="K155" s="6">
        <f t="shared" si="16"/>
        <v>7.6295109483482115E-2</v>
      </c>
      <c r="L155" s="6">
        <f t="shared" si="20"/>
        <v>0</v>
      </c>
      <c r="M155">
        <v>0</v>
      </c>
      <c r="N155">
        <v>5000</v>
      </c>
      <c r="O155" t="s">
        <v>517</v>
      </c>
      <c r="P155" t="s">
        <v>59</v>
      </c>
      <c r="X155" t="s">
        <v>47</v>
      </c>
    </row>
    <row r="156" spans="2:27" x14ac:dyDescent="0.25">
      <c r="B156">
        <f t="shared" si="17"/>
        <v>407</v>
      </c>
      <c r="C156" s="1" t="s">
        <v>320</v>
      </c>
      <c r="D156" s="1">
        <f t="shared" si="15"/>
        <v>4</v>
      </c>
      <c r="E156" s="1" t="s">
        <v>45</v>
      </c>
      <c r="F156" s="1"/>
      <c r="G156" s="1" t="s">
        <v>322</v>
      </c>
      <c r="H156" s="6">
        <f t="shared" si="18"/>
        <v>16</v>
      </c>
      <c r="I156" t="s">
        <v>50</v>
      </c>
      <c r="J156" s="6" t="str">
        <f t="shared" si="19"/>
        <v>Unsigned</v>
      </c>
      <c r="K156" s="6">
        <f t="shared" si="16"/>
        <v>7.6295109483482115E-2</v>
      </c>
      <c r="L156" s="6">
        <f t="shared" si="20"/>
        <v>0</v>
      </c>
      <c r="M156">
        <v>0</v>
      </c>
      <c r="N156">
        <v>5000</v>
      </c>
      <c r="O156" t="s">
        <v>517</v>
      </c>
      <c r="P156" t="s">
        <v>59</v>
      </c>
      <c r="X156" t="s">
        <v>47</v>
      </c>
    </row>
    <row r="157" spans="2:27" ht="30" x14ac:dyDescent="0.25">
      <c r="B157">
        <f t="shared" si="17"/>
        <v>408</v>
      </c>
      <c r="C157" s="1" t="s">
        <v>323</v>
      </c>
      <c r="D157" s="1">
        <f t="shared" si="15"/>
        <v>4</v>
      </c>
      <c r="E157" s="1" t="s">
        <v>45</v>
      </c>
      <c r="F157" s="1"/>
      <c r="G157" s="1" t="s">
        <v>324</v>
      </c>
      <c r="H157" s="6">
        <f t="shared" si="18"/>
        <v>16</v>
      </c>
      <c r="I157" t="s">
        <v>50</v>
      </c>
      <c r="J157" s="6" t="str">
        <f t="shared" si="19"/>
        <v>Unsigned</v>
      </c>
      <c r="K157" s="6">
        <f t="shared" si="16"/>
        <v>7.6295109483482115E-2</v>
      </c>
      <c r="L157" s="6">
        <f t="shared" si="20"/>
        <v>0</v>
      </c>
      <c r="M157">
        <v>0</v>
      </c>
      <c r="N157">
        <v>5000</v>
      </c>
      <c r="O157" t="s">
        <v>517</v>
      </c>
      <c r="P157" t="s">
        <v>59</v>
      </c>
      <c r="X157" t="s">
        <v>47</v>
      </c>
    </row>
    <row r="158" spans="2:27" ht="30" x14ac:dyDescent="0.25">
      <c r="B158">
        <f t="shared" si="17"/>
        <v>408</v>
      </c>
      <c r="C158" s="1" t="s">
        <v>323</v>
      </c>
      <c r="D158" s="1">
        <f t="shared" si="15"/>
        <v>4</v>
      </c>
      <c r="E158" s="1" t="s">
        <v>45</v>
      </c>
      <c r="F158" s="1"/>
      <c r="G158" s="1" t="s">
        <v>325</v>
      </c>
      <c r="H158" s="6">
        <f t="shared" si="18"/>
        <v>16</v>
      </c>
      <c r="I158" t="s">
        <v>50</v>
      </c>
      <c r="J158" s="6" t="str">
        <f t="shared" si="19"/>
        <v>Unsigned</v>
      </c>
      <c r="K158" s="6">
        <f t="shared" si="16"/>
        <v>7.6295109483482115E-2</v>
      </c>
      <c r="L158" s="6">
        <f t="shared" si="20"/>
        <v>0</v>
      </c>
      <c r="M158">
        <v>0</v>
      </c>
      <c r="N158">
        <v>5000</v>
      </c>
      <c r="O158" t="s">
        <v>517</v>
      </c>
      <c r="P158" t="s">
        <v>59</v>
      </c>
      <c r="X158" t="s">
        <v>47</v>
      </c>
    </row>
    <row r="159" spans="2:27" x14ac:dyDescent="0.25">
      <c r="B159">
        <f t="shared" si="17"/>
        <v>409</v>
      </c>
      <c r="C159" s="1" t="s">
        <v>326</v>
      </c>
      <c r="D159" s="1">
        <f t="shared" si="15"/>
        <v>4</v>
      </c>
      <c r="E159" s="1" t="s">
        <v>45</v>
      </c>
      <c r="F159" s="1"/>
      <c r="G159" s="1" t="s">
        <v>327</v>
      </c>
      <c r="H159" s="6">
        <f t="shared" si="18"/>
        <v>16</v>
      </c>
      <c r="I159" t="s">
        <v>50</v>
      </c>
      <c r="J159" s="6" t="str">
        <f t="shared" si="19"/>
        <v>Unsigned</v>
      </c>
      <c r="K159" s="6">
        <f t="shared" si="16"/>
        <v>7.6295109483482115E-2</v>
      </c>
      <c r="L159" s="6">
        <f t="shared" si="20"/>
        <v>0</v>
      </c>
      <c r="M159">
        <v>0</v>
      </c>
      <c r="N159">
        <v>5000</v>
      </c>
      <c r="O159" t="s">
        <v>517</v>
      </c>
      <c r="P159" t="s">
        <v>59</v>
      </c>
      <c r="X159" t="s">
        <v>47</v>
      </c>
    </row>
    <row r="160" spans="2:27" x14ac:dyDescent="0.25">
      <c r="B160">
        <f t="shared" si="17"/>
        <v>409</v>
      </c>
      <c r="C160" s="1" t="s">
        <v>326</v>
      </c>
      <c r="D160" s="1">
        <f t="shared" si="15"/>
        <v>4</v>
      </c>
      <c r="E160" s="1" t="s">
        <v>45</v>
      </c>
      <c r="F160" s="1"/>
      <c r="G160" s="1" t="s">
        <v>328</v>
      </c>
      <c r="H160" s="6">
        <f t="shared" si="18"/>
        <v>16</v>
      </c>
      <c r="I160" t="s">
        <v>50</v>
      </c>
      <c r="J160" s="6" t="str">
        <f t="shared" si="19"/>
        <v>Unsigned</v>
      </c>
      <c r="K160" s="6">
        <f t="shared" si="16"/>
        <v>7.6295109483482115E-2</v>
      </c>
      <c r="L160" s="6">
        <f t="shared" si="20"/>
        <v>0</v>
      </c>
      <c r="M160">
        <v>0</v>
      </c>
      <c r="N160">
        <v>5000</v>
      </c>
      <c r="O160" t="s">
        <v>517</v>
      </c>
      <c r="P160" t="s">
        <v>59</v>
      </c>
      <c r="X160" t="s">
        <v>47</v>
      </c>
    </row>
    <row r="161" spans="2:30" x14ac:dyDescent="0.25">
      <c r="B161">
        <f t="shared" si="17"/>
        <v>410</v>
      </c>
      <c r="C161" s="1" t="s">
        <v>329</v>
      </c>
      <c r="D161" s="1">
        <f t="shared" si="15"/>
        <v>3</v>
      </c>
      <c r="E161" s="1" t="s">
        <v>45</v>
      </c>
      <c r="F161" s="1"/>
      <c r="G161" s="1" t="s">
        <v>330</v>
      </c>
      <c r="H161" s="6">
        <f t="shared" si="18"/>
        <v>9</v>
      </c>
      <c r="I161" t="s">
        <v>50</v>
      </c>
      <c r="J161" s="6" t="str">
        <f t="shared" si="19"/>
        <v>Unsigned</v>
      </c>
      <c r="K161" s="6">
        <f t="shared" si="16"/>
        <v>5.8708414872798431E-2</v>
      </c>
      <c r="L161" s="6">
        <f t="shared" si="20"/>
        <v>0</v>
      </c>
      <c r="M161">
        <v>0</v>
      </c>
      <c r="N161">
        <v>30</v>
      </c>
      <c r="O161" t="s">
        <v>517</v>
      </c>
      <c r="P161" t="s">
        <v>25</v>
      </c>
      <c r="X161" t="s">
        <v>47</v>
      </c>
    </row>
    <row r="162" spans="2:30" x14ac:dyDescent="0.25">
      <c r="B162">
        <f t="shared" si="17"/>
        <v>410</v>
      </c>
      <c r="C162" s="1" t="s">
        <v>329</v>
      </c>
      <c r="D162" s="1">
        <f t="shared" si="15"/>
        <v>3</v>
      </c>
      <c r="E162" s="1" t="s">
        <v>45</v>
      </c>
      <c r="F162" s="1"/>
      <c r="G162" s="1" t="s">
        <v>331</v>
      </c>
      <c r="H162" s="6">
        <f t="shared" si="18"/>
        <v>9</v>
      </c>
      <c r="I162" t="s">
        <v>50</v>
      </c>
      <c r="J162" s="6" t="str">
        <f t="shared" si="19"/>
        <v>Unsigned</v>
      </c>
      <c r="K162" s="6">
        <f t="shared" si="16"/>
        <v>5.8708414872798431E-2</v>
      </c>
      <c r="L162" s="6">
        <f t="shared" si="20"/>
        <v>0</v>
      </c>
      <c r="M162">
        <v>0</v>
      </c>
      <c r="N162">
        <v>30</v>
      </c>
      <c r="O162" t="s">
        <v>517</v>
      </c>
      <c r="P162" t="s">
        <v>25</v>
      </c>
      <c r="X162" t="s">
        <v>47</v>
      </c>
    </row>
    <row r="163" spans="2:30" x14ac:dyDescent="0.25">
      <c r="B163">
        <f t="shared" si="17"/>
        <v>411</v>
      </c>
      <c r="C163" s="1" t="s">
        <v>332</v>
      </c>
      <c r="D163" s="1">
        <f t="shared" si="15"/>
        <v>1</v>
      </c>
      <c r="E163" s="1" t="s">
        <v>45</v>
      </c>
      <c r="F163" s="1"/>
      <c r="G163" s="1" t="s">
        <v>335</v>
      </c>
      <c r="H163" s="6">
        <f t="shared" si="18"/>
        <v>7</v>
      </c>
      <c r="I163" t="s">
        <v>50</v>
      </c>
      <c r="J163" s="6" t="str">
        <f t="shared" si="19"/>
        <v>Unsigned</v>
      </c>
      <c r="K163" s="6">
        <f t="shared" si="16"/>
        <v>7.874015748031496E-2</v>
      </c>
      <c r="L163" s="6">
        <f t="shared" si="20"/>
        <v>0</v>
      </c>
      <c r="M163">
        <v>0</v>
      </c>
      <c r="N163">
        <v>10</v>
      </c>
      <c r="O163" t="s">
        <v>517</v>
      </c>
      <c r="P163" t="s">
        <v>25</v>
      </c>
      <c r="X163" t="s">
        <v>47</v>
      </c>
    </row>
    <row r="164" spans="2:30" x14ac:dyDescent="0.25">
      <c r="B164">
        <f t="shared" si="17"/>
        <v>412</v>
      </c>
      <c r="C164" s="1" t="s">
        <v>333</v>
      </c>
      <c r="D164" s="1">
        <f t="shared" si="15"/>
        <v>1</v>
      </c>
      <c r="E164" s="1" t="s">
        <v>45</v>
      </c>
      <c r="F164" s="1"/>
      <c r="G164" s="1" t="s">
        <v>79</v>
      </c>
      <c r="H164" s="6">
        <f t="shared" si="18"/>
        <v>3</v>
      </c>
      <c r="I164" t="s">
        <v>50</v>
      </c>
      <c r="J164" s="6" t="str">
        <f t="shared" si="19"/>
        <v>Unsigned</v>
      </c>
      <c r="K164" s="6">
        <f t="shared" si="16"/>
        <v>1</v>
      </c>
      <c r="L164" s="6">
        <f t="shared" si="20"/>
        <v>0</v>
      </c>
      <c r="M164">
        <v>0</v>
      </c>
      <c r="N164">
        <v>5</v>
      </c>
      <c r="O164" t="s">
        <v>69</v>
      </c>
      <c r="X164" t="s">
        <v>47</v>
      </c>
      <c r="Y164" t="s">
        <v>81</v>
      </c>
      <c r="Z164" t="s">
        <v>82</v>
      </c>
      <c r="AA164" t="s">
        <v>83</v>
      </c>
      <c r="AB164" t="s">
        <v>508</v>
      </c>
      <c r="AC164" t="s">
        <v>89</v>
      </c>
      <c r="AD164" t="s">
        <v>90</v>
      </c>
    </row>
    <row r="165" spans="2:30" x14ac:dyDescent="0.25">
      <c r="B165">
        <f t="shared" si="17"/>
        <v>413</v>
      </c>
      <c r="C165" s="1" t="s">
        <v>334</v>
      </c>
      <c r="D165" s="1">
        <f t="shared" si="15"/>
        <v>1</v>
      </c>
      <c r="E165" s="1" t="s">
        <v>45</v>
      </c>
      <c r="F165" s="1"/>
      <c r="G165" s="1" t="s">
        <v>209</v>
      </c>
      <c r="H165" s="6">
        <f t="shared" si="18"/>
        <v>2</v>
      </c>
      <c r="I165" t="s">
        <v>50</v>
      </c>
      <c r="J165" s="6" t="str">
        <f t="shared" si="19"/>
        <v>Unsigned</v>
      </c>
      <c r="K165" s="6">
        <f t="shared" si="16"/>
        <v>1</v>
      </c>
      <c r="L165" s="6">
        <f t="shared" si="20"/>
        <v>0</v>
      </c>
      <c r="M165">
        <v>0</v>
      </c>
      <c r="N165">
        <v>2</v>
      </c>
      <c r="O165" t="s">
        <v>69</v>
      </c>
      <c r="X165" t="s">
        <v>47</v>
      </c>
      <c r="Y165" t="s">
        <v>363</v>
      </c>
      <c r="Z165" t="s">
        <v>364</v>
      </c>
      <c r="AA165" t="s">
        <v>371</v>
      </c>
    </row>
    <row r="166" spans="2:30" x14ac:dyDescent="0.25">
      <c r="B166" s="1">
        <v>500</v>
      </c>
      <c r="C166" s="1" t="s">
        <v>336</v>
      </c>
      <c r="D166" s="1">
        <f t="shared" si="15"/>
        <v>1</v>
      </c>
      <c r="E166" s="1" t="s">
        <v>46</v>
      </c>
      <c r="F166" s="1">
        <v>10</v>
      </c>
      <c r="G166" s="1" t="s">
        <v>143</v>
      </c>
      <c r="H166" s="6">
        <f t="shared" si="18"/>
        <v>1</v>
      </c>
      <c r="I166" t="s">
        <v>50</v>
      </c>
      <c r="J166" s="6" t="str">
        <f t="shared" si="19"/>
        <v>Unsigned</v>
      </c>
      <c r="K166" s="6">
        <f t="shared" si="16"/>
        <v>1</v>
      </c>
      <c r="L166" s="6">
        <f t="shared" si="20"/>
        <v>0</v>
      </c>
      <c r="M166">
        <v>0</v>
      </c>
      <c r="N166">
        <v>1</v>
      </c>
      <c r="O166" t="s">
        <v>69</v>
      </c>
      <c r="Q166" t="s">
        <v>41</v>
      </c>
      <c r="R166" t="s">
        <v>42</v>
      </c>
      <c r="S166" t="s">
        <v>44</v>
      </c>
      <c r="T166" t="s">
        <v>45</v>
      </c>
      <c r="X166" t="s">
        <v>47</v>
      </c>
    </row>
    <row r="167" spans="2:30" x14ac:dyDescent="0.25">
      <c r="B167">
        <f t="shared" si="17"/>
        <v>501</v>
      </c>
      <c r="C167" s="1" t="s">
        <v>337</v>
      </c>
      <c r="D167" s="1">
        <f t="shared" si="15"/>
        <v>8</v>
      </c>
      <c r="E167" s="1" t="s">
        <v>46</v>
      </c>
      <c r="F167" s="1"/>
      <c r="G167" s="1" t="s">
        <v>145</v>
      </c>
      <c r="H167" s="6">
        <f t="shared" si="18"/>
        <v>32</v>
      </c>
      <c r="I167" t="s">
        <v>50</v>
      </c>
      <c r="J167" s="6" t="str">
        <f t="shared" si="19"/>
        <v>Unsigned</v>
      </c>
      <c r="K167" s="6">
        <f t="shared" si="16"/>
        <v>1</v>
      </c>
      <c r="L167" s="6">
        <f t="shared" si="20"/>
        <v>0</v>
      </c>
      <c r="M167">
        <v>0</v>
      </c>
      <c r="N167">
        <f>2^32-1</f>
        <v>4294967295</v>
      </c>
      <c r="O167" t="s">
        <v>69</v>
      </c>
      <c r="X167" t="s">
        <v>47</v>
      </c>
    </row>
    <row r="168" spans="2:30" x14ac:dyDescent="0.25">
      <c r="B168">
        <f t="shared" si="17"/>
        <v>501</v>
      </c>
      <c r="C168" s="1" t="s">
        <v>337</v>
      </c>
      <c r="D168" s="1">
        <f t="shared" si="15"/>
        <v>8</v>
      </c>
      <c r="E168" s="1" t="s">
        <v>46</v>
      </c>
      <c r="F168" s="1"/>
      <c r="G168" s="1" t="s">
        <v>146</v>
      </c>
      <c r="H168" s="6">
        <f t="shared" si="18"/>
        <v>32</v>
      </c>
      <c r="I168" t="s">
        <v>50</v>
      </c>
      <c r="J168" s="6" t="str">
        <f t="shared" si="19"/>
        <v>Unsigned</v>
      </c>
      <c r="K168" s="6">
        <f t="shared" si="16"/>
        <v>1</v>
      </c>
      <c r="L168" s="6">
        <f t="shared" si="20"/>
        <v>0</v>
      </c>
      <c r="M168">
        <v>0</v>
      </c>
      <c r="N168">
        <f>2^32-1</f>
        <v>4294967295</v>
      </c>
      <c r="O168" t="s">
        <v>69</v>
      </c>
      <c r="X168" t="s">
        <v>47</v>
      </c>
    </row>
    <row r="169" spans="2:30" x14ac:dyDescent="0.25">
      <c r="B169">
        <f t="shared" si="17"/>
        <v>502</v>
      </c>
      <c r="C169" s="1" t="s">
        <v>338</v>
      </c>
      <c r="D169" s="1">
        <f t="shared" si="15"/>
        <v>1</v>
      </c>
      <c r="E169" s="1" t="s">
        <v>46</v>
      </c>
      <c r="F169" s="1"/>
      <c r="G169" s="1" t="s">
        <v>148</v>
      </c>
      <c r="H169" s="6">
        <f t="shared" si="18"/>
        <v>1</v>
      </c>
      <c r="I169" t="s">
        <v>50</v>
      </c>
      <c r="J169" s="6" t="str">
        <f t="shared" si="19"/>
        <v>Unsigned</v>
      </c>
      <c r="K169" s="6">
        <f t="shared" si="16"/>
        <v>1</v>
      </c>
      <c r="L169" s="6">
        <f t="shared" si="20"/>
        <v>0</v>
      </c>
      <c r="M169">
        <v>0</v>
      </c>
      <c r="N169">
        <v>1</v>
      </c>
      <c r="O169" t="s">
        <v>69</v>
      </c>
      <c r="X169" t="s">
        <v>47</v>
      </c>
    </row>
    <row r="170" spans="2:30" x14ac:dyDescent="0.25">
      <c r="B170">
        <f t="shared" si="17"/>
        <v>503</v>
      </c>
      <c r="C170" s="1" t="s">
        <v>341</v>
      </c>
      <c r="D170" s="1">
        <f t="shared" si="15"/>
        <v>1</v>
      </c>
      <c r="E170" s="1" t="s">
        <v>46</v>
      </c>
      <c r="F170">
        <v>10</v>
      </c>
      <c r="G170" s="1" t="s">
        <v>209</v>
      </c>
      <c r="H170" s="6">
        <f t="shared" si="18"/>
        <v>1</v>
      </c>
      <c r="I170" t="s">
        <v>50</v>
      </c>
      <c r="J170" s="6" t="str">
        <f t="shared" si="19"/>
        <v>Unsigned</v>
      </c>
      <c r="K170" s="6">
        <f t="shared" si="16"/>
        <v>1</v>
      </c>
      <c r="L170" s="6">
        <f t="shared" si="20"/>
        <v>0</v>
      </c>
      <c r="M170">
        <v>0</v>
      </c>
      <c r="N170">
        <v>1</v>
      </c>
      <c r="O170" t="s">
        <v>69</v>
      </c>
      <c r="X170" t="s">
        <v>47</v>
      </c>
      <c r="Y170" t="s">
        <v>367</v>
      </c>
    </row>
    <row r="171" spans="2:30" x14ac:dyDescent="0.25">
      <c r="B171">
        <f t="shared" si="17"/>
        <v>504</v>
      </c>
      <c r="C171" s="1" t="s">
        <v>339</v>
      </c>
      <c r="D171" s="1">
        <f t="shared" si="15"/>
        <v>1</v>
      </c>
      <c r="E171" s="1" t="s">
        <v>46</v>
      </c>
      <c r="F171" s="1"/>
      <c r="G171" s="1" t="s">
        <v>79</v>
      </c>
      <c r="H171" s="6">
        <f t="shared" si="18"/>
        <v>3</v>
      </c>
      <c r="I171" t="s">
        <v>50</v>
      </c>
      <c r="J171" s="6" t="str">
        <f t="shared" si="19"/>
        <v>Unsigned</v>
      </c>
      <c r="K171" s="6">
        <f t="shared" si="16"/>
        <v>1</v>
      </c>
      <c r="L171" s="6">
        <f t="shared" si="20"/>
        <v>0</v>
      </c>
      <c r="M171">
        <v>0</v>
      </c>
      <c r="N171">
        <v>5</v>
      </c>
      <c r="O171" t="s">
        <v>69</v>
      </c>
      <c r="X171" t="s">
        <v>47</v>
      </c>
      <c r="Y171" t="s">
        <v>81</v>
      </c>
      <c r="Z171" t="s">
        <v>82</v>
      </c>
      <c r="AA171" t="s">
        <v>83</v>
      </c>
      <c r="AB171" t="s">
        <v>508</v>
      </c>
      <c r="AC171" t="s">
        <v>89</v>
      </c>
      <c r="AD171" t="s">
        <v>90</v>
      </c>
    </row>
    <row r="172" spans="2:30" x14ac:dyDescent="0.25">
      <c r="B172">
        <f t="shared" si="17"/>
        <v>505</v>
      </c>
      <c r="C172" s="1" t="s">
        <v>342</v>
      </c>
      <c r="D172" s="1">
        <f t="shared" si="15"/>
        <v>2</v>
      </c>
      <c r="E172" s="1" t="s">
        <v>46</v>
      </c>
      <c r="F172">
        <v>10</v>
      </c>
      <c r="G172" s="1" t="s">
        <v>345</v>
      </c>
      <c r="H172" s="6">
        <f t="shared" si="18"/>
        <v>6</v>
      </c>
      <c r="I172" t="s">
        <v>50</v>
      </c>
      <c r="J172" s="6" t="str">
        <f t="shared" si="19"/>
        <v>Unsigned</v>
      </c>
      <c r="K172" s="6">
        <f t="shared" si="16"/>
        <v>5.5555555555555552E-2</v>
      </c>
      <c r="L172" s="6">
        <f t="shared" si="20"/>
        <v>0</v>
      </c>
      <c r="M172">
        <v>0</v>
      </c>
      <c r="N172">
        <v>3.5</v>
      </c>
      <c r="O172" t="s">
        <v>517</v>
      </c>
      <c r="P172" t="s">
        <v>25</v>
      </c>
      <c r="X172" t="s">
        <v>47</v>
      </c>
    </row>
    <row r="173" spans="2:30" x14ac:dyDescent="0.25">
      <c r="B173">
        <f t="shared" si="17"/>
        <v>505</v>
      </c>
      <c r="C173" s="1" t="s">
        <v>342</v>
      </c>
      <c r="D173" s="1">
        <f t="shared" si="15"/>
        <v>2</v>
      </c>
      <c r="E173" s="1" t="s">
        <v>46</v>
      </c>
      <c r="F173">
        <v>10</v>
      </c>
      <c r="G173" s="1" t="s">
        <v>346</v>
      </c>
      <c r="H173" s="6">
        <f t="shared" si="18"/>
        <v>10</v>
      </c>
      <c r="I173" t="s">
        <v>50</v>
      </c>
      <c r="J173" s="6" t="str">
        <f t="shared" si="19"/>
        <v>Unsigned</v>
      </c>
      <c r="K173" s="6">
        <f t="shared" si="16"/>
        <v>9.7751710654936458E-2</v>
      </c>
      <c r="L173" s="6">
        <f t="shared" si="20"/>
        <v>0</v>
      </c>
      <c r="M173">
        <v>0</v>
      </c>
      <c r="N173">
        <v>100</v>
      </c>
      <c r="O173" t="s">
        <v>517</v>
      </c>
      <c r="P173" t="s">
        <v>31</v>
      </c>
      <c r="R173" t="s">
        <v>42</v>
      </c>
      <c r="X173" t="s">
        <v>47</v>
      </c>
    </row>
    <row r="174" spans="2:30" x14ac:dyDescent="0.25">
      <c r="B174">
        <f t="shared" si="17"/>
        <v>506</v>
      </c>
      <c r="C174" s="1" t="s">
        <v>343</v>
      </c>
      <c r="D174" s="1">
        <f t="shared" si="15"/>
        <v>1</v>
      </c>
      <c r="E174" s="1" t="s">
        <v>46</v>
      </c>
      <c r="F174">
        <v>1000</v>
      </c>
      <c r="G174" s="1" t="s">
        <v>347</v>
      </c>
      <c r="H174" s="6">
        <f t="shared" si="18"/>
        <v>3</v>
      </c>
      <c r="I174" t="s">
        <v>50</v>
      </c>
      <c r="J174" s="6" t="str">
        <f t="shared" si="19"/>
        <v>Unsigned</v>
      </c>
      <c r="K174" s="6">
        <f t="shared" si="16"/>
        <v>1</v>
      </c>
      <c r="L174" s="6">
        <f t="shared" si="20"/>
        <v>0</v>
      </c>
      <c r="M174">
        <v>0</v>
      </c>
      <c r="N174">
        <v>5</v>
      </c>
      <c r="O174" t="s">
        <v>69</v>
      </c>
      <c r="R174" t="s">
        <v>42</v>
      </c>
      <c r="X174" t="s">
        <v>47</v>
      </c>
      <c r="Y174" t="s">
        <v>372</v>
      </c>
      <c r="Z174" t="s">
        <v>373</v>
      </c>
      <c r="AA174" t="s">
        <v>374</v>
      </c>
      <c r="AB174" t="s">
        <v>375</v>
      </c>
      <c r="AC174" t="s">
        <v>376</v>
      </c>
      <c r="AD174" t="s">
        <v>377</v>
      </c>
    </row>
    <row r="175" spans="2:30" x14ac:dyDescent="0.25">
      <c r="B175">
        <f t="shared" si="17"/>
        <v>507</v>
      </c>
      <c r="C175" s="1" t="s">
        <v>344</v>
      </c>
      <c r="D175" s="1">
        <f t="shared" si="15"/>
        <v>1</v>
      </c>
      <c r="E175" s="1" t="s">
        <v>46</v>
      </c>
      <c r="F175">
        <v>10</v>
      </c>
      <c r="G175" s="1" t="s">
        <v>348</v>
      </c>
      <c r="H175" s="6">
        <f t="shared" si="18"/>
        <v>1</v>
      </c>
      <c r="I175" t="s">
        <v>50</v>
      </c>
      <c r="J175" s="6" t="str">
        <f t="shared" si="19"/>
        <v>Unsigned</v>
      </c>
      <c r="K175" s="6">
        <f t="shared" si="16"/>
        <v>1</v>
      </c>
      <c r="L175" s="6">
        <f t="shared" si="20"/>
        <v>0</v>
      </c>
      <c r="M175">
        <v>0</v>
      </c>
      <c r="N175">
        <v>1</v>
      </c>
      <c r="O175" t="s">
        <v>69</v>
      </c>
      <c r="R175" t="s">
        <v>42</v>
      </c>
      <c r="X175" t="s">
        <v>47</v>
      </c>
      <c r="Y175" t="s">
        <v>378</v>
      </c>
      <c r="Z175" t="s">
        <v>379</v>
      </c>
    </row>
    <row r="176" spans="2:30" x14ac:dyDescent="0.25">
      <c r="B176">
        <f t="shared" si="17"/>
        <v>507</v>
      </c>
      <c r="C176" s="1" t="s">
        <v>344</v>
      </c>
      <c r="D176" s="1">
        <f t="shared" si="15"/>
        <v>1</v>
      </c>
      <c r="E176" s="1" t="s">
        <v>46</v>
      </c>
      <c r="F176">
        <v>10</v>
      </c>
      <c r="G176" s="1" t="s">
        <v>349</v>
      </c>
      <c r="H176" s="6">
        <f t="shared" si="18"/>
        <v>1</v>
      </c>
      <c r="I176" t="s">
        <v>50</v>
      </c>
      <c r="J176" s="6" t="str">
        <f t="shared" si="19"/>
        <v>Unsigned</v>
      </c>
      <c r="K176" s="6">
        <f t="shared" si="16"/>
        <v>1</v>
      </c>
      <c r="L176" s="6">
        <f t="shared" si="20"/>
        <v>0</v>
      </c>
      <c r="M176">
        <v>0</v>
      </c>
      <c r="N176">
        <v>1</v>
      </c>
      <c r="O176" t="s">
        <v>69</v>
      </c>
      <c r="R176" t="s">
        <v>42</v>
      </c>
      <c r="X176" t="s">
        <v>47</v>
      </c>
      <c r="Y176" t="s">
        <v>378</v>
      </c>
      <c r="Z176" t="s">
        <v>379</v>
      </c>
    </row>
    <row r="177" spans="2:30" x14ac:dyDescent="0.25">
      <c r="B177">
        <f t="shared" si="17"/>
        <v>507</v>
      </c>
      <c r="C177" s="1" t="s">
        <v>344</v>
      </c>
      <c r="D177" s="1">
        <f t="shared" si="15"/>
        <v>1</v>
      </c>
      <c r="E177" s="1" t="s">
        <v>46</v>
      </c>
      <c r="F177">
        <v>10</v>
      </c>
      <c r="G177" s="1" t="s">
        <v>350</v>
      </c>
      <c r="H177" s="6">
        <f t="shared" si="18"/>
        <v>1</v>
      </c>
      <c r="I177" t="s">
        <v>50</v>
      </c>
      <c r="J177" s="6" t="str">
        <f t="shared" si="19"/>
        <v>Unsigned</v>
      </c>
      <c r="K177" s="6">
        <f t="shared" si="16"/>
        <v>1</v>
      </c>
      <c r="L177" s="6">
        <f t="shared" si="20"/>
        <v>0</v>
      </c>
      <c r="M177">
        <v>0</v>
      </c>
      <c r="N177">
        <v>1</v>
      </c>
      <c r="O177" t="s">
        <v>69</v>
      </c>
      <c r="R177" t="s">
        <v>42</v>
      </c>
      <c r="X177" t="s">
        <v>47</v>
      </c>
      <c r="Y177" t="s">
        <v>378</v>
      </c>
      <c r="Z177" t="s">
        <v>379</v>
      </c>
    </row>
    <row r="178" spans="2:30" x14ac:dyDescent="0.25">
      <c r="B178">
        <f t="shared" si="17"/>
        <v>508</v>
      </c>
      <c r="C178" s="1" t="s">
        <v>340</v>
      </c>
      <c r="D178" s="1">
        <f t="shared" si="15"/>
        <v>1</v>
      </c>
      <c r="E178" s="1" t="s">
        <v>46</v>
      </c>
      <c r="F178" s="1">
        <v>1000</v>
      </c>
      <c r="G178" s="1" t="s">
        <v>84</v>
      </c>
      <c r="H178" s="6">
        <f t="shared" si="18"/>
        <v>1</v>
      </c>
      <c r="I178" t="s">
        <v>50</v>
      </c>
      <c r="J178" s="6" t="str">
        <f t="shared" si="19"/>
        <v>Unsigned</v>
      </c>
      <c r="K178" s="6">
        <f t="shared" si="16"/>
        <v>1</v>
      </c>
      <c r="L178" s="6">
        <f t="shared" si="20"/>
        <v>0</v>
      </c>
      <c r="M178">
        <v>0</v>
      </c>
      <c r="N178">
        <v>1</v>
      </c>
      <c r="O178" t="s">
        <v>69</v>
      </c>
      <c r="X178" t="s">
        <v>47</v>
      </c>
    </row>
    <row r="179" spans="2:30" x14ac:dyDescent="0.25">
      <c r="B179">
        <f t="shared" si="17"/>
        <v>508</v>
      </c>
      <c r="C179" s="1" t="s">
        <v>340</v>
      </c>
      <c r="D179" s="1">
        <f t="shared" si="15"/>
        <v>1</v>
      </c>
      <c r="E179" s="1" t="s">
        <v>46</v>
      </c>
      <c r="F179" s="1">
        <v>1000</v>
      </c>
      <c r="G179" s="1" t="s">
        <v>85</v>
      </c>
      <c r="H179" s="6">
        <f t="shared" si="18"/>
        <v>1</v>
      </c>
      <c r="I179" t="s">
        <v>50</v>
      </c>
      <c r="J179" s="6" t="str">
        <f t="shared" si="19"/>
        <v>Unsigned</v>
      </c>
      <c r="K179" s="6">
        <f t="shared" si="16"/>
        <v>1</v>
      </c>
      <c r="L179" s="6">
        <f t="shared" si="20"/>
        <v>0</v>
      </c>
      <c r="M179">
        <v>0</v>
      </c>
      <c r="N179">
        <v>1</v>
      </c>
      <c r="O179" t="s">
        <v>69</v>
      </c>
      <c r="X179" t="s">
        <v>47</v>
      </c>
    </row>
    <row r="180" spans="2:30" x14ac:dyDescent="0.25">
      <c r="B180">
        <f t="shared" si="17"/>
        <v>508</v>
      </c>
      <c r="C180" s="1" t="s">
        <v>340</v>
      </c>
      <c r="D180" s="1">
        <f t="shared" si="15"/>
        <v>1</v>
      </c>
      <c r="E180" s="1" t="s">
        <v>46</v>
      </c>
      <c r="F180">
        <v>1000</v>
      </c>
      <c r="G180" s="1" t="s">
        <v>86</v>
      </c>
      <c r="H180" s="6">
        <f t="shared" si="18"/>
        <v>1</v>
      </c>
      <c r="I180" t="s">
        <v>50</v>
      </c>
      <c r="J180" s="6" t="str">
        <f t="shared" si="19"/>
        <v>Unsigned</v>
      </c>
      <c r="K180" s="6">
        <f t="shared" si="16"/>
        <v>1</v>
      </c>
      <c r="L180" s="6">
        <f t="shared" si="20"/>
        <v>0</v>
      </c>
      <c r="M180">
        <v>0</v>
      </c>
      <c r="N180">
        <v>1</v>
      </c>
      <c r="O180" t="s">
        <v>69</v>
      </c>
      <c r="X180" t="s">
        <v>47</v>
      </c>
    </row>
    <row r="181" spans="2:30" x14ac:dyDescent="0.25">
      <c r="B181">
        <f t="shared" si="17"/>
        <v>508</v>
      </c>
      <c r="C181" s="1" t="s">
        <v>340</v>
      </c>
      <c r="D181" s="1">
        <f t="shared" si="15"/>
        <v>1</v>
      </c>
      <c r="E181" s="1" t="s">
        <v>46</v>
      </c>
      <c r="F181" s="1">
        <v>1000</v>
      </c>
      <c r="G181" s="3" t="s">
        <v>87</v>
      </c>
      <c r="H181" s="6">
        <f t="shared" si="18"/>
        <v>1</v>
      </c>
      <c r="I181" t="s">
        <v>50</v>
      </c>
      <c r="J181" s="6" t="str">
        <f t="shared" si="19"/>
        <v>Unsigned</v>
      </c>
      <c r="K181" s="6">
        <f t="shared" si="16"/>
        <v>1</v>
      </c>
      <c r="L181" s="6">
        <f t="shared" si="20"/>
        <v>0</v>
      </c>
      <c r="M181">
        <v>0</v>
      </c>
      <c r="N181">
        <v>1</v>
      </c>
      <c r="O181" t="s">
        <v>69</v>
      </c>
      <c r="X181" t="s">
        <v>47</v>
      </c>
    </row>
    <row r="182" spans="2:30" x14ac:dyDescent="0.25">
      <c r="B182">
        <f t="shared" si="17"/>
        <v>508</v>
      </c>
      <c r="C182" s="1" t="s">
        <v>340</v>
      </c>
      <c r="D182" s="1">
        <f t="shared" si="15"/>
        <v>1</v>
      </c>
      <c r="E182" s="1" t="s">
        <v>46</v>
      </c>
      <c r="F182" s="1">
        <v>1000</v>
      </c>
      <c r="G182" s="3" t="s">
        <v>88</v>
      </c>
      <c r="H182" s="6">
        <f t="shared" si="18"/>
        <v>1</v>
      </c>
      <c r="I182" t="s">
        <v>50</v>
      </c>
      <c r="J182" s="6" t="str">
        <f t="shared" si="19"/>
        <v>Unsigned</v>
      </c>
      <c r="K182" s="6">
        <f t="shared" si="16"/>
        <v>1</v>
      </c>
      <c r="L182" s="6">
        <f t="shared" si="20"/>
        <v>0</v>
      </c>
      <c r="M182">
        <v>0</v>
      </c>
      <c r="N182">
        <v>1</v>
      </c>
      <c r="O182" t="s">
        <v>69</v>
      </c>
      <c r="X182" t="s">
        <v>47</v>
      </c>
    </row>
    <row r="183" spans="2:30" x14ac:dyDescent="0.25">
      <c r="B183">
        <f t="shared" si="17"/>
        <v>508</v>
      </c>
      <c r="C183" s="1" t="s">
        <v>340</v>
      </c>
      <c r="D183" s="1">
        <f t="shared" si="15"/>
        <v>1</v>
      </c>
      <c r="E183" s="1" t="s">
        <v>46</v>
      </c>
      <c r="F183" s="1">
        <v>1000</v>
      </c>
      <c r="G183" s="1" t="s">
        <v>91</v>
      </c>
      <c r="H183" s="6">
        <f t="shared" si="18"/>
        <v>1</v>
      </c>
      <c r="I183" t="s">
        <v>50</v>
      </c>
      <c r="J183" s="6" t="str">
        <f t="shared" si="19"/>
        <v>Unsigned</v>
      </c>
      <c r="K183" s="6">
        <f t="shared" si="16"/>
        <v>1</v>
      </c>
      <c r="L183" s="6">
        <f t="shared" si="20"/>
        <v>0</v>
      </c>
      <c r="M183">
        <v>0</v>
      </c>
      <c r="N183">
        <v>1</v>
      </c>
      <c r="O183" t="s">
        <v>69</v>
      </c>
      <c r="X183" t="s">
        <v>47</v>
      </c>
    </row>
    <row r="184" spans="2:30" x14ac:dyDescent="0.25">
      <c r="B184">
        <f t="shared" si="17"/>
        <v>509</v>
      </c>
      <c r="C184" s="1" t="s">
        <v>351</v>
      </c>
      <c r="D184" s="1">
        <f t="shared" si="15"/>
        <v>1</v>
      </c>
      <c r="E184" s="1" t="s">
        <v>46</v>
      </c>
      <c r="F184" s="1"/>
      <c r="G184" s="1" t="s">
        <v>93</v>
      </c>
      <c r="H184" s="6">
        <f t="shared" si="18"/>
        <v>1</v>
      </c>
      <c r="I184" t="s">
        <v>50</v>
      </c>
      <c r="J184" s="6" t="str">
        <f t="shared" si="19"/>
        <v>Unsigned</v>
      </c>
      <c r="K184" s="6">
        <f t="shared" si="16"/>
        <v>1</v>
      </c>
      <c r="L184" s="6">
        <f t="shared" si="20"/>
        <v>0</v>
      </c>
      <c r="M184">
        <v>0</v>
      </c>
      <c r="N184">
        <v>1</v>
      </c>
      <c r="O184" t="s">
        <v>69</v>
      </c>
      <c r="X184" t="s">
        <v>47</v>
      </c>
    </row>
    <row r="185" spans="2:30" ht="30" x14ac:dyDescent="0.25">
      <c r="B185">
        <f t="shared" si="17"/>
        <v>510</v>
      </c>
      <c r="C185" s="1" t="s">
        <v>352</v>
      </c>
      <c r="D185" s="1">
        <f t="shared" si="15"/>
        <v>1</v>
      </c>
      <c r="E185" s="1" t="s">
        <v>46</v>
      </c>
      <c r="F185" s="1"/>
      <c r="G185" s="1" t="s">
        <v>95</v>
      </c>
      <c r="H185" s="6">
        <f t="shared" si="18"/>
        <v>1</v>
      </c>
      <c r="I185" t="s">
        <v>50</v>
      </c>
      <c r="J185" s="6" t="str">
        <f t="shared" si="19"/>
        <v>Unsigned</v>
      </c>
      <c r="K185" s="6">
        <f t="shared" si="16"/>
        <v>1</v>
      </c>
      <c r="L185" s="6">
        <f t="shared" si="20"/>
        <v>0</v>
      </c>
      <c r="M185">
        <v>0</v>
      </c>
      <c r="N185">
        <v>1</v>
      </c>
      <c r="O185" t="s">
        <v>69</v>
      </c>
      <c r="X185" t="s">
        <v>47</v>
      </c>
    </row>
    <row r="186" spans="2:30" x14ac:dyDescent="0.25">
      <c r="B186">
        <v>600</v>
      </c>
      <c r="C186" t="s">
        <v>56</v>
      </c>
      <c r="D186" s="1">
        <f t="shared" si="15"/>
        <v>1</v>
      </c>
      <c r="E186" t="s">
        <v>43</v>
      </c>
      <c r="F186">
        <v>100</v>
      </c>
      <c r="G186" t="s">
        <v>143</v>
      </c>
      <c r="H186" s="6">
        <f t="shared" si="18"/>
        <v>1</v>
      </c>
      <c r="I186" t="s">
        <v>50</v>
      </c>
      <c r="J186" s="6" t="str">
        <f t="shared" si="19"/>
        <v>Unsigned</v>
      </c>
      <c r="K186" s="6">
        <f t="shared" si="16"/>
        <v>1</v>
      </c>
      <c r="L186" s="6">
        <f t="shared" si="20"/>
        <v>0</v>
      </c>
      <c r="M186">
        <v>0</v>
      </c>
      <c r="N186">
        <v>1</v>
      </c>
      <c r="O186" t="s">
        <v>69</v>
      </c>
      <c r="Q186" t="s">
        <v>41</v>
      </c>
      <c r="R186" t="s">
        <v>42</v>
      </c>
      <c r="S186" t="s">
        <v>44</v>
      </c>
      <c r="T186" t="s">
        <v>45</v>
      </c>
      <c r="V186" t="s">
        <v>46</v>
      </c>
      <c r="X186" t="s">
        <v>47</v>
      </c>
    </row>
    <row r="187" spans="2:30" x14ac:dyDescent="0.25">
      <c r="B187">
        <f t="shared" si="17"/>
        <v>601</v>
      </c>
      <c r="C187" t="s">
        <v>64</v>
      </c>
      <c r="D187" s="1">
        <f t="shared" si="15"/>
        <v>8</v>
      </c>
      <c r="E187" t="s">
        <v>43</v>
      </c>
      <c r="F187" s="1">
        <v>1000</v>
      </c>
      <c r="G187" t="s">
        <v>145</v>
      </c>
      <c r="H187" s="6">
        <f t="shared" si="18"/>
        <v>32</v>
      </c>
      <c r="I187" t="s">
        <v>50</v>
      </c>
      <c r="J187" s="6" t="str">
        <f t="shared" si="19"/>
        <v>Unsigned</v>
      </c>
      <c r="K187" s="6">
        <f t="shared" si="16"/>
        <v>1</v>
      </c>
      <c r="L187" s="6">
        <f t="shared" si="20"/>
        <v>0</v>
      </c>
      <c r="M187">
        <v>0</v>
      </c>
      <c r="N187">
        <f>2^32-1</f>
        <v>4294967295</v>
      </c>
      <c r="O187" t="s">
        <v>69</v>
      </c>
      <c r="X187" t="s">
        <v>47</v>
      </c>
    </row>
    <row r="188" spans="2:30" x14ac:dyDescent="0.25">
      <c r="B188">
        <f t="shared" si="17"/>
        <v>601</v>
      </c>
      <c r="C188" t="s">
        <v>64</v>
      </c>
      <c r="D188" s="1">
        <f t="shared" si="15"/>
        <v>8</v>
      </c>
      <c r="E188" t="s">
        <v>43</v>
      </c>
      <c r="F188" s="1">
        <v>1000</v>
      </c>
      <c r="G188" t="s">
        <v>146</v>
      </c>
      <c r="H188" s="6">
        <f t="shared" si="18"/>
        <v>32</v>
      </c>
      <c r="I188" t="s">
        <v>50</v>
      </c>
      <c r="J188" s="6" t="str">
        <f t="shared" si="19"/>
        <v>Unsigned</v>
      </c>
      <c r="K188" s="6">
        <f t="shared" si="16"/>
        <v>1</v>
      </c>
      <c r="L188" s="6">
        <f t="shared" si="20"/>
        <v>0</v>
      </c>
      <c r="M188">
        <v>0</v>
      </c>
      <c r="N188">
        <f>2^32-1</f>
        <v>4294967295</v>
      </c>
      <c r="O188" t="s">
        <v>69</v>
      </c>
      <c r="X188" t="s">
        <v>47</v>
      </c>
    </row>
    <row r="189" spans="2:30" x14ac:dyDescent="0.25">
      <c r="B189">
        <f t="shared" si="17"/>
        <v>602</v>
      </c>
      <c r="C189" t="s">
        <v>78</v>
      </c>
      <c r="D189" s="1">
        <f t="shared" si="15"/>
        <v>1</v>
      </c>
      <c r="E189" t="s">
        <v>43</v>
      </c>
      <c r="G189" t="s">
        <v>79</v>
      </c>
      <c r="H189" s="6">
        <f t="shared" si="18"/>
        <v>3</v>
      </c>
      <c r="I189" t="s">
        <v>50</v>
      </c>
      <c r="J189" s="6" t="str">
        <f t="shared" si="19"/>
        <v>Unsigned</v>
      </c>
      <c r="K189" s="6">
        <f t="shared" si="16"/>
        <v>1</v>
      </c>
      <c r="L189" s="6">
        <f t="shared" si="20"/>
        <v>0</v>
      </c>
      <c r="M189">
        <v>0</v>
      </c>
      <c r="N189">
        <v>5</v>
      </c>
      <c r="O189" t="s">
        <v>69</v>
      </c>
      <c r="X189" t="s">
        <v>47</v>
      </c>
      <c r="Y189" t="s">
        <v>81</v>
      </c>
      <c r="Z189" t="s">
        <v>82</v>
      </c>
      <c r="AA189" t="s">
        <v>83</v>
      </c>
      <c r="AB189" t="s">
        <v>508</v>
      </c>
      <c r="AC189" t="s">
        <v>89</v>
      </c>
      <c r="AD189" t="s">
        <v>90</v>
      </c>
    </row>
    <row r="190" spans="2:30" x14ac:dyDescent="0.25">
      <c r="B190">
        <f t="shared" si="17"/>
        <v>603</v>
      </c>
      <c r="C190" t="s">
        <v>80</v>
      </c>
      <c r="D190" s="1">
        <f t="shared" si="15"/>
        <v>1</v>
      </c>
      <c r="E190" t="s">
        <v>43</v>
      </c>
      <c r="F190">
        <v>1000</v>
      </c>
      <c r="G190" t="s">
        <v>84</v>
      </c>
      <c r="H190" s="6">
        <f t="shared" si="18"/>
        <v>1</v>
      </c>
      <c r="I190" t="s">
        <v>50</v>
      </c>
      <c r="J190" s="6" t="str">
        <f t="shared" si="19"/>
        <v>Unsigned</v>
      </c>
      <c r="K190" s="6">
        <f t="shared" si="16"/>
        <v>1</v>
      </c>
      <c r="L190" s="6">
        <f t="shared" si="20"/>
        <v>0</v>
      </c>
      <c r="M190">
        <v>0</v>
      </c>
      <c r="N190">
        <v>1</v>
      </c>
      <c r="O190" t="s">
        <v>69</v>
      </c>
      <c r="W190" t="s">
        <v>48</v>
      </c>
      <c r="X190" t="s">
        <v>47</v>
      </c>
    </row>
    <row r="191" spans="2:30" x14ac:dyDescent="0.25">
      <c r="B191">
        <f t="shared" si="17"/>
        <v>603</v>
      </c>
      <c r="C191" t="s">
        <v>80</v>
      </c>
      <c r="D191" s="1">
        <f t="shared" si="15"/>
        <v>1</v>
      </c>
      <c r="E191" t="s">
        <v>43</v>
      </c>
      <c r="F191">
        <v>1000</v>
      </c>
      <c r="G191" t="s">
        <v>85</v>
      </c>
      <c r="H191" s="6">
        <f t="shared" si="18"/>
        <v>1</v>
      </c>
      <c r="I191" t="s">
        <v>50</v>
      </c>
      <c r="J191" s="6" t="str">
        <f t="shared" si="19"/>
        <v>Unsigned</v>
      </c>
      <c r="K191" s="6">
        <f t="shared" si="16"/>
        <v>1</v>
      </c>
      <c r="L191" s="6">
        <f t="shared" si="20"/>
        <v>0</v>
      </c>
      <c r="M191">
        <v>0</v>
      </c>
      <c r="N191">
        <v>1</v>
      </c>
      <c r="O191" t="s">
        <v>69</v>
      </c>
      <c r="W191" t="s">
        <v>48</v>
      </c>
      <c r="X191" t="s">
        <v>47</v>
      </c>
    </row>
    <row r="192" spans="2:30" x14ac:dyDescent="0.25">
      <c r="B192">
        <f t="shared" si="17"/>
        <v>603</v>
      </c>
      <c r="C192" t="s">
        <v>80</v>
      </c>
      <c r="D192" s="1">
        <f t="shared" si="15"/>
        <v>1</v>
      </c>
      <c r="E192" t="s">
        <v>43</v>
      </c>
      <c r="F192">
        <v>1000</v>
      </c>
      <c r="G192" t="s">
        <v>86</v>
      </c>
      <c r="H192" s="6">
        <f t="shared" si="18"/>
        <v>1</v>
      </c>
      <c r="I192" t="s">
        <v>50</v>
      </c>
      <c r="J192" s="6" t="str">
        <f t="shared" si="19"/>
        <v>Unsigned</v>
      </c>
      <c r="K192" s="6">
        <f t="shared" si="16"/>
        <v>1</v>
      </c>
      <c r="L192" s="6">
        <f t="shared" si="20"/>
        <v>0</v>
      </c>
      <c r="M192">
        <v>0</v>
      </c>
      <c r="N192">
        <v>1</v>
      </c>
      <c r="O192" t="s">
        <v>69</v>
      </c>
      <c r="W192" t="s">
        <v>48</v>
      </c>
      <c r="X192" t="s">
        <v>47</v>
      </c>
    </row>
    <row r="193" spans="2:24" x14ac:dyDescent="0.25">
      <c r="B193">
        <f t="shared" si="17"/>
        <v>603</v>
      </c>
      <c r="C193" t="s">
        <v>80</v>
      </c>
      <c r="D193" s="1">
        <f t="shared" si="15"/>
        <v>1</v>
      </c>
      <c r="E193" t="s">
        <v>43</v>
      </c>
      <c r="F193">
        <v>1000</v>
      </c>
      <c r="G193" t="s">
        <v>87</v>
      </c>
      <c r="H193" s="6">
        <f t="shared" si="18"/>
        <v>1</v>
      </c>
      <c r="I193" t="s">
        <v>50</v>
      </c>
      <c r="J193" s="6" t="str">
        <f t="shared" si="19"/>
        <v>Unsigned</v>
      </c>
      <c r="K193" s="6">
        <f t="shared" si="16"/>
        <v>1</v>
      </c>
      <c r="L193" s="6">
        <f t="shared" si="20"/>
        <v>0</v>
      </c>
      <c r="M193">
        <v>0</v>
      </c>
      <c r="N193">
        <v>1</v>
      </c>
      <c r="O193" t="s">
        <v>69</v>
      </c>
      <c r="W193" t="s">
        <v>48</v>
      </c>
      <c r="X193" t="s">
        <v>47</v>
      </c>
    </row>
    <row r="194" spans="2:24" x14ac:dyDescent="0.25">
      <c r="B194">
        <f t="shared" si="17"/>
        <v>603</v>
      </c>
      <c r="C194" t="s">
        <v>80</v>
      </c>
      <c r="D194" s="1">
        <f t="shared" si="15"/>
        <v>1</v>
      </c>
      <c r="E194" t="s">
        <v>43</v>
      </c>
      <c r="F194">
        <v>1000</v>
      </c>
      <c r="G194" t="s">
        <v>88</v>
      </c>
      <c r="H194" s="6">
        <f t="shared" si="18"/>
        <v>1</v>
      </c>
      <c r="I194" t="s">
        <v>50</v>
      </c>
      <c r="J194" s="6" t="str">
        <f t="shared" si="19"/>
        <v>Unsigned</v>
      </c>
      <c r="K194" s="6">
        <f t="shared" si="16"/>
        <v>1</v>
      </c>
      <c r="L194" s="6">
        <f t="shared" si="20"/>
        <v>0</v>
      </c>
      <c r="M194">
        <v>0</v>
      </c>
      <c r="N194">
        <v>1</v>
      </c>
      <c r="O194" t="s">
        <v>69</v>
      </c>
      <c r="W194" t="s">
        <v>48</v>
      </c>
      <c r="X194" t="s">
        <v>47</v>
      </c>
    </row>
    <row r="195" spans="2:24" x14ac:dyDescent="0.25">
      <c r="B195">
        <f t="shared" ref="B195:B261" si="21">IF(C195&lt;&gt;C194,B194+1,B194)</f>
        <v>603</v>
      </c>
      <c r="C195" t="s">
        <v>80</v>
      </c>
      <c r="D195" s="1">
        <f t="shared" ref="D195:D258" si="22">ROUNDUP(SUMIF(C:C,C195,H:H)/8,0)</f>
        <v>1</v>
      </c>
      <c r="E195" t="s">
        <v>43</v>
      </c>
      <c r="F195">
        <v>1000</v>
      </c>
      <c r="G195" t="s">
        <v>91</v>
      </c>
      <c r="H195" s="6">
        <f t="shared" si="18"/>
        <v>1</v>
      </c>
      <c r="I195" t="s">
        <v>50</v>
      </c>
      <c r="J195" s="6" t="str">
        <f t="shared" si="19"/>
        <v>Unsigned</v>
      </c>
      <c r="K195" s="6">
        <f t="shared" si="16"/>
        <v>1</v>
      </c>
      <c r="L195" s="6">
        <f t="shared" si="20"/>
        <v>0</v>
      </c>
      <c r="M195">
        <v>0</v>
      </c>
      <c r="N195">
        <v>1</v>
      </c>
      <c r="O195" t="s">
        <v>69</v>
      </c>
      <c r="W195" t="s">
        <v>48</v>
      </c>
      <c r="X195" t="s">
        <v>47</v>
      </c>
    </row>
    <row r="196" spans="2:24" x14ac:dyDescent="0.25">
      <c r="B196">
        <f t="shared" si="21"/>
        <v>604</v>
      </c>
      <c r="C196" t="s">
        <v>92</v>
      </c>
      <c r="D196" s="1">
        <f t="shared" si="22"/>
        <v>1</v>
      </c>
      <c r="E196" t="s">
        <v>43</v>
      </c>
      <c r="G196" t="s">
        <v>93</v>
      </c>
      <c r="H196" s="6">
        <f t="shared" si="18"/>
        <v>1</v>
      </c>
      <c r="I196" t="s">
        <v>50</v>
      </c>
      <c r="J196" s="6" t="str">
        <f t="shared" ref="J196:J262" si="23">IF(M196&lt;0,"Signed","Unsigned")</f>
        <v>Unsigned</v>
      </c>
      <c r="K196" s="6">
        <f t="shared" ref="K196:K259" si="24">IF(O196="fixed",N196/(2^(IF(J196="Signed",H196-1,H196))-1),1)</f>
        <v>1</v>
      </c>
      <c r="L196" s="6">
        <f t="shared" ref="L196:L262" si="25">IF(O196="fixed",M196,0)</f>
        <v>0</v>
      </c>
      <c r="M196">
        <v>0</v>
      </c>
      <c r="N196">
        <v>1</v>
      </c>
      <c r="O196" t="s">
        <v>69</v>
      </c>
      <c r="X196" t="s">
        <v>47</v>
      </c>
    </row>
    <row r="197" spans="2:24" x14ac:dyDescent="0.25">
      <c r="B197">
        <f t="shared" si="21"/>
        <v>605</v>
      </c>
      <c r="C197" t="s">
        <v>524</v>
      </c>
      <c r="D197" s="1">
        <f t="shared" si="22"/>
        <v>5</v>
      </c>
      <c r="E197" t="s">
        <v>43</v>
      </c>
      <c r="F197">
        <v>100</v>
      </c>
      <c r="G197" t="s">
        <v>509</v>
      </c>
      <c r="H197" s="6">
        <f t="shared" ref="H197:H215" si="26">IF(J197="Signed",IF(O197="fixed",ROUNDUP(LOG((N197-M197+1)*10,2),0)+1,IF(O197="int",ROUNDUP(LOG((N197-M197+1)*1,2),0),IF(O197="float",32,0))),IF(O197="fixed",ROUNDUP(LOG((N197-M197+1)*10,2),0),IF(O197="int",ROUNDUP(LOG((N197-M197+1)*1,2),0),IF(O197="float",32,0))))</f>
        <v>13</v>
      </c>
      <c r="I197" t="s">
        <v>50</v>
      </c>
      <c r="J197" s="6" t="str">
        <f t="shared" si="23"/>
        <v>Signed</v>
      </c>
      <c r="K197" s="6">
        <f t="shared" si="24"/>
        <v>4.884004884004884E-2</v>
      </c>
      <c r="L197" s="6">
        <f t="shared" si="25"/>
        <v>-200</v>
      </c>
      <c r="M197">
        <v>-200</v>
      </c>
      <c r="N197">
        <v>200</v>
      </c>
      <c r="O197" t="s">
        <v>517</v>
      </c>
      <c r="P197" t="s">
        <v>26</v>
      </c>
      <c r="X197" t="s">
        <v>47</v>
      </c>
    </row>
    <row r="198" spans="2:24" x14ac:dyDescent="0.25">
      <c r="B198">
        <f t="shared" si="21"/>
        <v>605</v>
      </c>
      <c r="C198" t="s">
        <v>524</v>
      </c>
      <c r="D198" s="1">
        <f t="shared" si="22"/>
        <v>5</v>
      </c>
      <c r="E198" t="s">
        <v>43</v>
      </c>
      <c r="F198">
        <v>100</v>
      </c>
      <c r="G198" t="s">
        <v>510</v>
      </c>
      <c r="H198" s="6">
        <f t="shared" si="26"/>
        <v>13</v>
      </c>
      <c r="I198" t="s">
        <v>50</v>
      </c>
      <c r="J198" s="6" t="str">
        <f t="shared" si="23"/>
        <v>Signed</v>
      </c>
      <c r="K198" s="6">
        <f t="shared" si="24"/>
        <v>4.884004884004884E-2</v>
      </c>
      <c r="L198" s="6">
        <f t="shared" si="25"/>
        <v>-200</v>
      </c>
      <c r="M198">
        <v>-200</v>
      </c>
      <c r="N198">
        <v>200</v>
      </c>
      <c r="O198" t="s">
        <v>517</v>
      </c>
      <c r="P198" t="s">
        <v>26</v>
      </c>
      <c r="X198" t="s">
        <v>47</v>
      </c>
    </row>
    <row r="199" spans="2:24" x14ac:dyDescent="0.25">
      <c r="B199">
        <f>IF(C199&lt;&gt;C198,B198+1,B198)</f>
        <v>605</v>
      </c>
      <c r="C199" t="s">
        <v>524</v>
      </c>
      <c r="D199" s="1">
        <f t="shared" si="22"/>
        <v>5</v>
      </c>
      <c r="E199" t="s">
        <v>43</v>
      </c>
      <c r="F199">
        <v>100</v>
      </c>
      <c r="G199" t="s">
        <v>511</v>
      </c>
      <c r="H199" s="6">
        <f t="shared" si="26"/>
        <v>11</v>
      </c>
      <c r="I199" t="s">
        <v>50</v>
      </c>
      <c r="J199" s="6" t="str">
        <f t="shared" si="23"/>
        <v>Unsigned</v>
      </c>
      <c r="K199" s="6">
        <f t="shared" si="24"/>
        <v>9.7703957010258913E-2</v>
      </c>
      <c r="L199" s="6">
        <f t="shared" si="25"/>
        <v>0</v>
      </c>
      <c r="M199">
        <v>0</v>
      </c>
      <c r="N199">
        <v>200</v>
      </c>
      <c r="O199" t="s">
        <v>517</v>
      </c>
      <c r="P199" t="s">
        <v>26</v>
      </c>
      <c r="X199" t="s">
        <v>47</v>
      </c>
    </row>
    <row r="200" spans="2:24" x14ac:dyDescent="0.25">
      <c r="B200">
        <f t="shared" si="21"/>
        <v>606</v>
      </c>
      <c r="C200" t="s">
        <v>525</v>
      </c>
      <c r="D200" s="1">
        <f t="shared" si="22"/>
        <v>5</v>
      </c>
      <c r="E200" t="s">
        <v>43</v>
      </c>
      <c r="F200">
        <v>100</v>
      </c>
      <c r="G200" t="s">
        <v>505</v>
      </c>
      <c r="H200" s="6">
        <f t="shared" si="26"/>
        <v>13</v>
      </c>
      <c r="I200" t="s">
        <v>50</v>
      </c>
      <c r="J200" s="6" t="str">
        <f t="shared" si="23"/>
        <v>Signed</v>
      </c>
      <c r="K200" s="6">
        <f t="shared" si="24"/>
        <v>4.884004884004884E-2</v>
      </c>
      <c r="L200" s="6">
        <f t="shared" si="25"/>
        <v>-200</v>
      </c>
      <c r="M200">
        <v>-200</v>
      </c>
      <c r="N200">
        <v>200</v>
      </c>
      <c r="O200" t="s">
        <v>517</v>
      </c>
      <c r="P200" t="s">
        <v>26</v>
      </c>
      <c r="X200" t="s">
        <v>47</v>
      </c>
    </row>
    <row r="201" spans="2:24" x14ac:dyDescent="0.25">
      <c r="B201">
        <f t="shared" si="21"/>
        <v>606</v>
      </c>
      <c r="C201" t="s">
        <v>525</v>
      </c>
      <c r="D201" s="1">
        <f t="shared" si="22"/>
        <v>5</v>
      </c>
      <c r="E201" t="s">
        <v>43</v>
      </c>
      <c r="F201">
        <v>100</v>
      </c>
      <c r="G201" t="s">
        <v>506</v>
      </c>
      <c r="H201" s="6">
        <f t="shared" si="26"/>
        <v>13</v>
      </c>
      <c r="I201" t="s">
        <v>50</v>
      </c>
      <c r="J201" s="6" t="str">
        <f t="shared" si="23"/>
        <v>Signed</v>
      </c>
      <c r="K201" s="6">
        <f t="shared" si="24"/>
        <v>4.884004884004884E-2</v>
      </c>
      <c r="L201" s="6">
        <f t="shared" si="25"/>
        <v>-200</v>
      </c>
      <c r="M201">
        <v>-200</v>
      </c>
      <c r="N201">
        <v>200</v>
      </c>
      <c r="O201" t="s">
        <v>517</v>
      </c>
      <c r="P201" t="s">
        <v>26</v>
      </c>
      <c r="X201" t="s">
        <v>47</v>
      </c>
    </row>
    <row r="202" spans="2:24" x14ac:dyDescent="0.25">
      <c r="B202">
        <f t="shared" si="21"/>
        <v>606</v>
      </c>
      <c r="C202" t="s">
        <v>525</v>
      </c>
      <c r="D202" s="1">
        <f t="shared" si="22"/>
        <v>5</v>
      </c>
      <c r="E202" t="s">
        <v>43</v>
      </c>
      <c r="F202">
        <v>100</v>
      </c>
      <c r="G202" t="s">
        <v>507</v>
      </c>
      <c r="H202" s="6">
        <f t="shared" si="26"/>
        <v>11</v>
      </c>
      <c r="I202" t="s">
        <v>50</v>
      </c>
      <c r="J202" s="6" t="str">
        <f t="shared" si="23"/>
        <v>Unsigned</v>
      </c>
      <c r="K202" s="6">
        <f t="shared" si="24"/>
        <v>9.7703957010258913E-2</v>
      </c>
      <c r="L202" s="6">
        <f t="shared" si="25"/>
        <v>0</v>
      </c>
      <c r="M202">
        <v>0</v>
      </c>
      <c r="N202">
        <v>200</v>
      </c>
      <c r="O202" t="s">
        <v>517</v>
      </c>
      <c r="P202" t="s">
        <v>26</v>
      </c>
      <c r="X202" t="s">
        <v>47</v>
      </c>
    </row>
    <row r="203" spans="2:24" x14ac:dyDescent="0.25">
      <c r="B203">
        <f t="shared" si="21"/>
        <v>607</v>
      </c>
      <c r="C203" t="s">
        <v>528</v>
      </c>
      <c r="D203" s="1">
        <f t="shared" si="22"/>
        <v>6</v>
      </c>
      <c r="E203" t="s">
        <v>43</v>
      </c>
      <c r="F203">
        <v>100</v>
      </c>
      <c r="G203" t="s">
        <v>540</v>
      </c>
      <c r="H203" s="6">
        <f t="shared" si="26"/>
        <v>15</v>
      </c>
      <c r="I203" t="s">
        <v>50</v>
      </c>
      <c r="J203" s="6" t="str">
        <f t="shared" si="23"/>
        <v>Signed</v>
      </c>
      <c r="K203" s="6">
        <f t="shared" si="24"/>
        <v>3.0519440883843008E-2</v>
      </c>
      <c r="L203" s="6">
        <f t="shared" si="25"/>
        <v>-500</v>
      </c>
      <c r="M203">
        <v>-500</v>
      </c>
      <c r="N203">
        <v>500</v>
      </c>
      <c r="O203" t="s">
        <v>517</v>
      </c>
      <c r="P203" t="s">
        <v>25</v>
      </c>
      <c r="X203" t="s">
        <v>47</v>
      </c>
    </row>
    <row r="204" spans="2:24" x14ac:dyDescent="0.25">
      <c r="B204">
        <f t="shared" si="21"/>
        <v>607</v>
      </c>
      <c r="C204" t="s">
        <v>528</v>
      </c>
      <c r="D204" s="1">
        <f t="shared" si="22"/>
        <v>6</v>
      </c>
      <c r="E204" t="s">
        <v>43</v>
      </c>
      <c r="F204">
        <v>100</v>
      </c>
      <c r="G204" t="s">
        <v>541</v>
      </c>
      <c r="H204" s="6">
        <f t="shared" si="26"/>
        <v>15</v>
      </c>
      <c r="I204" t="s">
        <v>50</v>
      </c>
      <c r="J204" s="6" t="str">
        <f t="shared" si="23"/>
        <v>Signed</v>
      </c>
      <c r="K204" s="6">
        <f t="shared" si="24"/>
        <v>3.0519440883843008E-2</v>
      </c>
      <c r="L204" s="6">
        <f t="shared" si="25"/>
        <v>-500</v>
      </c>
      <c r="M204">
        <v>-500</v>
      </c>
      <c r="N204">
        <v>500</v>
      </c>
      <c r="O204" t="s">
        <v>517</v>
      </c>
      <c r="P204" t="s">
        <v>25</v>
      </c>
      <c r="X204" t="s">
        <v>47</v>
      </c>
    </row>
    <row r="205" spans="2:24" x14ac:dyDescent="0.25">
      <c r="B205">
        <f t="shared" si="21"/>
        <v>607</v>
      </c>
      <c r="C205" t="s">
        <v>528</v>
      </c>
      <c r="D205" s="1">
        <f t="shared" si="22"/>
        <v>6</v>
      </c>
      <c r="E205" t="s">
        <v>43</v>
      </c>
      <c r="F205">
        <v>100</v>
      </c>
      <c r="G205" t="s">
        <v>542</v>
      </c>
      <c r="H205" s="6">
        <f t="shared" si="26"/>
        <v>15</v>
      </c>
      <c r="I205" t="s">
        <v>50</v>
      </c>
      <c r="J205" s="6" t="str">
        <f t="shared" si="23"/>
        <v>Signed</v>
      </c>
      <c r="K205" s="6">
        <f t="shared" si="24"/>
        <v>3.0519440883843008E-2</v>
      </c>
      <c r="L205" s="6">
        <f t="shared" si="25"/>
        <v>-500</v>
      </c>
      <c r="M205">
        <v>-500</v>
      </c>
      <c r="N205">
        <v>500</v>
      </c>
      <c r="O205" t="s">
        <v>517</v>
      </c>
      <c r="P205" t="s">
        <v>25</v>
      </c>
      <c r="X205" t="s">
        <v>47</v>
      </c>
    </row>
    <row r="206" spans="2:24" x14ac:dyDescent="0.25">
      <c r="B206">
        <f t="shared" si="21"/>
        <v>608</v>
      </c>
      <c r="C206" t="s">
        <v>527</v>
      </c>
      <c r="D206" s="1">
        <f t="shared" si="22"/>
        <v>6</v>
      </c>
      <c r="E206" t="s">
        <v>43</v>
      </c>
      <c r="F206">
        <v>100</v>
      </c>
      <c r="G206" t="s">
        <v>543</v>
      </c>
      <c r="H206" s="6">
        <f t="shared" si="26"/>
        <v>15</v>
      </c>
      <c r="I206" t="s">
        <v>50</v>
      </c>
      <c r="J206" s="6" t="str">
        <f t="shared" si="23"/>
        <v>Signed</v>
      </c>
      <c r="K206" s="6">
        <f t="shared" si="24"/>
        <v>3.0519440883843008E-2</v>
      </c>
      <c r="L206" s="6">
        <f t="shared" si="25"/>
        <v>-500</v>
      </c>
      <c r="M206">
        <v>-500</v>
      </c>
      <c r="N206">
        <v>500</v>
      </c>
      <c r="O206" t="s">
        <v>517</v>
      </c>
      <c r="P206" t="s">
        <v>25</v>
      </c>
      <c r="X206" t="s">
        <v>47</v>
      </c>
    </row>
    <row r="207" spans="2:24" x14ac:dyDescent="0.25">
      <c r="B207">
        <f t="shared" si="21"/>
        <v>608</v>
      </c>
      <c r="C207" t="s">
        <v>527</v>
      </c>
      <c r="D207" s="1">
        <f t="shared" si="22"/>
        <v>6</v>
      </c>
      <c r="E207" t="s">
        <v>43</v>
      </c>
      <c r="F207">
        <v>100</v>
      </c>
      <c r="G207" t="s">
        <v>544</v>
      </c>
      <c r="H207" s="6">
        <f t="shared" si="26"/>
        <v>15</v>
      </c>
      <c r="I207" t="s">
        <v>50</v>
      </c>
      <c r="J207" s="6" t="str">
        <f t="shared" si="23"/>
        <v>Signed</v>
      </c>
      <c r="K207" s="6">
        <f t="shared" si="24"/>
        <v>3.0519440883843008E-2</v>
      </c>
      <c r="L207" s="6">
        <f t="shared" si="25"/>
        <v>-500</v>
      </c>
      <c r="M207">
        <v>-500</v>
      </c>
      <c r="N207">
        <v>500</v>
      </c>
      <c r="O207" t="s">
        <v>517</v>
      </c>
      <c r="P207" t="s">
        <v>25</v>
      </c>
      <c r="X207" t="s">
        <v>47</v>
      </c>
    </row>
    <row r="208" spans="2:24" x14ac:dyDescent="0.25">
      <c r="B208">
        <f t="shared" si="21"/>
        <v>608</v>
      </c>
      <c r="C208" t="s">
        <v>527</v>
      </c>
      <c r="D208" s="1">
        <f t="shared" si="22"/>
        <v>6</v>
      </c>
      <c r="E208" t="s">
        <v>43</v>
      </c>
      <c r="F208">
        <v>100</v>
      </c>
      <c r="G208" t="s">
        <v>545</v>
      </c>
      <c r="H208" s="6">
        <f t="shared" si="26"/>
        <v>15</v>
      </c>
      <c r="I208" t="s">
        <v>50</v>
      </c>
      <c r="J208" s="6" t="str">
        <f t="shared" si="23"/>
        <v>Signed</v>
      </c>
      <c r="K208" s="6">
        <f t="shared" si="24"/>
        <v>3.0519440883843008E-2</v>
      </c>
      <c r="L208" s="6">
        <f t="shared" si="25"/>
        <v>-500</v>
      </c>
      <c r="M208">
        <v>-500</v>
      </c>
      <c r="N208">
        <v>500</v>
      </c>
      <c r="O208" t="s">
        <v>517</v>
      </c>
      <c r="P208" t="s">
        <v>25</v>
      </c>
      <c r="X208" t="s">
        <v>47</v>
      </c>
    </row>
    <row r="209" spans="2:24" x14ac:dyDescent="0.25">
      <c r="B209">
        <f t="shared" si="21"/>
        <v>609</v>
      </c>
      <c r="C209" t="s">
        <v>526</v>
      </c>
      <c r="D209" s="1">
        <f t="shared" si="22"/>
        <v>5</v>
      </c>
      <c r="E209" t="s">
        <v>43</v>
      </c>
      <c r="F209">
        <v>100</v>
      </c>
      <c r="G209" t="s">
        <v>546</v>
      </c>
      <c r="H209" s="6">
        <f t="shared" si="26"/>
        <v>12</v>
      </c>
      <c r="I209" t="s">
        <v>50</v>
      </c>
      <c r="J209" s="6" t="str">
        <f t="shared" si="23"/>
        <v>Signed</v>
      </c>
      <c r="K209" s="6">
        <f t="shared" si="24"/>
        <v>4.8851978505129456E-2</v>
      </c>
      <c r="L209" s="6">
        <f t="shared" si="25"/>
        <v>-100</v>
      </c>
      <c r="M209">
        <v>-100</v>
      </c>
      <c r="N209">
        <v>100</v>
      </c>
      <c r="O209" t="s">
        <v>517</v>
      </c>
      <c r="P209" t="s">
        <v>114</v>
      </c>
      <c r="X209" t="s">
        <v>47</v>
      </c>
    </row>
    <row r="210" spans="2:24" x14ac:dyDescent="0.25">
      <c r="B210">
        <f t="shared" si="21"/>
        <v>609</v>
      </c>
      <c r="C210" t="s">
        <v>526</v>
      </c>
      <c r="D210" s="1">
        <f t="shared" si="22"/>
        <v>5</v>
      </c>
      <c r="E210" t="s">
        <v>43</v>
      </c>
      <c r="F210">
        <v>100</v>
      </c>
      <c r="G210" t="s">
        <v>547</v>
      </c>
      <c r="H210" s="6">
        <f t="shared" si="26"/>
        <v>12</v>
      </c>
      <c r="I210" t="s">
        <v>50</v>
      </c>
      <c r="J210" s="6" t="str">
        <f t="shared" si="23"/>
        <v>Signed</v>
      </c>
      <c r="K210" s="6">
        <f t="shared" si="24"/>
        <v>4.8851978505129456E-2</v>
      </c>
      <c r="L210" s="6">
        <f t="shared" si="25"/>
        <v>-100</v>
      </c>
      <c r="M210">
        <v>-100</v>
      </c>
      <c r="N210">
        <v>100</v>
      </c>
      <c r="O210" t="s">
        <v>517</v>
      </c>
      <c r="P210" t="s">
        <v>114</v>
      </c>
      <c r="X210" t="s">
        <v>47</v>
      </c>
    </row>
    <row r="211" spans="2:24" x14ac:dyDescent="0.25">
      <c r="B211">
        <f t="shared" si="21"/>
        <v>609</v>
      </c>
      <c r="C211" t="s">
        <v>526</v>
      </c>
      <c r="D211" s="1">
        <f t="shared" si="22"/>
        <v>5</v>
      </c>
      <c r="E211" t="s">
        <v>43</v>
      </c>
      <c r="F211">
        <v>100</v>
      </c>
      <c r="G211" t="s">
        <v>548</v>
      </c>
      <c r="H211" s="6">
        <f t="shared" si="26"/>
        <v>12</v>
      </c>
      <c r="I211" t="s">
        <v>50</v>
      </c>
      <c r="J211" s="6" t="str">
        <f t="shared" si="23"/>
        <v>Signed</v>
      </c>
      <c r="K211" s="6">
        <f t="shared" si="24"/>
        <v>4.8851978505129456E-2</v>
      </c>
      <c r="L211" s="6">
        <f t="shared" si="25"/>
        <v>-100</v>
      </c>
      <c r="M211">
        <v>-100</v>
      </c>
      <c r="N211">
        <v>100</v>
      </c>
      <c r="O211" t="s">
        <v>517</v>
      </c>
      <c r="P211" t="s">
        <v>114</v>
      </c>
      <c r="X211" t="s">
        <v>47</v>
      </c>
    </row>
    <row r="212" spans="2:24" x14ac:dyDescent="0.25">
      <c r="B212">
        <f t="shared" si="21"/>
        <v>610</v>
      </c>
      <c r="C212" t="s">
        <v>512</v>
      </c>
      <c r="D212" s="1">
        <f t="shared" si="22"/>
        <v>2</v>
      </c>
      <c r="E212" t="s">
        <v>43</v>
      </c>
      <c r="F212">
        <v>100</v>
      </c>
      <c r="G212" t="s">
        <v>513</v>
      </c>
      <c r="H212" s="6">
        <f t="shared" si="26"/>
        <v>13</v>
      </c>
      <c r="I212" t="s">
        <v>50</v>
      </c>
      <c r="J212" s="6" t="str">
        <f t="shared" si="23"/>
        <v>Unsigned</v>
      </c>
      <c r="K212" s="6">
        <f t="shared" si="24"/>
        <v>6.1042607740202662E-2</v>
      </c>
      <c r="L212" s="6">
        <f t="shared" si="25"/>
        <v>0</v>
      </c>
      <c r="M212">
        <v>0</v>
      </c>
      <c r="N212">
        <v>500</v>
      </c>
      <c r="O212" t="s">
        <v>517</v>
      </c>
      <c r="P212" t="s">
        <v>25</v>
      </c>
      <c r="X212" t="s">
        <v>47</v>
      </c>
    </row>
    <row r="213" spans="2:24" x14ac:dyDescent="0.25">
      <c r="B213">
        <f t="shared" si="21"/>
        <v>611</v>
      </c>
      <c r="C213" t="s">
        <v>97</v>
      </c>
      <c r="D213" s="1">
        <f t="shared" si="22"/>
        <v>2</v>
      </c>
      <c r="E213" t="s">
        <v>43</v>
      </c>
      <c r="F213">
        <v>100</v>
      </c>
      <c r="G213" t="s">
        <v>130</v>
      </c>
      <c r="H213" s="6">
        <f t="shared" si="26"/>
        <v>10</v>
      </c>
      <c r="I213" t="s">
        <v>50</v>
      </c>
      <c r="J213" s="6" t="str">
        <f t="shared" si="23"/>
        <v>Unsigned</v>
      </c>
      <c r="K213" s="6">
        <f t="shared" si="24"/>
        <v>9.7751710654936458E-2</v>
      </c>
      <c r="L213" s="6">
        <f t="shared" si="25"/>
        <v>0</v>
      </c>
      <c r="M213">
        <v>0</v>
      </c>
      <c r="N213">
        <v>100</v>
      </c>
      <c r="O213" t="s">
        <v>517</v>
      </c>
      <c r="P213" t="s">
        <v>31</v>
      </c>
      <c r="X213" t="s">
        <v>47</v>
      </c>
    </row>
    <row r="214" spans="2:24" x14ac:dyDescent="0.25">
      <c r="B214">
        <f t="shared" si="21"/>
        <v>612</v>
      </c>
      <c r="C214" t="s">
        <v>98</v>
      </c>
      <c r="D214" s="1">
        <f t="shared" si="22"/>
        <v>2</v>
      </c>
      <c r="E214" t="s">
        <v>43</v>
      </c>
      <c r="F214">
        <v>100</v>
      </c>
      <c r="G214" t="s">
        <v>131</v>
      </c>
      <c r="H214" s="6">
        <f t="shared" si="26"/>
        <v>13</v>
      </c>
      <c r="I214" t="s">
        <v>50</v>
      </c>
      <c r="J214" s="6" t="str">
        <f t="shared" si="23"/>
        <v>Unsigned</v>
      </c>
      <c r="K214" s="6">
        <f t="shared" si="24"/>
        <v>9.7668172384324264E-2</v>
      </c>
      <c r="L214" s="6">
        <f t="shared" si="25"/>
        <v>0</v>
      </c>
      <c r="M214">
        <v>0</v>
      </c>
      <c r="N214">
        <v>800</v>
      </c>
      <c r="O214" t="s">
        <v>517</v>
      </c>
      <c r="P214" t="s">
        <v>25</v>
      </c>
      <c r="X214" t="s">
        <v>47</v>
      </c>
    </row>
    <row r="215" spans="2:24" x14ac:dyDescent="0.25">
      <c r="B215">
        <f t="shared" si="21"/>
        <v>613</v>
      </c>
      <c r="C215" t="s">
        <v>529</v>
      </c>
      <c r="D215" s="1">
        <f t="shared" si="22"/>
        <v>5</v>
      </c>
      <c r="E215" t="s">
        <v>43</v>
      </c>
      <c r="F215">
        <v>100</v>
      </c>
      <c r="G215" t="s">
        <v>132</v>
      </c>
      <c r="H215" s="6">
        <f t="shared" si="26"/>
        <v>13</v>
      </c>
      <c r="I215" t="s">
        <v>50</v>
      </c>
      <c r="J215" s="6" t="str">
        <f t="shared" si="23"/>
        <v>Signed</v>
      </c>
      <c r="K215" s="6">
        <f t="shared" si="24"/>
        <v>4.884004884004884E-2</v>
      </c>
      <c r="L215" s="6">
        <f t="shared" si="25"/>
        <v>-200</v>
      </c>
      <c r="M215">
        <v>-200</v>
      </c>
      <c r="N215">
        <v>200</v>
      </c>
      <c r="O215" t="s">
        <v>517</v>
      </c>
      <c r="P215" t="s">
        <v>26</v>
      </c>
      <c r="X215" t="s">
        <v>47</v>
      </c>
    </row>
    <row r="216" spans="2:24" x14ac:dyDescent="0.25">
      <c r="B216">
        <f t="shared" si="21"/>
        <v>613</v>
      </c>
      <c r="C216" t="s">
        <v>529</v>
      </c>
      <c r="D216" s="1">
        <f t="shared" si="22"/>
        <v>5</v>
      </c>
      <c r="E216" t="s">
        <v>43</v>
      </c>
      <c r="F216">
        <v>100</v>
      </c>
      <c r="G216" t="s">
        <v>133</v>
      </c>
      <c r="H216" s="6">
        <f>IF(J216="Signed",IF(O216="fixed",ROUNDUP(LOG((N216-M216+1)*10,2),0)+1,IF(O216="int",ROUNDUP(LOG((N216-M216+1)*1,2),0),IF(O216="float",32,0))),IF(O216="fixed",ROUNDUP(LOG((N216-M216+1)*10,2),0),IF(O216="int",ROUNDUP(LOG((N216-M216+1)*1,2),0),IF(O216="float",32,0))))</f>
        <v>13</v>
      </c>
      <c r="I216" t="s">
        <v>50</v>
      </c>
      <c r="J216" s="6" t="str">
        <f t="shared" si="23"/>
        <v>Signed</v>
      </c>
      <c r="K216" s="6">
        <f t="shared" si="24"/>
        <v>4.884004884004884E-2</v>
      </c>
      <c r="L216" s="6">
        <f t="shared" si="25"/>
        <v>-200</v>
      </c>
      <c r="M216">
        <v>-200</v>
      </c>
      <c r="N216">
        <v>200</v>
      </c>
      <c r="O216" t="s">
        <v>517</v>
      </c>
      <c r="P216" t="s">
        <v>26</v>
      </c>
      <c r="X216" t="s">
        <v>47</v>
      </c>
    </row>
    <row r="217" spans="2:24" x14ac:dyDescent="0.25">
      <c r="B217">
        <f t="shared" si="21"/>
        <v>613</v>
      </c>
      <c r="C217" t="s">
        <v>529</v>
      </c>
      <c r="D217" s="1">
        <f t="shared" si="22"/>
        <v>5</v>
      </c>
      <c r="E217" t="s">
        <v>43</v>
      </c>
      <c r="F217">
        <v>100</v>
      </c>
      <c r="G217" t="s">
        <v>134</v>
      </c>
      <c r="H217" s="6">
        <f>IF(J217="Signed",IF(O217="fixed",ROUNDUP(LOG((N217-M217+1)*10,2),0)+1,IF(O217="int",ROUNDUP(LOG((N217-M217+1)*1,2),0),IF(O217="float",32,0))),IF(O217="fixed",ROUNDUP(LOG((N217-M217+1)*10,2),0),IF(O217="int",ROUNDUP(LOG((N217-M217+1)*1,2),0),IF(O217="float",32,0))))</f>
        <v>13</v>
      </c>
      <c r="I217" t="s">
        <v>50</v>
      </c>
      <c r="J217" s="6" t="str">
        <f t="shared" si="23"/>
        <v>Signed</v>
      </c>
      <c r="K217" s="6">
        <f t="shared" si="24"/>
        <v>4.884004884004884E-2</v>
      </c>
      <c r="L217" s="6">
        <f t="shared" si="25"/>
        <v>-200</v>
      </c>
      <c r="M217">
        <v>-200</v>
      </c>
      <c r="N217">
        <v>200</v>
      </c>
      <c r="O217" t="s">
        <v>517</v>
      </c>
      <c r="P217" t="s">
        <v>26</v>
      </c>
      <c r="X217" t="s">
        <v>47</v>
      </c>
    </row>
    <row r="218" spans="2:24" x14ac:dyDescent="0.25">
      <c r="B218">
        <f t="shared" si="21"/>
        <v>614</v>
      </c>
      <c r="C218" t="s">
        <v>530</v>
      </c>
      <c r="D218" s="1">
        <f t="shared" si="22"/>
        <v>5</v>
      </c>
      <c r="E218" t="s">
        <v>43</v>
      </c>
      <c r="F218">
        <v>1000</v>
      </c>
      <c r="G218" t="s">
        <v>498</v>
      </c>
      <c r="H218" s="6">
        <f t="shared" ref="H218:H281" si="27">IF(J218="Signed",IF(O218="fixed",ROUNDUP(LOG((N218-M218+1)*10,2),0)+1,IF(O218="int",ROUNDUP(LOG((N218-M218+1)*1,2),0),IF(O218="float",32,0))),IF(O218="fixed",ROUNDUP(LOG((N218-M218+1)*10,2),0),IF(O218="int",ROUNDUP(LOG((N218-M218+1)*1,2),0),IF(O218="float",32,0))))</f>
        <v>11</v>
      </c>
      <c r="I218" t="s">
        <v>50</v>
      </c>
      <c r="J218" s="6" t="str">
        <f t="shared" si="23"/>
        <v>Signed</v>
      </c>
      <c r="K218" s="6">
        <f t="shared" si="24"/>
        <v>4.8875855327468229E-2</v>
      </c>
      <c r="L218" s="6">
        <f t="shared" si="25"/>
        <v>-50</v>
      </c>
      <c r="M218">
        <v>-50</v>
      </c>
      <c r="N218">
        <v>50</v>
      </c>
      <c r="O218" t="s">
        <v>517</v>
      </c>
      <c r="P218" t="s">
        <v>26</v>
      </c>
      <c r="X218" t="s">
        <v>47</v>
      </c>
    </row>
    <row r="219" spans="2:24" x14ac:dyDescent="0.25">
      <c r="B219">
        <f t="shared" si="21"/>
        <v>614</v>
      </c>
      <c r="C219" t="s">
        <v>530</v>
      </c>
      <c r="D219" s="1">
        <f t="shared" si="22"/>
        <v>5</v>
      </c>
      <c r="E219" t="s">
        <v>43</v>
      </c>
      <c r="F219">
        <v>1000</v>
      </c>
      <c r="G219" t="s">
        <v>499</v>
      </c>
      <c r="H219" s="6">
        <f t="shared" si="27"/>
        <v>11</v>
      </c>
      <c r="I219" t="s">
        <v>50</v>
      </c>
      <c r="J219" s="6" t="str">
        <f t="shared" si="23"/>
        <v>Signed</v>
      </c>
      <c r="K219" s="6">
        <f t="shared" si="24"/>
        <v>4.8875855327468229E-2</v>
      </c>
      <c r="L219" s="6">
        <f t="shared" si="25"/>
        <v>-50</v>
      </c>
      <c r="M219">
        <v>-50</v>
      </c>
      <c r="N219">
        <v>50</v>
      </c>
      <c r="O219" t="s">
        <v>517</v>
      </c>
      <c r="P219" t="s">
        <v>26</v>
      </c>
      <c r="X219" t="s">
        <v>47</v>
      </c>
    </row>
    <row r="220" spans="2:24" x14ac:dyDescent="0.25">
      <c r="B220">
        <f t="shared" si="21"/>
        <v>614</v>
      </c>
      <c r="C220" t="s">
        <v>530</v>
      </c>
      <c r="D220" s="1">
        <f t="shared" si="22"/>
        <v>5</v>
      </c>
      <c r="E220" t="s">
        <v>43</v>
      </c>
      <c r="F220">
        <v>1000</v>
      </c>
      <c r="G220" t="s">
        <v>500</v>
      </c>
      <c r="H220" s="6">
        <f t="shared" si="27"/>
        <v>11</v>
      </c>
      <c r="I220" t="s">
        <v>50</v>
      </c>
      <c r="J220" s="6" t="str">
        <f t="shared" si="23"/>
        <v>Signed</v>
      </c>
      <c r="K220" s="6">
        <f t="shared" si="24"/>
        <v>4.8875855327468229E-2</v>
      </c>
      <c r="L220" s="6">
        <f t="shared" si="25"/>
        <v>-50</v>
      </c>
      <c r="M220">
        <v>-50</v>
      </c>
      <c r="N220">
        <v>50</v>
      </c>
      <c r="O220" t="s">
        <v>517</v>
      </c>
      <c r="P220" t="s">
        <v>26</v>
      </c>
      <c r="X220" t="s">
        <v>47</v>
      </c>
    </row>
    <row r="221" spans="2:24" x14ac:dyDescent="0.25">
      <c r="B221">
        <f t="shared" si="21"/>
        <v>615</v>
      </c>
      <c r="C221" t="s">
        <v>531</v>
      </c>
      <c r="D221" s="1">
        <f t="shared" si="22"/>
        <v>5</v>
      </c>
      <c r="E221" t="s">
        <v>43</v>
      </c>
      <c r="F221">
        <v>100</v>
      </c>
      <c r="G221" t="s">
        <v>502</v>
      </c>
      <c r="H221" s="6">
        <f t="shared" si="27"/>
        <v>11</v>
      </c>
      <c r="I221" t="s">
        <v>50</v>
      </c>
      <c r="J221" s="6" t="str">
        <f t="shared" si="23"/>
        <v>Unsigned</v>
      </c>
      <c r="K221" s="6">
        <f t="shared" si="24"/>
        <v>9.7703957010258913E-2</v>
      </c>
      <c r="L221" s="6">
        <f t="shared" si="25"/>
        <v>0</v>
      </c>
      <c r="M221">
        <v>0</v>
      </c>
      <c r="N221">
        <v>200</v>
      </c>
      <c r="O221" t="s">
        <v>517</v>
      </c>
      <c r="P221" t="s">
        <v>61</v>
      </c>
      <c r="X221" t="s">
        <v>47</v>
      </c>
    </row>
    <row r="222" spans="2:24" x14ac:dyDescent="0.25">
      <c r="B222">
        <f t="shared" si="21"/>
        <v>615</v>
      </c>
      <c r="C222" t="s">
        <v>531</v>
      </c>
      <c r="D222" s="1">
        <f t="shared" si="22"/>
        <v>5</v>
      </c>
      <c r="E222" t="s">
        <v>43</v>
      </c>
      <c r="F222">
        <v>100</v>
      </c>
      <c r="G222" t="s">
        <v>503</v>
      </c>
      <c r="H222" s="6">
        <f t="shared" si="27"/>
        <v>11</v>
      </c>
      <c r="I222" t="s">
        <v>50</v>
      </c>
      <c r="J222" s="6" t="str">
        <f t="shared" si="23"/>
        <v>Unsigned</v>
      </c>
      <c r="K222" s="6">
        <f t="shared" si="24"/>
        <v>9.7703957010258913E-2</v>
      </c>
      <c r="L222" s="6">
        <f t="shared" si="25"/>
        <v>0</v>
      </c>
      <c r="M222">
        <v>0</v>
      </c>
      <c r="N222">
        <v>200</v>
      </c>
      <c r="O222" t="s">
        <v>517</v>
      </c>
      <c r="P222" t="s">
        <v>61</v>
      </c>
      <c r="X222" t="s">
        <v>47</v>
      </c>
    </row>
    <row r="223" spans="2:24" x14ac:dyDescent="0.25">
      <c r="B223">
        <f t="shared" si="21"/>
        <v>615</v>
      </c>
      <c r="C223" t="s">
        <v>531</v>
      </c>
      <c r="D223" s="1">
        <f t="shared" si="22"/>
        <v>5</v>
      </c>
      <c r="E223" t="s">
        <v>43</v>
      </c>
      <c r="F223">
        <v>100</v>
      </c>
      <c r="G223" t="s">
        <v>504</v>
      </c>
      <c r="H223" s="6">
        <f t="shared" si="27"/>
        <v>11</v>
      </c>
      <c r="I223" t="s">
        <v>50</v>
      </c>
      <c r="J223" s="6" t="str">
        <f t="shared" si="23"/>
        <v>Unsigned</v>
      </c>
      <c r="K223" s="6">
        <f t="shared" si="24"/>
        <v>9.7703957010258913E-2</v>
      </c>
      <c r="L223" s="6">
        <f t="shared" si="25"/>
        <v>0</v>
      </c>
      <c r="M223">
        <v>0</v>
      </c>
      <c r="N223">
        <v>200</v>
      </c>
      <c r="O223" t="s">
        <v>517</v>
      </c>
      <c r="P223" t="s">
        <v>61</v>
      </c>
      <c r="X223" t="s">
        <v>47</v>
      </c>
    </row>
    <row r="224" spans="2:24" x14ac:dyDescent="0.25">
      <c r="B224">
        <f t="shared" si="21"/>
        <v>616</v>
      </c>
      <c r="C224" t="s">
        <v>532</v>
      </c>
      <c r="D224" s="1">
        <f t="shared" si="22"/>
        <v>5</v>
      </c>
      <c r="E224" t="s">
        <v>43</v>
      </c>
      <c r="F224">
        <v>100</v>
      </c>
      <c r="G224" t="s">
        <v>514</v>
      </c>
      <c r="H224" s="6">
        <f t="shared" si="27"/>
        <v>11</v>
      </c>
      <c r="I224" t="s">
        <v>50</v>
      </c>
      <c r="J224" s="6" t="str">
        <f t="shared" si="23"/>
        <v>Unsigned</v>
      </c>
      <c r="K224" s="6">
        <f t="shared" si="24"/>
        <v>7.3277967757694185E-2</v>
      </c>
      <c r="L224" s="6">
        <f t="shared" si="25"/>
        <v>0</v>
      </c>
      <c r="M224">
        <v>0</v>
      </c>
      <c r="N224">
        <v>150</v>
      </c>
      <c r="O224" t="s">
        <v>517</v>
      </c>
      <c r="P224" t="s">
        <v>26</v>
      </c>
      <c r="X224" t="s">
        <v>47</v>
      </c>
    </row>
    <row r="225" spans="2:28" x14ac:dyDescent="0.25">
      <c r="B225">
        <f t="shared" si="21"/>
        <v>616</v>
      </c>
      <c r="C225" t="s">
        <v>532</v>
      </c>
      <c r="D225" s="1">
        <f t="shared" si="22"/>
        <v>5</v>
      </c>
      <c r="E225" t="s">
        <v>43</v>
      </c>
      <c r="F225">
        <v>100</v>
      </c>
      <c r="G225" t="s">
        <v>515</v>
      </c>
      <c r="H225" s="6">
        <f t="shared" si="27"/>
        <v>11</v>
      </c>
      <c r="I225" t="s">
        <v>50</v>
      </c>
      <c r="J225" s="6" t="str">
        <f t="shared" si="23"/>
        <v>Unsigned</v>
      </c>
      <c r="K225" s="6">
        <f t="shared" si="24"/>
        <v>7.3277967757694185E-2</v>
      </c>
      <c r="L225" s="6">
        <f t="shared" si="25"/>
        <v>0</v>
      </c>
      <c r="M225">
        <v>0</v>
      </c>
      <c r="N225">
        <v>150</v>
      </c>
      <c r="O225" t="s">
        <v>517</v>
      </c>
      <c r="P225" t="s">
        <v>26</v>
      </c>
      <c r="X225" t="s">
        <v>47</v>
      </c>
    </row>
    <row r="226" spans="2:28" x14ac:dyDescent="0.25">
      <c r="B226">
        <f t="shared" si="21"/>
        <v>616</v>
      </c>
      <c r="C226" t="s">
        <v>532</v>
      </c>
      <c r="D226" s="1">
        <f t="shared" si="22"/>
        <v>5</v>
      </c>
      <c r="E226" t="s">
        <v>43</v>
      </c>
      <c r="F226">
        <v>100</v>
      </c>
      <c r="G226" t="s">
        <v>516</v>
      </c>
      <c r="H226" s="6">
        <f t="shared" si="27"/>
        <v>11</v>
      </c>
      <c r="I226" t="s">
        <v>50</v>
      </c>
      <c r="J226" s="6" t="str">
        <f t="shared" si="23"/>
        <v>Unsigned</v>
      </c>
      <c r="K226" s="6">
        <f t="shared" si="24"/>
        <v>7.3277967757694185E-2</v>
      </c>
      <c r="L226" s="6">
        <f t="shared" si="25"/>
        <v>0</v>
      </c>
      <c r="M226">
        <v>0</v>
      </c>
      <c r="N226">
        <v>150</v>
      </c>
      <c r="O226" t="s">
        <v>517</v>
      </c>
      <c r="P226" t="s">
        <v>26</v>
      </c>
      <c r="X226" t="s">
        <v>47</v>
      </c>
    </row>
    <row r="227" spans="2:28" x14ac:dyDescent="0.25">
      <c r="B227">
        <f t="shared" si="21"/>
        <v>617</v>
      </c>
      <c r="C227" t="s">
        <v>533</v>
      </c>
      <c r="D227" s="1">
        <f t="shared" si="22"/>
        <v>4</v>
      </c>
      <c r="E227" t="s">
        <v>43</v>
      </c>
      <c r="F227">
        <v>1000</v>
      </c>
      <c r="G227" t="s">
        <v>135</v>
      </c>
      <c r="H227" s="6">
        <f t="shared" si="27"/>
        <v>13</v>
      </c>
      <c r="I227" t="s">
        <v>50</v>
      </c>
      <c r="J227" s="6" t="str">
        <f t="shared" si="23"/>
        <v>Signed</v>
      </c>
      <c r="K227" s="6">
        <f t="shared" si="24"/>
        <v>7.3260073260073263E-2</v>
      </c>
      <c r="L227" s="6">
        <f t="shared" si="25"/>
        <v>-40</v>
      </c>
      <c r="M227">
        <v>-40</v>
      </c>
      <c r="N227">
        <v>300</v>
      </c>
      <c r="O227" t="s">
        <v>517</v>
      </c>
      <c r="P227" t="s">
        <v>27</v>
      </c>
      <c r="X227" t="s">
        <v>47</v>
      </c>
    </row>
    <row r="228" spans="2:28" x14ac:dyDescent="0.25">
      <c r="B228">
        <f t="shared" si="21"/>
        <v>617</v>
      </c>
      <c r="C228" t="s">
        <v>533</v>
      </c>
      <c r="D228" s="1">
        <f t="shared" si="22"/>
        <v>4</v>
      </c>
      <c r="E228" t="s">
        <v>43</v>
      </c>
      <c r="F228">
        <v>1000</v>
      </c>
      <c r="G228" t="s">
        <v>136</v>
      </c>
      <c r="H228" s="6">
        <f t="shared" si="27"/>
        <v>13</v>
      </c>
      <c r="I228" t="s">
        <v>50</v>
      </c>
      <c r="J228" s="6" t="str">
        <f t="shared" si="23"/>
        <v>Signed</v>
      </c>
      <c r="K228" s="6">
        <f t="shared" si="24"/>
        <v>7.3260073260073263E-2</v>
      </c>
      <c r="L228" s="6">
        <f t="shared" si="25"/>
        <v>-40</v>
      </c>
      <c r="M228">
        <v>-40</v>
      </c>
      <c r="N228">
        <v>300</v>
      </c>
      <c r="O228" t="s">
        <v>517</v>
      </c>
      <c r="P228" t="s">
        <v>27</v>
      </c>
      <c r="X228" t="s">
        <v>47</v>
      </c>
    </row>
    <row r="229" spans="2:28" x14ac:dyDescent="0.25">
      <c r="B229">
        <f t="shared" si="21"/>
        <v>618</v>
      </c>
      <c r="C229" t="s">
        <v>534</v>
      </c>
      <c r="D229" s="1">
        <f t="shared" si="22"/>
        <v>4</v>
      </c>
      <c r="E229" t="s">
        <v>43</v>
      </c>
      <c r="F229">
        <v>100</v>
      </c>
      <c r="G229" t="s">
        <v>497</v>
      </c>
      <c r="H229" s="6">
        <f t="shared" si="27"/>
        <v>12</v>
      </c>
      <c r="I229" t="s">
        <v>50</v>
      </c>
      <c r="J229" s="6" t="str">
        <f t="shared" si="23"/>
        <v>Unsigned</v>
      </c>
      <c r="K229" s="6">
        <f t="shared" si="24"/>
        <v>9.768009768009768E-2</v>
      </c>
      <c r="L229" s="6">
        <f t="shared" si="25"/>
        <v>0</v>
      </c>
      <c r="M229">
        <v>0</v>
      </c>
      <c r="N229">
        <v>400</v>
      </c>
      <c r="O229" t="s">
        <v>517</v>
      </c>
      <c r="P229" t="s">
        <v>116</v>
      </c>
      <c r="X229" t="s">
        <v>47</v>
      </c>
    </row>
    <row r="230" spans="2:28" x14ac:dyDescent="0.25">
      <c r="B230">
        <f t="shared" si="21"/>
        <v>618</v>
      </c>
      <c r="C230" t="s">
        <v>534</v>
      </c>
      <c r="D230" s="1">
        <f t="shared" si="22"/>
        <v>4</v>
      </c>
      <c r="E230" t="s">
        <v>43</v>
      </c>
      <c r="F230">
        <v>100</v>
      </c>
      <c r="G230" t="s">
        <v>496</v>
      </c>
      <c r="H230" s="6">
        <f t="shared" si="27"/>
        <v>20</v>
      </c>
      <c r="I230" t="s">
        <v>50</v>
      </c>
      <c r="J230" s="6" t="str">
        <f t="shared" si="23"/>
        <v>Signed</v>
      </c>
      <c r="K230" s="6">
        <f t="shared" si="24"/>
        <v>3.814704541596492E-2</v>
      </c>
      <c r="L230" s="6">
        <f t="shared" si="25"/>
        <v>-20000</v>
      </c>
      <c r="M230">
        <v>-20000</v>
      </c>
      <c r="N230">
        <v>20000</v>
      </c>
      <c r="O230" t="s">
        <v>517</v>
      </c>
      <c r="P230" t="s">
        <v>30</v>
      </c>
      <c r="X230" t="s">
        <v>47</v>
      </c>
    </row>
    <row r="231" spans="2:28" x14ac:dyDescent="0.25">
      <c r="B231">
        <f t="shared" si="21"/>
        <v>619</v>
      </c>
      <c r="C231" t="s">
        <v>535</v>
      </c>
      <c r="D231" s="1">
        <f t="shared" si="22"/>
        <v>1</v>
      </c>
      <c r="E231" t="s">
        <v>43</v>
      </c>
      <c r="F231">
        <v>100</v>
      </c>
      <c r="G231" t="s">
        <v>108</v>
      </c>
      <c r="H231" s="6">
        <f t="shared" si="27"/>
        <v>2</v>
      </c>
      <c r="I231" t="s">
        <v>50</v>
      </c>
      <c r="J231" s="6" t="str">
        <f t="shared" si="23"/>
        <v>Unsigned</v>
      </c>
      <c r="K231" s="6">
        <f t="shared" si="24"/>
        <v>1</v>
      </c>
      <c r="L231" s="6">
        <f t="shared" si="25"/>
        <v>0</v>
      </c>
      <c r="M231">
        <v>0</v>
      </c>
      <c r="N231">
        <v>3</v>
      </c>
      <c r="O231" t="s">
        <v>69</v>
      </c>
      <c r="X231" t="s">
        <v>47</v>
      </c>
      <c r="Y231" t="s">
        <v>495</v>
      </c>
      <c r="Z231" t="s">
        <v>110</v>
      </c>
      <c r="AA231" t="s">
        <v>109</v>
      </c>
      <c r="AB231" t="s">
        <v>111</v>
      </c>
    </row>
    <row r="232" spans="2:28" x14ac:dyDescent="0.25">
      <c r="B232">
        <f t="shared" ref="B232" si="28">IF(C232&lt;&gt;C231,B231+1,B231)</f>
        <v>619</v>
      </c>
      <c r="C232" t="s">
        <v>535</v>
      </c>
      <c r="D232" s="1">
        <f t="shared" si="22"/>
        <v>1</v>
      </c>
      <c r="E232" t="s">
        <v>43</v>
      </c>
      <c r="F232">
        <v>100</v>
      </c>
      <c r="G232" t="s">
        <v>539</v>
      </c>
      <c r="H232" s="6">
        <f t="shared" si="27"/>
        <v>2</v>
      </c>
      <c r="I232" t="s">
        <v>50</v>
      </c>
      <c r="J232" s="6" t="str">
        <f t="shared" ref="J232" si="29">IF(M232&lt;0,"Signed","Unsigned")</f>
        <v>Unsigned</v>
      </c>
      <c r="K232" s="6">
        <f t="shared" si="24"/>
        <v>1</v>
      </c>
      <c r="L232" s="6">
        <f t="shared" ref="L232" si="30">IF(O232="fixed",M232,0)</f>
        <v>0</v>
      </c>
      <c r="M232">
        <v>0</v>
      </c>
      <c r="N232">
        <v>3</v>
      </c>
      <c r="O232" t="s">
        <v>69</v>
      </c>
      <c r="X232" t="s">
        <v>47</v>
      </c>
      <c r="Y232" t="s">
        <v>495</v>
      </c>
      <c r="Z232" t="s">
        <v>110</v>
      </c>
      <c r="AA232" t="s">
        <v>109</v>
      </c>
      <c r="AB232" t="s">
        <v>111</v>
      </c>
    </row>
    <row r="233" spans="2:28" x14ac:dyDescent="0.25">
      <c r="B233">
        <f t="shared" ref="B233:B235" si="31">IF(C233&lt;&gt;C231,B231+1,B231)</f>
        <v>619</v>
      </c>
      <c r="C233" t="s">
        <v>535</v>
      </c>
      <c r="D233" s="1">
        <f t="shared" si="22"/>
        <v>1</v>
      </c>
      <c r="E233" t="s">
        <v>43</v>
      </c>
      <c r="F233">
        <v>100</v>
      </c>
      <c r="G233" t="s">
        <v>209</v>
      </c>
      <c r="H233" s="6">
        <f t="shared" si="27"/>
        <v>2</v>
      </c>
      <c r="I233" t="s">
        <v>50</v>
      </c>
      <c r="J233" s="6" t="str">
        <f t="shared" ref="J233" si="32">IF(M233&lt;0,"Signed","Unsigned")</f>
        <v>Unsigned</v>
      </c>
      <c r="K233" s="6">
        <f t="shared" si="24"/>
        <v>1</v>
      </c>
      <c r="L233" s="6">
        <f t="shared" ref="L233" si="33">IF(O233="fixed",M233,0)</f>
        <v>0</v>
      </c>
      <c r="M233">
        <v>0</v>
      </c>
      <c r="N233">
        <v>3</v>
      </c>
      <c r="O233" t="s">
        <v>69</v>
      </c>
      <c r="X233" t="s">
        <v>47</v>
      </c>
      <c r="Y233" t="s">
        <v>363</v>
      </c>
      <c r="Z233" t="s">
        <v>480</v>
      </c>
      <c r="AA233" t="s">
        <v>367</v>
      </c>
      <c r="AB233" t="s">
        <v>368</v>
      </c>
    </row>
    <row r="234" spans="2:28" x14ac:dyDescent="0.25">
      <c r="B234">
        <f t="shared" si="31"/>
        <v>619</v>
      </c>
      <c r="C234" t="s">
        <v>535</v>
      </c>
      <c r="D234" s="1">
        <f t="shared" si="22"/>
        <v>1</v>
      </c>
      <c r="E234" t="s">
        <v>43</v>
      </c>
      <c r="F234">
        <v>100</v>
      </c>
      <c r="G234" t="s">
        <v>538</v>
      </c>
      <c r="H234" s="6">
        <f t="shared" si="27"/>
        <v>2</v>
      </c>
      <c r="I234" t="s">
        <v>50</v>
      </c>
      <c r="J234" s="6" t="str">
        <f>IF(M234&lt;0,"Signed","Unsigned")</f>
        <v>Unsigned</v>
      </c>
      <c r="K234" s="6">
        <f t="shared" si="24"/>
        <v>1</v>
      </c>
      <c r="L234" s="6">
        <f>IF(O234="fixed",M234,0)</f>
        <v>0</v>
      </c>
      <c r="M234">
        <v>0</v>
      </c>
      <c r="N234">
        <v>3</v>
      </c>
      <c r="O234" t="s">
        <v>69</v>
      </c>
      <c r="X234" t="s">
        <v>47</v>
      </c>
      <c r="Y234" t="s">
        <v>363</v>
      </c>
      <c r="Z234" t="s">
        <v>480</v>
      </c>
      <c r="AA234" t="s">
        <v>367</v>
      </c>
      <c r="AB234" t="s">
        <v>368</v>
      </c>
    </row>
    <row r="235" spans="2:28" x14ac:dyDescent="0.25">
      <c r="B235">
        <f t="shared" si="31"/>
        <v>620</v>
      </c>
      <c r="C235" t="s">
        <v>494</v>
      </c>
      <c r="D235" s="1">
        <f t="shared" si="22"/>
        <v>1</v>
      </c>
      <c r="E235" t="s">
        <v>43</v>
      </c>
      <c r="F235">
        <v>1000</v>
      </c>
      <c r="G235" t="s">
        <v>536</v>
      </c>
      <c r="H235" s="6">
        <f t="shared" si="27"/>
        <v>6</v>
      </c>
      <c r="I235" t="s">
        <v>50</v>
      </c>
      <c r="J235" s="6" t="str">
        <f t="shared" si="23"/>
        <v>Unsigned</v>
      </c>
      <c r="K235" s="6">
        <f t="shared" si="24"/>
        <v>5.5555555555555552E-2</v>
      </c>
      <c r="L235" s="6">
        <f t="shared" si="25"/>
        <v>0</v>
      </c>
      <c r="M235">
        <v>0</v>
      </c>
      <c r="N235">
        <v>3.5</v>
      </c>
      <c r="O235" t="s">
        <v>517</v>
      </c>
      <c r="P235" t="s">
        <v>25</v>
      </c>
      <c r="X235" t="s">
        <v>47</v>
      </c>
    </row>
    <row r="236" spans="2:28" x14ac:dyDescent="0.25">
      <c r="B236">
        <f t="shared" si="21"/>
        <v>620</v>
      </c>
      <c r="C236" t="s">
        <v>494</v>
      </c>
      <c r="D236" s="1">
        <f t="shared" si="22"/>
        <v>1</v>
      </c>
      <c r="E236" t="s">
        <v>43</v>
      </c>
      <c r="F236">
        <v>1000</v>
      </c>
      <c r="G236" t="s">
        <v>117</v>
      </c>
      <c r="H236" s="6">
        <f t="shared" si="27"/>
        <v>1</v>
      </c>
      <c r="I236" t="s">
        <v>50</v>
      </c>
      <c r="J236" s="6" t="str">
        <f t="shared" si="23"/>
        <v>Unsigned</v>
      </c>
      <c r="K236" s="6">
        <f t="shared" si="24"/>
        <v>1</v>
      </c>
      <c r="L236" s="6">
        <f t="shared" si="25"/>
        <v>0</v>
      </c>
      <c r="M236">
        <v>0</v>
      </c>
      <c r="N236">
        <v>1</v>
      </c>
      <c r="O236" t="s">
        <v>69</v>
      </c>
      <c r="X236" t="s">
        <v>47</v>
      </c>
    </row>
    <row r="237" spans="2:28" x14ac:dyDescent="0.25">
      <c r="B237">
        <f t="shared" si="21"/>
        <v>620</v>
      </c>
      <c r="C237" t="s">
        <v>494</v>
      </c>
      <c r="D237" s="1">
        <f t="shared" si="22"/>
        <v>1</v>
      </c>
      <c r="E237" t="s">
        <v>43</v>
      </c>
      <c r="F237">
        <v>1000</v>
      </c>
      <c r="G237" t="s">
        <v>118</v>
      </c>
      <c r="H237" s="6">
        <f t="shared" si="27"/>
        <v>1</v>
      </c>
      <c r="I237" t="s">
        <v>50</v>
      </c>
      <c r="J237" s="6" t="str">
        <f t="shared" si="23"/>
        <v>Unsigned</v>
      </c>
      <c r="K237" s="6">
        <f t="shared" si="24"/>
        <v>1</v>
      </c>
      <c r="L237" s="6">
        <f t="shared" si="25"/>
        <v>0</v>
      </c>
      <c r="M237">
        <v>0</v>
      </c>
      <c r="N237">
        <v>1</v>
      </c>
      <c r="O237" t="s">
        <v>69</v>
      </c>
      <c r="X237" t="s">
        <v>47</v>
      </c>
    </row>
    <row r="238" spans="2:28" x14ac:dyDescent="0.25">
      <c r="B238">
        <f t="shared" si="21"/>
        <v>621</v>
      </c>
      <c r="C238" t="s">
        <v>119</v>
      </c>
      <c r="D238" s="1">
        <f t="shared" si="22"/>
        <v>3</v>
      </c>
      <c r="E238" t="s">
        <v>43</v>
      </c>
      <c r="F238">
        <v>1000</v>
      </c>
      <c r="G238" t="s">
        <v>471</v>
      </c>
      <c r="H238" s="6">
        <f t="shared" si="27"/>
        <v>6</v>
      </c>
      <c r="I238" t="s">
        <v>50</v>
      </c>
      <c r="J238" s="6" t="str">
        <f t="shared" si="23"/>
        <v>Unsigned</v>
      </c>
      <c r="K238" s="6">
        <f t="shared" si="24"/>
        <v>5.5555555555555552E-2</v>
      </c>
      <c r="L238" s="6">
        <f t="shared" si="25"/>
        <v>0</v>
      </c>
      <c r="M238">
        <v>0</v>
      </c>
      <c r="N238">
        <v>3.5</v>
      </c>
      <c r="O238" t="s">
        <v>517</v>
      </c>
      <c r="P238" t="s">
        <v>25</v>
      </c>
      <c r="X238" t="s">
        <v>47</v>
      </c>
    </row>
    <row r="239" spans="2:28" x14ac:dyDescent="0.25">
      <c r="B239">
        <f t="shared" si="21"/>
        <v>621</v>
      </c>
      <c r="C239" t="s">
        <v>119</v>
      </c>
      <c r="D239" s="1">
        <f t="shared" si="22"/>
        <v>3</v>
      </c>
      <c r="E239" t="s">
        <v>43</v>
      </c>
      <c r="F239">
        <v>1000</v>
      </c>
      <c r="G239" t="s">
        <v>473</v>
      </c>
      <c r="H239" s="6">
        <f t="shared" si="27"/>
        <v>11</v>
      </c>
      <c r="I239" t="s">
        <v>50</v>
      </c>
      <c r="J239" s="6" t="str">
        <f t="shared" si="23"/>
        <v>Signed</v>
      </c>
      <c r="K239" s="6">
        <f t="shared" si="24"/>
        <v>4.8875855327468229E-2</v>
      </c>
      <c r="L239" s="6">
        <f t="shared" si="25"/>
        <v>-50</v>
      </c>
      <c r="M239">
        <v>-50</v>
      </c>
      <c r="N239">
        <v>50</v>
      </c>
      <c r="O239" t="s">
        <v>517</v>
      </c>
      <c r="P239" t="s">
        <v>26</v>
      </c>
      <c r="X239" t="s">
        <v>47</v>
      </c>
    </row>
    <row r="240" spans="2:28" x14ac:dyDescent="0.25">
      <c r="B240">
        <f t="shared" si="21"/>
        <v>622</v>
      </c>
      <c r="C240" t="s">
        <v>120</v>
      </c>
      <c r="D240" s="1">
        <f t="shared" si="22"/>
        <v>3</v>
      </c>
      <c r="E240" t="s">
        <v>43</v>
      </c>
      <c r="F240">
        <v>1000</v>
      </c>
      <c r="G240" t="s">
        <v>472</v>
      </c>
      <c r="H240" s="6">
        <f t="shared" si="27"/>
        <v>6</v>
      </c>
      <c r="I240" t="s">
        <v>50</v>
      </c>
      <c r="J240" s="6" t="str">
        <f t="shared" si="23"/>
        <v>Unsigned</v>
      </c>
      <c r="K240" s="6">
        <f t="shared" si="24"/>
        <v>5.5555555555555552E-2</v>
      </c>
      <c r="L240" s="6">
        <f t="shared" si="25"/>
        <v>0</v>
      </c>
      <c r="M240">
        <v>0</v>
      </c>
      <c r="N240">
        <v>3.5</v>
      </c>
      <c r="O240" t="s">
        <v>517</v>
      </c>
      <c r="P240" t="s">
        <v>25</v>
      </c>
      <c r="X240" t="s">
        <v>47</v>
      </c>
    </row>
    <row r="241" spans="2:24" x14ac:dyDescent="0.25">
      <c r="B241">
        <f t="shared" si="21"/>
        <v>622</v>
      </c>
      <c r="C241" t="s">
        <v>120</v>
      </c>
      <c r="D241" s="1">
        <f t="shared" si="22"/>
        <v>3</v>
      </c>
      <c r="E241" t="s">
        <v>43</v>
      </c>
      <c r="F241">
        <v>1000</v>
      </c>
      <c r="G241" t="s">
        <v>474</v>
      </c>
      <c r="H241" s="6">
        <f t="shared" si="27"/>
        <v>11</v>
      </c>
      <c r="I241" t="s">
        <v>50</v>
      </c>
      <c r="J241" s="6" t="str">
        <f t="shared" si="23"/>
        <v>Signed</v>
      </c>
      <c r="K241" s="6">
        <f t="shared" si="24"/>
        <v>4.8875855327468229E-2</v>
      </c>
      <c r="L241" s="6">
        <f t="shared" si="25"/>
        <v>-50</v>
      </c>
      <c r="M241">
        <v>-50</v>
      </c>
      <c r="N241">
        <v>50</v>
      </c>
      <c r="O241" t="s">
        <v>517</v>
      </c>
      <c r="P241" t="s">
        <v>26</v>
      </c>
      <c r="X241" t="s">
        <v>47</v>
      </c>
    </row>
    <row r="242" spans="2:24" x14ac:dyDescent="0.25">
      <c r="B242">
        <f t="shared" si="21"/>
        <v>623</v>
      </c>
      <c r="C242" t="s">
        <v>121</v>
      </c>
      <c r="D242" s="1">
        <f t="shared" si="22"/>
        <v>4</v>
      </c>
      <c r="E242" t="s">
        <v>43</v>
      </c>
      <c r="F242">
        <v>1000</v>
      </c>
      <c r="G242" t="s">
        <v>443</v>
      </c>
      <c r="H242" s="6">
        <f t="shared" si="27"/>
        <v>1</v>
      </c>
      <c r="I242" t="s">
        <v>50</v>
      </c>
      <c r="J242" s="6" t="str">
        <f t="shared" si="23"/>
        <v>Unsigned</v>
      </c>
      <c r="K242" s="6">
        <f t="shared" si="24"/>
        <v>1</v>
      </c>
      <c r="L242" s="6">
        <f t="shared" si="25"/>
        <v>0</v>
      </c>
      <c r="M242">
        <v>0</v>
      </c>
      <c r="N242">
        <v>1</v>
      </c>
      <c r="O242" t="s">
        <v>69</v>
      </c>
      <c r="X242" t="s">
        <v>47</v>
      </c>
    </row>
    <row r="243" spans="2:24" x14ac:dyDescent="0.25">
      <c r="B243">
        <f t="shared" si="21"/>
        <v>623</v>
      </c>
      <c r="C243" t="s">
        <v>121</v>
      </c>
      <c r="D243" s="1">
        <f t="shared" si="22"/>
        <v>4</v>
      </c>
      <c r="E243" t="s">
        <v>43</v>
      </c>
      <c r="F243">
        <v>1000</v>
      </c>
      <c r="G243" t="s">
        <v>442</v>
      </c>
      <c r="H243" s="6">
        <f t="shared" si="27"/>
        <v>1</v>
      </c>
      <c r="I243" t="s">
        <v>50</v>
      </c>
      <c r="J243" s="6" t="str">
        <f t="shared" si="23"/>
        <v>Unsigned</v>
      </c>
      <c r="K243" s="6">
        <f t="shared" si="24"/>
        <v>1</v>
      </c>
      <c r="L243" s="6">
        <f t="shared" si="25"/>
        <v>0</v>
      </c>
      <c r="M243">
        <v>0</v>
      </c>
      <c r="N243">
        <v>1</v>
      </c>
      <c r="O243" t="s">
        <v>69</v>
      </c>
      <c r="X243" t="s">
        <v>47</v>
      </c>
    </row>
    <row r="244" spans="2:24" x14ac:dyDescent="0.25">
      <c r="B244">
        <f t="shared" si="21"/>
        <v>623</v>
      </c>
      <c r="C244" t="s">
        <v>121</v>
      </c>
      <c r="D244" s="1">
        <f t="shared" si="22"/>
        <v>4</v>
      </c>
      <c r="E244" t="s">
        <v>43</v>
      </c>
      <c r="F244">
        <v>1000</v>
      </c>
      <c r="G244" t="s">
        <v>444</v>
      </c>
      <c r="H244" s="6">
        <f t="shared" si="27"/>
        <v>1</v>
      </c>
      <c r="I244" t="s">
        <v>50</v>
      </c>
      <c r="J244" s="6" t="str">
        <f t="shared" si="23"/>
        <v>Unsigned</v>
      </c>
      <c r="K244" s="6">
        <f t="shared" si="24"/>
        <v>1</v>
      </c>
      <c r="L244" s="6">
        <f t="shared" si="25"/>
        <v>0</v>
      </c>
      <c r="M244">
        <v>0</v>
      </c>
      <c r="N244">
        <v>1</v>
      </c>
      <c r="O244" t="s">
        <v>69</v>
      </c>
      <c r="X244" t="s">
        <v>47</v>
      </c>
    </row>
    <row r="245" spans="2:24" x14ac:dyDescent="0.25">
      <c r="B245">
        <f t="shared" si="21"/>
        <v>623</v>
      </c>
      <c r="C245" t="s">
        <v>121</v>
      </c>
      <c r="D245" s="1">
        <f t="shared" si="22"/>
        <v>4</v>
      </c>
      <c r="E245" t="s">
        <v>43</v>
      </c>
      <c r="F245">
        <v>1000</v>
      </c>
      <c r="G245" t="s">
        <v>481</v>
      </c>
      <c r="H245" s="6">
        <f t="shared" si="27"/>
        <v>1</v>
      </c>
      <c r="I245" t="s">
        <v>50</v>
      </c>
      <c r="J245" s="6" t="str">
        <f t="shared" si="23"/>
        <v>Unsigned</v>
      </c>
      <c r="K245" s="6">
        <f t="shared" si="24"/>
        <v>1</v>
      </c>
      <c r="L245" s="6">
        <f t="shared" si="25"/>
        <v>0</v>
      </c>
      <c r="M245">
        <v>0</v>
      </c>
      <c r="N245">
        <v>1</v>
      </c>
      <c r="O245" t="s">
        <v>69</v>
      </c>
      <c r="X245" t="s">
        <v>47</v>
      </c>
    </row>
    <row r="246" spans="2:24" x14ac:dyDescent="0.25">
      <c r="B246">
        <f t="shared" si="21"/>
        <v>623</v>
      </c>
      <c r="C246" t="s">
        <v>121</v>
      </c>
      <c r="D246" s="1">
        <f t="shared" si="22"/>
        <v>4</v>
      </c>
      <c r="E246" t="s">
        <v>43</v>
      </c>
      <c r="F246">
        <v>1000</v>
      </c>
      <c r="G246" t="s">
        <v>445</v>
      </c>
      <c r="H246" s="6">
        <f t="shared" si="27"/>
        <v>1</v>
      </c>
      <c r="I246" t="s">
        <v>50</v>
      </c>
      <c r="J246" s="6" t="str">
        <f t="shared" si="23"/>
        <v>Unsigned</v>
      </c>
      <c r="K246" s="6">
        <f t="shared" si="24"/>
        <v>1</v>
      </c>
      <c r="L246" s="6">
        <f t="shared" si="25"/>
        <v>0</v>
      </c>
      <c r="M246">
        <v>0</v>
      </c>
      <c r="N246">
        <v>1</v>
      </c>
      <c r="O246" t="s">
        <v>69</v>
      </c>
      <c r="X246" t="s">
        <v>47</v>
      </c>
    </row>
    <row r="247" spans="2:24" x14ac:dyDescent="0.25">
      <c r="B247">
        <f t="shared" si="21"/>
        <v>623</v>
      </c>
      <c r="C247" t="s">
        <v>121</v>
      </c>
      <c r="D247" s="1">
        <f t="shared" si="22"/>
        <v>4</v>
      </c>
      <c r="E247" t="s">
        <v>43</v>
      </c>
      <c r="F247">
        <v>1000</v>
      </c>
      <c r="G247" t="s">
        <v>446</v>
      </c>
      <c r="H247" s="6">
        <f t="shared" si="27"/>
        <v>1</v>
      </c>
      <c r="I247" t="s">
        <v>50</v>
      </c>
      <c r="J247" s="6" t="str">
        <f t="shared" si="23"/>
        <v>Unsigned</v>
      </c>
      <c r="K247" s="6">
        <f t="shared" si="24"/>
        <v>1</v>
      </c>
      <c r="L247" s="6">
        <f t="shared" si="25"/>
        <v>0</v>
      </c>
      <c r="M247">
        <v>0</v>
      </c>
      <c r="N247">
        <v>1</v>
      </c>
      <c r="O247" t="s">
        <v>69</v>
      </c>
      <c r="X247" t="s">
        <v>47</v>
      </c>
    </row>
    <row r="248" spans="2:24" x14ac:dyDescent="0.25">
      <c r="B248">
        <f t="shared" si="21"/>
        <v>623</v>
      </c>
      <c r="C248" t="s">
        <v>121</v>
      </c>
      <c r="D248" s="1">
        <f t="shared" si="22"/>
        <v>4</v>
      </c>
      <c r="E248" t="s">
        <v>43</v>
      </c>
      <c r="F248">
        <v>1000</v>
      </c>
      <c r="G248" t="s">
        <v>447</v>
      </c>
      <c r="H248" s="6">
        <f t="shared" si="27"/>
        <v>1</v>
      </c>
      <c r="I248" t="s">
        <v>50</v>
      </c>
      <c r="J248" s="6" t="str">
        <f t="shared" si="23"/>
        <v>Unsigned</v>
      </c>
      <c r="K248" s="6">
        <f t="shared" si="24"/>
        <v>1</v>
      </c>
      <c r="L248" s="6">
        <f t="shared" si="25"/>
        <v>0</v>
      </c>
      <c r="M248">
        <v>0</v>
      </c>
      <c r="N248">
        <v>1</v>
      </c>
      <c r="O248" t="s">
        <v>69</v>
      </c>
      <c r="X248" t="s">
        <v>47</v>
      </c>
    </row>
    <row r="249" spans="2:24" x14ac:dyDescent="0.25">
      <c r="B249">
        <f t="shared" si="21"/>
        <v>623</v>
      </c>
      <c r="C249" t="s">
        <v>121</v>
      </c>
      <c r="D249" s="1">
        <f t="shared" si="22"/>
        <v>4</v>
      </c>
      <c r="E249" t="s">
        <v>43</v>
      </c>
      <c r="F249">
        <v>1000</v>
      </c>
      <c r="G249" t="s">
        <v>448</v>
      </c>
      <c r="H249" s="6">
        <f t="shared" si="27"/>
        <v>1</v>
      </c>
      <c r="I249" t="s">
        <v>50</v>
      </c>
      <c r="J249" s="6" t="str">
        <f t="shared" si="23"/>
        <v>Unsigned</v>
      </c>
      <c r="K249" s="6">
        <f t="shared" si="24"/>
        <v>1</v>
      </c>
      <c r="L249" s="6">
        <f t="shared" si="25"/>
        <v>0</v>
      </c>
      <c r="M249">
        <v>0</v>
      </c>
      <c r="N249">
        <v>1</v>
      </c>
      <c r="O249" t="s">
        <v>69</v>
      </c>
      <c r="X249" t="s">
        <v>47</v>
      </c>
    </row>
    <row r="250" spans="2:24" x14ac:dyDescent="0.25">
      <c r="B250">
        <f t="shared" si="21"/>
        <v>623</v>
      </c>
      <c r="C250" t="s">
        <v>121</v>
      </c>
      <c r="D250" s="1">
        <f t="shared" si="22"/>
        <v>4</v>
      </c>
      <c r="E250" t="s">
        <v>43</v>
      </c>
      <c r="F250">
        <v>1000</v>
      </c>
      <c r="G250" t="s">
        <v>449</v>
      </c>
      <c r="H250" s="6">
        <f t="shared" si="27"/>
        <v>1</v>
      </c>
      <c r="I250" t="s">
        <v>50</v>
      </c>
      <c r="J250" s="6" t="str">
        <f t="shared" si="23"/>
        <v>Unsigned</v>
      </c>
      <c r="K250" s="6">
        <f t="shared" si="24"/>
        <v>1</v>
      </c>
      <c r="L250" s="6">
        <f t="shared" si="25"/>
        <v>0</v>
      </c>
      <c r="M250">
        <v>0</v>
      </c>
      <c r="N250">
        <v>1</v>
      </c>
      <c r="O250" t="s">
        <v>69</v>
      </c>
      <c r="X250" t="s">
        <v>47</v>
      </c>
    </row>
    <row r="251" spans="2:24" x14ac:dyDescent="0.25">
      <c r="B251">
        <f t="shared" si="21"/>
        <v>623</v>
      </c>
      <c r="C251" t="s">
        <v>121</v>
      </c>
      <c r="D251" s="1">
        <f t="shared" si="22"/>
        <v>4</v>
      </c>
      <c r="E251" t="s">
        <v>43</v>
      </c>
      <c r="F251">
        <v>1000</v>
      </c>
      <c r="G251" t="s">
        <v>450</v>
      </c>
      <c r="H251" s="6">
        <f t="shared" si="27"/>
        <v>1</v>
      </c>
      <c r="I251" t="s">
        <v>50</v>
      </c>
      <c r="J251" s="6" t="str">
        <f t="shared" si="23"/>
        <v>Unsigned</v>
      </c>
      <c r="K251" s="6">
        <f t="shared" si="24"/>
        <v>1</v>
      </c>
      <c r="L251" s="6">
        <f t="shared" si="25"/>
        <v>0</v>
      </c>
      <c r="M251">
        <v>0</v>
      </c>
      <c r="N251">
        <v>1</v>
      </c>
      <c r="O251" t="s">
        <v>69</v>
      </c>
      <c r="X251" t="s">
        <v>47</v>
      </c>
    </row>
    <row r="252" spans="2:24" x14ac:dyDescent="0.25">
      <c r="B252">
        <f t="shared" si="21"/>
        <v>623</v>
      </c>
      <c r="C252" t="s">
        <v>121</v>
      </c>
      <c r="D252" s="1">
        <f t="shared" si="22"/>
        <v>4</v>
      </c>
      <c r="E252" t="s">
        <v>43</v>
      </c>
      <c r="F252">
        <v>1000</v>
      </c>
      <c r="G252" t="s">
        <v>451</v>
      </c>
      <c r="H252" s="6">
        <f t="shared" si="27"/>
        <v>1</v>
      </c>
      <c r="I252" t="s">
        <v>50</v>
      </c>
      <c r="J252" s="6" t="str">
        <f t="shared" si="23"/>
        <v>Unsigned</v>
      </c>
      <c r="K252" s="6">
        <f t="shared" si="24"/>
        <v>1</v>
      </c>
      <c r="L252" s="6">
        <f t="shared" si="25"/>
        <v>0</v>
      </c>
      <c r="M252">
        <v>0</v>
      </c>
      <c r="N252">
        <v>1</v>
      </c>
      <c r="O252" t="s">
        <v>69</v>
      </c>
      <c r="X252" t="s">
        <v>47</v>
      </c>
    </row>
    <row r="253" spans="2:24" x14ac:dyDescent="0.25">
      <c r="B253">
        <f t="shared" si="21"/>
        <v>623</v>
      </c>
      <c r="C253" t="s">
        <v>121</v>
      </c>
      <c r="D253" s="1">
        <f t="shared" si="22"/>
        <v>4</v>
      </c>
      <c r="E253" t="s">
        <v>43</v>
      </c>
      <c r="F253">
        <v>1000</v>
      </c>
      <c r="G253" t="s">
        <v>452</v>
      </c>
      <c r="H253" s="6">
        <f t="shared" si="27"/>
        <v>1</v>
      </c>
      <c r="I253" t="s">
        <v>50</v>
      </c>
      <c r="J253" s="6" t="str">
        <f t="shared" si="23"/>
        <v>Unsigned</v>
      </c>
      <c r="K253" s="6">
        <f t="shared" si="24"/>
        <v>1</v>
      </c>
      <c r="L253" s="6">
        <f t="shared" si="25"/>
        <v>0</v>
      </c>
      <c r="M253">
        <v>0</v>
      </c>
      <c r="N253">
        <v>1</v>
      </c>
      <c r="O253" t="s">
        <v>69</v>
      </c>
      <c r="X253" t="s">
        <v>47</v>
      </c>
    </row>
    <row r="254" spans="2:24" x14ac:dyDescent="0.25">
      <c r="B254">
        <f t="shared" si="21"/>
        <v>623</v>
      </c>
      <c r="C254" t="s">
        <v>121</v>
      </c>
      <c r="D254" s="1">
        <f t="shared" si="22"/>
        <v>4</v>
      </c>
      <c r="E254" t="s">
        <v>43</v>
      </c>
      <c r="F254">
        <v>1000</v>
      </c>
      <c r="G254" t="s">
        <v>453</v>
      </c>
      <c r="H254" s="6">
        <f t="shared" si="27"/>
        <v>1</v>
      </c>
      <c r="I254" t="s">
        <v>50</v>
      </c>
      <c r="J254" s="6" t="str">
        <f t="shared" si="23"/>
        <v>Unsigned</v>
      </c>
      <c r="K254" s="6">
        <f t="shared" si="24"/>
        <v>1</v>
      </c>
      <c r="L254" s="6">
        <f t="shared" si="25"/>
        <v>0</v>
      </c>
      <c r="M254">
        <v>0</v>
      </c>
      <c r="N254">
        <v>1</v>
      </c>
      <c r="O254" t="s">
        <v>69</v>
      </c>
      <c r="X254" t="s">
        <v>47</v>
      </c>
    </row>
    <row r="255" spans="2:24" x14ac:dyDescent="0.25">
      <c r="B255">
        <f t="shared" si="21"/>
        <v>623</v>
      </c>
      <c r="C255" t="s">
        <v>121</v>
      </c>
      <c r="D255" s="1">
        <f t="shared" si="22"/>
        <v>4</v>
      </c>
      <c r="E255" t="s">
        <v>43</v>
      </c>
      <c r="F255">
        <v>1000</v>
      </c>
      <c r="G255" t="s">
        <v>454</v>
      </c>
      <c r="H255" s="6">
        <f t="shared" si="27"/>
        <v>1</v>
      </c>
      <c r="I255" t="s">
        <v>50</v>
      </c>
      <c r="J255" s="6" t="str">
        <f t="shared" si="23"/>
        <v>Unsigned</v>
      </c>
      <c r="K255" s="6">
        <f t="shared" si="24"/>
        <v>1</v>
      </c>
      <c r="L255" s="6">
        <f t="shared" si="25"/>
        <v>0</v>
      </c>
      <c r="M255">
        <v>0</v>
      </c>
      <c r="N255">
        <v>1</v>
      </c>
      <c r="O255" t="s">
        <v>69</v>
      </c>
      <c r="X255" t="s">
        <v>47</v>
      </c>
    </row>
    <row r="256" spans="2:24" x14ac:dyDescent="0.25">
      <c r="B256">
        <f t="shared" si="21"/>
        <v>623</v>
      </c>
      <c r="C256" t="s">
        <v>121</v>
      </c>
      <c r="D256" s="1">
        <f t="shared" si="22"/>
        <v>4</v>
      </c>
      <c r="E256" t="s">
        <v>43</v>
      </c>
      <c r="F256">
        <v>1000</v>
      </c>
      <c r="G256" t="s">
        <v>455</v>
      </c>
      <c r="H256" s="6">
        <f t="shared" si="27"/>
        <v>1</v>
      </c>
      <c r="I256" t="s">
        <v>50</v>
      </c>
      <c r="J256" s="6" t="str">
        <f t="shared" si="23"/>
        <v>Unsigned</v>
      </c>
      <c r="K256" s="6">
        <f t="shared" si="24"/>
        <v>1</v>
      </c>
      <c r="L256" s="6">
        <f t="shared" si="25"/>
        <v>0</v>
      </c>
      <c r="M256">
        <v>0</v>
      </c>
      <c r="N256">
        <v>1</v>
      </c>
      <c r="O256" t="s">
        <v>69</v>
      </c>
      <c r="X256" t="s">
        <v>47</v>
      </c>
    </row>
    <row r="257" spans="2:24" x14ac:dyDescent="0.25">
      <c r="B257">
        <f t="shared" si="21"/>
        <v>623</v>
      </c>
      <c r="C257" t="s">
        <v>121</v>
      </c>
      <c r="D257" s="1">
        <f t="shared" si="22"/>
        <v>4</v>
      </c>
      <c r="E257" t="s">
        <v>43</v>
      </c>
      <c r="F257">
        <v>1000</v>
      </c>
      <c r="G257" t="s">
        <v>456</v>
      </c>
      <c r="H257" s="6">
        <f t="shared" si="27"/>
        <v>1</v>
      </c>
      <c r="I257" t="s">
        <v>50</v>
      </c>
      <c r="J257" s="6" t="str">
        <f t="shared" si="23"/>
        <v>Unsigned</v>
      </c>
      <c r="K257" s="6">
        <f t="shared" si="24"/>
        <v>1</v>
      </c>
      <c r="L257" s="6">
        <f t="shared" si="25"/>
        <v>0</v>
      </c>
      <c r="M257">
        <v>0</v>
      </c>
      <c r="N257">
        <v>1</v>
      </c>
      <c r="O257" t="s">
        <v>69</v>
      </c>
      <c r="X257" t="s">
        <v>47</v>
      </c>
    </row>
    <row r="258" spans="2:24" x14ac:dyDescent="0.25">
      <c r="B258">
        <f t="shared" si="21"/>
        <v>623</v>
      </c>
      <c r="C258" t="s">
        <v>121</v>
      </c>
      <c r="D258" s="1">
        <f t="shared" si="22"/>
        <v>4</v>
      </c>
      <c r="E258" t="s">
        <v>43</v>
      </c>
      <c r="F258">
        <v>1000</v>
      </c>
      <c r="G258" t="s">
        <v>457</v>
      </c>
      <c r="H258" s="6">
        <f t="shared" si="27"/>
        <v>1</v>
      </c>
      <c r="I258" t="s">
        <v>50</v>
      </c>
      <c r="J258" s="6" t="str">
        <f t="shared" si="23"/>
        <v>Unsigned</v>
      </c>
      <c r="K258" s="6">
        <f t="shared" si="24"/>
        <v>1</v>
      </c>
      <c r="L258" s="6">
        <f t="shared" si="25"/>
        <v>0</v>
      </c>
      <c r="M258">
        <v>0</v>
      </c>
      <c r="N258">
        <v>1</v>
      </c>
      <c r="O258" t="s">
        <v>69</v>
      </c>
      <c r="X258" t="s">
        <v>47</v>
      </c>
    </row>
    <row r="259" spans="2:24" x14ac:dyDescent="0.25">
      <c r="B259">
        <f t="shared" si="21"/>
        <v>623</v>
      </c>
      <c r="C259" t="s">
        <v>121</v>
      </c>
      <c r="D259" s="1">
        <f t="shared" ref="D259:D322" si="34">ROUNDUP(SUMIF(C:C,C259,H:H)/8,0)</f>
        <v>4</v>
      </c>
      <c r="E259" t="s">
        <v>43</v>
      </c>
      <c r="F259">
        <v>1000</v>
      </c>
      <c r="G259" t="s">
        <v>458</v>
      </c>
      <c r="H259" s="6">
        <f t="shared" si="27"/>
        <v>1</v>
      </c>
      <c r="I259" t="s">
        <v>50</v>
      </c>
      <c r="J259" s="6" t="str">
        <f t="shared" si="23"/>
        <v>Unsigned</v>
      </c>
      <c r="K259" s="6">
        <f t="shared" si="24"/>
        <v>1</v>
      </c>
      <c r="L259" s="6">
        <f t="shared" si="25"/>
        <v>0</v>
      </c>
      <c r="M259">
        <v>0</v>
      </c>
      <c r="N259">
        <v>1</v>
      </c>
      <c r="O259" t="s">
        <v>69</v>
      </c>
      <c r="X259" t="s">
        <v>47</v>
      </c>
    </row>
    <row r="260" spans="2:24" x14ac:dyDescent="0.25">
      <c r="B260">
        <f t="shared" si="21"/>
        <v>623</v>
      </c>
      <c r="C260" t="s">
        <v>121</v>
      </c>
      <c r="D260" s="1">
        <f t="shared" si="34"/>
        <v>4</v>
      </c>
      <c r="E260" t="s">
        <v>43</v>
      </c>
      <c r="F260">
        <v>1000</v>
      </c>
      <c r="G260" t="s">
        <v>459</v>
      </c>
      <c r="H260" s="6">
        <f t="shared" si="27"/>
        <v>1</v>
      </c>
      <c r="I260" t="s">
        <v>50</v>
      </c>
      <c r="J260" s="6" t="str">
        <f t="shared" si="23"/>
        <v>Unsigned</v>
      </c>
      <c r="K260" s="6">
        <f t="shared" ref="K260:K323" si="35">IF(O260="fixed",N260/(2^(IF(J260="Signed",H260-1,H260))-1),1)</f>
        <v>1</v>
      </c>
      <c r="L260" s="6">
        <f t="shared" si="25"/>
        <v>0</v>
      </c>
      <c r="M260">
        <v>0</v>
      </c>
      <c r="N260">
        <v>1</v>
      </c>
      <c r="O260" t="s">
        <v>69</v>
      </c>
      <c r="X260" t="s">
        <v>47</v>
      </c>
    </row>
    <row r="261" spans="2:24" x14ac:dyDescent="0.25">
      <c r="B261">
        <f t="shared" si="21"/>
        <v>623</v>
      </c>
      <c r="C261" t="s">
        <v>121</v>
      </c>
      <c r="D261" s="1">
        <f t="shared" si="34"/>
        <v>4</v>
      </c>
      <c r="E261" t="s">
        <v>43</v>
      </c>
      <c r="F261">
        <v>1000</v>
      </c>
      <c r="G261" t="s">
        <v>460</v>
      </c>
      <c r="H261" s="6">
        <f t="shared" si="27"/>
        <v>1</v>
      </c>
      <c r="I261" t="s">
        <v>50</v>
      </c>
      <c r="J261" s="6" t="str">
        <f t="shared" si="23"/>
        <v>Unsigned</v>
      </c>
      <c r="K261" s="6">
        <f t="shared" si="35"/>
        <v>1</v>
      </c>
      <c r="L261" s="6">
        <f t="shared" si="25"/>
        <v>0</v>
      </c>
      <c r="M261">
        <v>0</v>
      </c>
      <c r="N261">
        <v>1</v>
      </c>
      <c r="O261" t="s">
        <v>69</v>
      </c>
      <c r="X261" t="s">
        <v>47</v>
      </c>
    </row>
    <row r="262" spans="2:24" x14ac:dyDescent="0.25">
      <c r="B262">
        <f t="shared" ref="B262:B325" si="36">IF(C262&lt;&gt;C261,B261+1,B261)</f>
        <v>623</v>
      </c>
      <c r="C262" t="s">
        <v>121</v>
      </c>
      <c r="D262" s="1">
        <f t="shared" si="34"/>
        <v>4</v>
      </c>
      <c r="E262" t="s">
        <v>43</v>
      </c>
      <c r="F262">
        <v>1000</v>
      </c>
      <c r="G262" t="s">
        <v>461</v>
      </c>
      <c r="H262" s="6">
        <f t="shared" si="27"/>
        <v>1</v>
      </c>
      <c r="I262" t="s">
        <v>50</v>
      </c>
      <c r="J262" s="6" t="str">
        <f t="shared" si="23"/>
        <v>Unsigned</v>
      </c>
      <c r="K262" s="6">
        <f t="shared" si="35"/>
        <v>1</v>
      </c>
      <c r="L262" s="6">
        <f t="shared" si="25"/>
        <v>0</v>
      </c>
      <c r="M262">
        <v>0</v>
      </c>
      <c r="N262">
        <v>1</v>
      </c>
      <c r="O262" t="s">
        <v>69</v>
      </c>
      <c r="X262" t="s">
        <v>47</v>
      </c>
    </row>
    <row r="263" spans="2:24" x14ac:dyDescent="0.25">
      <c r="B263">
        <f t="shared" si="36"/>
        <v>623</v>
      </c>
      <c r="C263" t="s">
        <v>121</v>
      </c>
      <c r="D263" s="1">
        <f t="shared" si="34"/>
        <v>4</v>
      </c>
      <c r="E263" t="s">
        <v>43</v>
      </c>
      <c r="F263">
        <v>1000</v>
      </c>
      <c r="G263" t="s">
        <v>462</v>
      </c>
      <c r="H263" s="6">
        <f t="shared" si="27"/>
        <v>1</v>
      </c>
      <c r="I263" t="s">
        <v>50</v>
      </c>
      <c r="J263" s="6" t="str">
        <f t="shared" ref="J263:J326" si="37">IF(M263&lt;0,"Signed","Unsigned")</f>
        <v>Unsigned</v>
      </c>
      <c r="K263" s="6">
        <f t="shared" si="35"/>
        <v>1</v>
      </c>
      <c r="L263" s="6">
        <f t="shared" ref="L263:L326" si="38">IF(O263="fixed",M263,0)</f>
        <v>0</v>
      </c>
      <c r="M263">
        <v>0</v>
      </c>
      <c r="N263">
        <v>1</v>
      </c>
      <c r="O263" t="s">
        <v>69</v>
      </c>
      <c r="X263" t="s">
        <v>47</v>
      </c>
    </row>
    <row r="264" spans="2:24" x14ac:dyDescent="0.25">
      <c r="B264">
        <f t="shared" si="36"/>
        <v>623</v>
      </c>
      <c r="C264" t="s">
        <v>121</v>
      </c>
      <c r="D264" s="1">
        <f t="shared" si="34"/>
        <v>4</v>
      </c>
      <c r="E264" t="s">
        <v>43</v>
      </c>
      <c r="F264">
        <v>1000</v>
      </c>
      <c r="G264" t="s">
        <v>463</v>
      </c>
      <c r="H264" s="6">
        <f t="shared" si="27"/>
        <v>1</v>
      </c>
      <c r="I264" t="s">
        <v>50</v>
      </c>
      <c r="J264" s="6" t="str">
        <f t="shared" si="37"/>
        <v>Unsigned</v>
      </c>
      <c r="K264" s="6">
        <f t="shared" si="35"/>
        <v>1</v>
      </c>
      <c r="L264" s="6">
        <f t="shared" si="38"/>
        <v>0</v>
      </c>
      <c r="M264">
        <v>0</v>
      </c>
      <c r="N264">
        <v>1</v>
      </c>
      <c r="O264" t="s">
        <v>69</v>
      </c>
      <c r="X264" t="s">
        <v>47</v>
      </c>
    </row>
    <row r="265" spans="2:24" x14ac:dyDescent="0.25">
      <c r="B265">
        <f t="shared" si="36"/>
        <v>623</v>
      </c>
      <c r="C265" t="s">
        <v>121</v>
      </c>
      <c r="D265" s="1">
        <f t="shared" si="34"/>
        <v>4</v>
      </c>
      <c r="E265" t="s">
        <v>43</v>
      </c>
      <c r="F265">
        <v>1000</v>
      </c>
      <c r="G265" t="s">
        <v>464</v>
      </c>
      <c r="H265" s="6">
        <f t="shared" si="27"/>
        <v>1</v>
      </c>
      <c r="I265" t="s">
        <v>50</v>
      </c>
      <c r="J265" s="6" t="str">
        <f t="shared" si="37"/>
        <v>Unsigned</v>
      </c>
      <c r="K265" s="6">
        <f t="shared" si="35"/>
        <v>1</v>
      </c>
      <c r="L265" s="6">
        <f t="shared" si="38"/>
        <v>0</v>
      </c>
      <c r="M265">
        <v>0</v>
      </c>
      <c r="N265">
        <v>1</v>
      </c>
      <c r="O265" t="s">
        <v>69</v>
      </c>
      <c r="X265" t="s">
        <v>47</v>
      </c>
    </row>
    <row r="266" spans="2:24" x14ac:dyDescent="0.25">
      <c r="B266">
        <f t="shared" si="36"/>
        <v>623</v>
      </c>
      <c r="C266" t="s">
        <v>121</v>
      </c>
      <c r="D266" s="1">
        <f t="shared" si="34"/>
        <v>4</v>
      </c>
      <c r="E266" t="s">
        <v>43</v>
      </c>
      <c r="F266">
        <v>1000</v>
      </c>
      <c r="G266" t="s">
        <v>465</v>
      </c>
      <c r="H266" s="6">
        <f t="shared" si="27"/>
        <v>1</v>
      </c>
      <c r="I266" t="s">
        <v>50</v>
      </c>
      <c r="J266" s="6" t="str">
        <f t="shared" si="37"/>
        <v>Unsigned</v>
      </c>
      <c r="K266" s="6">
        <f t="shared" si="35"/>
        <v>1</v>
      </c>
      <c r="L266" s="6">
        <f t="shared" si="38"/>
        <v>0</v>
      </c>
      <c r="M266">
        <v>0</v>
      </c>
      <c r="N266">
        <v>1</v>
      </c>
      <c r="O266" t="s">
        <v>69</v>
      </c>
      <c r="X266" t="s">
        <v>47</v>
      </c>
    </row>
    <row r="267" spans="2:24" x14ac:dyDescent="0.25">
      <c r="B267">
        <f t="shared" si="36"/>
        <v>623</v>
      </c>
      <c r="C267" t="s">
        <v>121</v>
      </c>
      <c r="D267" s="1">
        <f t="shared" si="34"/>
        <v>4</v>
      </c>
      <c r="E267" t="s">
        <v>43</v>
      </c>
      <c r="F267">
        <v>1000</v>
      </c>
      <c r="G267" t="s">
        <v>466</v>
      </c>
      <c r="H267" s="6">
        <f t="shared" si="27"/>
        <v>1</v>
      </c>
      <c r="I267" t="s">
        <v>50</v>
      </c>
      <c r="J267" s="6" t="str">
        <f t="shared" si="37"/>
        <v>Unsigned</v>
      </c>
      <c r="K267" s="6">
        <f t="shared" si="35"/>
        <v>1</v>
      </c>
      <c r="L267" s="6">
        <f t="shared" si="38"/>
        <v>0</v>
      </c>
      <c r="M267">
        <v>0</v>
      </c>
      <c r="N267">
        <v>1</v>
      </c>
      <c r="O267" t="s">
        <v>69</v>
      </c>
      <c r="X267" t="s">
        <v>47</v>
      </c>
    </row>
    <row r="268" spans="2:24" x14ac:dyDescent="0.25">
      <c r="B268">
        <f t="shared" si="36"/>
        <v>623</v>
      </c>
      <c r="C268" t="s">
        <v>121</v>
      </c>
      <c r="D268" s="1">
        <f t="shared" si="34"/>
        <v>4</v>
      </c>
      <c r="E268" t="s">
        <v>43</v>
      </c>
      <c r="F268">
        <v>1000</v>
      </c>
      <c r="G268" t="s">
        <v>467</v>
      </c>
      <c r="H268" s="6">
        <f t="shared" si="27"/>
        <v>1</v>
      </c>
      <c r="I268" t="s">
        <v>50</v>
      </c>
      <c r="J268" s="6" t="str">
        <f t="shared" si="37"/>
        <v>Unsigned</v>
      </c>
      <c r="K268" s="6">
        <f t="shared" si="35"/>
        <v>1</v>
      </c>
      <c r="L268" s="6">
        <f t="shared" si="38"/>
        <v>0</v>
      </c>
      <c r="M268">
        <v>0</v>
      </c>
      <c r="N268">
        <v>1</v>
      </c>
      <c r="O268" t="s">
        <v>69</v>
      </c>
      <c r="X268" t="s">
        <v>47</v>
      </c>
    </row>
    <row r="269" spans="2:24" x14ac:dyDescent="0.25">
      <c r="B269">
        <f t="shared" si="36"/>
        <v>623</v>
      </c>
      <c r="C269" t="s">
        <v>121</v>
      </c>
      <c r="D269" s="1">
        <f t="shared" si="34"/>
        <v>4</v>
      </c>
      <c r="E269" t="s">
        <v>43</v>
      </c>
      <c r="F269">
        <v>1000</v>
      </c>
      <c r="G269" t="s">
        <v>468</v>
      </c>
      <c r="H269" s="6">
        <f t="shared" si="27"/>
        <v>1</v>
      </c>
      <c r="I269" t="s">
        <v>50</v>
      </c>
      <c r="J269" s="6" t="str">
        <f t="shared" si="37"/>
        <v>Unsigned</v>
      </c>
      <c r="K269" s="6">
        <f t="shared" si="35"/>
        <v>1</v>
      </c>
      <c r="L269" s="6">
        <f t="shared" si="38"/>
        <v>0</v>
      </c>
      <c r="M269">
        <v>0</v>
      </c>
      <c r="N269">
        <v>1</v>
      </c>
      <c r="O269" t="s">
        <v>69</v>
      </c>
      <c r="X269" t="s">
        <v>47</v>
      </c>
    </row>
    <row r="270" spans="2:24" x14ac:dyDescent="0.25">
      <c r="B270">
        <f t="shared" si="36"/>
        <v>623</v>
      </c>
      <c r="C270" t="s">
        <v>121</v>
      </c>
      <c r="D270" s="1">
        <f t="shared" si="34"/>
        <v>4</v>
      </c>
      <c r="E270" t="s">
        <v>43</v>
      </c>
      <c r="F270">
        <v>1000</v>
      </c>
      <c r="G270" t="s">
        <v>469</v>
      </c>
      <c r="H270" s="6">
        <f t="shared" si="27"/>
        <v>1</v>
      </c>
      <c r="I270" t="s">
        <v>50</v>
      </c>
      <c r="J270" s="6" t="str">
        <f t="shared" si="37"/>
        <v>Unsigned</v>
      </c>
      <c r="K270" s="6">
        <f t="shared" si="35"/>
        <v>1</v>
      </c>
      <c r="L270" s="6">
        <f t="shared" si="38"/>
        <v>0</v>
      </c>
      <c r="M270">
        <v>0</v>
      </c>
      <c r="N270">
        <v>1</v>
      </c>
      <c r="O270" t="s">
        <v>69</v>
      </c>
      <c r="X270" t="s">
        <v>47</v>
      </c>
    </row>
    <row r="271" spans="2:24" x14ac:dyDescent="0.25">
      <c r="B271">
        <f t="shared" si="36"/>
        <v>623</v>
      </c>
      <c r="C271" t="s">
        <v>121</v>
      </c>
      <c r="D271" s="1">
        <f t="shared" si="34"/>
        <v>4</v>
      </c>
      <c r="E271" t="s">
        <v>43</v>
      </c>
      <c r="F271">
        <v>1000</v>
      </c>
      <c r="G271" t="s">
        <v>470</v>
      </c>
      <c r="H271" s="6">
        <f t="shared" si="27"/>
        <v>1</v>
      </c>
      <c r="I271" t="s">
        <v>50</v>
      </c>
      <c r="J271" s="6" t="str">
        <f t="shared" si="37"/>
        <v>Unsigned</v>
      </c>
      <c r="K271" s="6">
        <f t="shared" si="35"/>
        <v>1</v>
      </c>
      <c r="L271" s="6">
        <f t="shared" si="38"/>
        <v>0</v>
      </c>
      <c r="M271">
        <v>0</v>
      </c>
      <c r="N271">
        <v>1</v>
      </c>
      <c r="O271" t="s">
        <v>69</v>
      </c>
      <c r="X271" t="s">
        <v>47</v>
      </c>
    </row>
    <row r="272" spans="2:24" x14ac:dyDescent="0.25">
      <c r="B272">
        <f t="shared" si="36"/>
        <v>624</v>
      </c>
      <c r="C272" t="s">
        <v>122</v>
      </c>
      <c r="D272" s="1">
        <f t="shared" si="34"/>
        <v>4</v>
      </c>
      <c r="E272" t="s">
        <v>43</v>
      </c>
      <c r="F272">
        <v>1000</v>
      </c>
      <c r="G272" t="s">
        <v>383</v>
      </c>
      <c r="H272" s="6">
        <f t="shared" si="27"/>
        <v>1</v>
      </c>
      <c r="I272" t="s">
        <v>50</v>
      </c>
      <c r="J272" s="6" t="str">
        <f t="shared" si="37"/>
        <v>Unsigned</v>
      </c>
      <c r="K272" s="6">
        <f t="shared" si="35"/>
        <v>1</v>
      </c>
      <c r="L272" s="6">
        <f t="shared" si="38"/>
        <v>0</v>
      </c>
      <c r="M272">
        <v>0</v>
      </c>
      <c r="N272">
        <v>1</v>
      </c>
      <c r="O272" t="s">
        <v>69</v>
      </c>
      <c r="X272" t="s">
        <v>47</v>
      </c>
    </row>
    <row r="273" spans="2:24" x14ac:dyDescent="0.25">
      <c r="B273">
        <f t="shared" si="36"/>
        <v>624</v>
      </c>
      <c r="C273" t="s">
        <v>122</v>
      </c>
      <c r="D273" s="1">
        <f t="shared" si="34"/>
        <v>4</v>
      </c>
      <c r="E273" t="s">
        <v>43</v>
      </c>
      <c r="F273">
        <v>1000</v>
      </c>
      <c r="G273" t="s">
        <v>382</v>
      </c>
      <c r="H273" s="6">
        <f t="shared" si="27"/>
        <v>1</v>
      </c>
      <c r="I273" t="s">
        <v>50</v>
      </c>
      <c r="J273" s="6" t="str">
        <f t="shared" si="37"/>
        <v>Unsigned</v>
      </c>
      <c r="K273" s="6">
        <f t="shared" si="35"/>
        <v>1</v>
      </c>
      <c r="L273" s="6">
        <f t="shared" si="38"/>
        <v>0</v>
      </c>
      <c r="M273">
        <v>0</v>
      </c>
      <c r="N273">
        <v>1</v>
      </c>
      <c r="O273" t="s">
        <v>69</v>
      </c>
      <c r="X273" t="s">
        <v>47</v>
      </c>
    </row>
    <row r="274" spans="2:24" x14ac:dyDescent="0.25">
      <c r="B274">
        <f t="shared" si="36"/>
        <v>624</v>
      </c>
      <c r="C274" t="s">
        <v>122</v>
      </c>
      <c r="D274" s="1">
        <f t="shared" si="34"/>
        <v>4</v>
      </c>
      <c r="E274" t="s">
        <v>43</v>
      </c>
      <c r="F274">
        <v>1000</v>
      </c>
      <c r="G274" t="s">
        <v>384</v>
      </c>
      <c r="H274" s="6">
        <f t="shared" si="27"/>
        <v>1</v>
      </c>
      <c r="I274" t="s">
        <v>50</v>
      </c>
      <c r="J274" s="6" t="str">
        <f t="shared" si="37"/>
        <v>Unsigned</v>
      </c>
      <c r="K274" s="6">
        <f t="shared" si="35"/>
        <v>1</v>
      </c>
      <c r="L274" s="6">
        <f t="shared" si="38"/>
        <v>0</v>
      </c>
      <c r="M274">
        <v>0</v>
      </c>
      <c r="N274">
        <v>1</v>
      </c>
      <c r="O274" t="s">
        <v>69</v>
      </c>
      <c r="X274" t="s">
        <v>47</v>
      </c>
    </row>
    <row r="275" spans="2:24" x14ac:dyDescent="0.25">
      <c r="B275">
        <f t="shared" si="36"/>
        <v>624</v>
      </c>
      <c r="C275" t="s">
        <v>122</v>
      </c>
      <c r="D275" s="1">
        <f t="shared" si="34"/>
        <v>4</v>
      </c>
      <c r="E275" t="s">
        <v>43</v>
      </c>
      <c r="F275">
        <v>1000</v>
      </c>
      <c r="G275" t="s">
        <v>385</v>
      </c>
      <c r="H275" s="6">
        <f t="shared" si="27"/>
        <v>1</v>
      </c>
      <c r="I275" t="s">
        <v>50</v>
      </c>
      <c r="J275" s="6" t="str">
        <f t="shared" si="37"/>
        <v>Unsigned</v>
      </c>
      <c r="K275" s="6">
        <f t="shared" si="35"/>
        <v>1</v>
      </c>
      <c r="L275" s="6">
        <f t="shared" si="38"/>
        <v>0</v>
      </c>
      <c r="M275">
        <v>0</v>
      </c>
      <c r="N275">
        <v>1</v>
      </c>
      <c r="O275" t="s">
        <v>69</v>
      </c>
      <c r="X275" t="s">
        <v>47</v>
      </c>
    </row>
    <row r="276" spans="2:24" x14ac:dyDescent="0.25">
      <c r="B276">
        <f t="shared" si="36"/>
        <v>624</v>
      </c>
      <c r="C276" t="s">
        <v>122</v>
      </c>
      <c r="D276" s="1">
        <f t="shared" si="34"/>
        <v>4</v>
      </c>
      <c r="E276" t="s">
        <v>43</v>
      </c>
      <c r="F276">
        <v>1000</v>
      </c>
      <c r="G276" t="s">
        <v>386</v>
      </c>
      <c r="H276" s="6">
        <f t="shared" si="27"/>
        <v>1</v>
      </c>
      <c r="I276" t="s">
        <v>50</v>
      </c>
      <c r="J276" s="6" t="str">
        <f t="shared" si="37"/>
        <v>Unsigned</v>
      </c>
      <c r="K276" s="6">
        <f t="shared" si="35"/>
        <v>1</v>
      </c>
      <c r="L276" s="6">
        <f t="shared" si="38"/>
        <v>0</v>
      </c>
      <c r="M276">
        <v>0</v>
      </c>
      <c r="N276">
        <v>1</v>
      </c>
      <c r="O276" t="s">
        <v>69</v>
      </c>
      <c r="X276" t="s">
        <v>47</v>
      </c>
    </row>
    <row r="277" spans="2:24" x14ac:dyDescent="0.25">
      <c r="B277">
        <f t="shared" si="36"/>
        <v>624</v>
      </c>
      <c r="C277" t="s">
        <v>122</v>
      </c>
      <c r="D277" s="1">
        <f t="shared" si="34"/>
        <v>4</v>
      </c>
      <c r="E277" t="s">
        <v>43</v>
      </c>
      <c r="F277">
        <v>1000</v>
      </c>
      <c r="G277" t="s">
        <v>387</v>
      </c>
      <c r="H277" s="6">
        <f t="shared" si="27"/>
        <v>1</v>
      </c>
      <c r="I277" t="s">
        <v>50</v>
      </c>
      <c r="J277" s="6" t="str">
        <f t="shared" si="37"/>
        <v>Unsigned</v>
      </c>
      <c r="K277" s="6">
        <f t="shared" si="35"/>
        <v>1</v>
      </c>
      <c r="L277" s="6">
        <f t="shared" si="38"/>
        <v>0</v>
      </c>
      <c r="M277">
        <v>0</v>
      </c>
      <c r="N277">
        <v>1</v>
      </c>
      <c r="O277" t="s">
        <v>69</v>
      </c>
      <c r="X277" t="s">
        <v>47</v>
      </c>
    </row>
    <row r="278" spans="2:24" x14ac:dyDescent="0.25">
      <c r="B278">
        <f t="shared" si="36"/>
        <v>624</v>
      </c>
      <c r="C278" t="s">
        <v>122</v>
      </c>
      <c r="D278" s="1">
        <f t="shared" si="34"/>
        <v>4</v>
      </c>
      <c r="E278" t="s">
        <v>43</v>
      </c>
      <c r="F278">
        <v>1000</v>
      </c>
      <c r="G278" t="s">
        <v>388</v>
      </c>
      <c r="H278" s="6">
        <f t="shared" si="27"/>
        <v>1</v>
      </c>
      <c r="I278" t="s">
        <v>50</v>
      </c>
      <c r="J278" s="6" t="str">
        <f t="shared" si="37"/>
        <v>Unsigned</v>
      </c>
      <c r="K278" s="6">
        <f t="shared" si="35"/>
        <v>1</v>
      </c>
      <c r="L278" s="6">
        <f t="shared" si="38"/>
        <v>0</v>
      </c>
      <c r="M278">
        <v>0</v>
      </c>
      <c r="N278">
        <v>1</v>
      </c>
      <c r="O278" t="s">
        <v>69</v>
      </c>
      <c r="X278" t="s">
        <v>47</v>
      </c>
    </row>
    <row r="279" spans="2:24" x14ac:dyDescent="0.25">
      <c r="B279">
        <f t="shared" si="36"/>
        <v>624</v>
      </c>
      <c r="C279" t="s">
        <v>122</v>
      </c>
      <c r="D279" s="1">
        <f t="shared" si="34"/>
        <v>4</v>
      </c>
      <c r="E279" t="s">
        <v>43</v>
      </c>
      <c r="F279">
        <v>1000</v>
      </c>
      <c r="G279" t="s">
        <v>389</v>
      </c>
      <c r="H279" s="6">
        <f t="shared" si="27"/>
        <v>1</v>
      </c>
      <c r="I279" t="s">
        <v>50</v>
      </c>
      <c r="J279" s="6" t="str">
        <f t="shared" si="37"/>
        <v>Unsigned</v>
      </c>
      <c r="K279" s="6">
        <f t="shared" si="35"/>
        <v>1</v>
      </c>
      <c r="L279" s="6">
        <f t="shared" si="38"/>
        <v>0</v>
      </c>
      <c r="M279">
        <v>0</v>
      </c>
      <c r="N279">
        <v>1</v>
      </c>
      <c r="O279" t="s">
        <v>69</v>
      </c>
      <c r="X279" t="s">
        <v>47</v>
      </c>
    </row>
    <row r="280" spans="2:24" x14ac:dyDescent="0.25">
      <c r="B280">
        <f t="shared" si="36"/>
        <v>624</v>
      </c>
      <c r="C280" t="s">
        <v>122</v>
      </c>
      <c r="D280" s="1">
        <f t="shared" si="34"/>
        <v>4</v>
      </c>
      <c r="E280" t="s">
        <v>43</v>
      </c>
      <c r="F280">
        <v>1000</v>
      </c>
      <c r="G280" t="s">
        <v>390</v>
      </c>
      <c r="H280" s="6">
        <f t="shared" si="27"/>
        <v>1</v>
      </c>
      <c r="I280" t="s">
        <v>50</v>
      </c>
      <c r="J280" s="6" t="str">
        <f t="shared" si="37"/>
        <v>Unsigned</v>
      </c>
      <c r="K280" s="6">
        <f t="shared" si="35"/>
        <v>1</v>
      </c>
      <c r="L280" s="6">
        <f t="shared" si="38"/>
        <v>0</v>
      </c>
      <c r="M280">
        <v>0</v>
      </c>
      <c r="N280">
        <v>1</v>
      </c>
      <c r="O280" t="s">
        <v>69</v>
      </c>
      <c r="X280" t="s">
        <v>47</v>
      </c>
    </row>
    <row r="281" spans="2:24" x14ac:dyDescent="0.25">
      <c r="B281">
        <f t="shared" si="36"/>
        <v>624</v>
      </c>
      <c r="C281" t="s">
        <v>122</v>
      </c>
      <c r="D281" s="1">
        <f t="shared" si="34"/>
        <v>4</v>
      </c>
      <c r="E281" t="s">
        <v>43</v>
      </c>
      <c r="F281">
        <v>1000</v>
      </c>
      <c r="G281" t="s">
        <v>391</v>
      </c>
      <c r="H281" s="6">
        <f t="shared" si="27"/>
        <v>1</v>
      </c>
      <c r="I281" t="s">
        <v>50</v>
      </c>
      <c r="J281" s="6" t="str">
        <f t="shared" si="37"/>
        <v>Unsigned</v>
      </c>
      <c r="K281" s="6">
        <f t="shared" si="35"/>
        <v>1</v>
      </c>
      <c r="L281" s="6">
        <f t="shared" si="38"/>
        <v>0</v>
      </c>
      <c r="M281">
        <v>0</v>
      </c>
      <c r="N281">
        <v>1</v>
      </c>
      <c r="O281" t="s">
        <v>69</v>
      </c>
      <c r="X281" t="s">
        <v>47</v>
      </c>
    </row>
    <row r="282" spans="2:24" x14ac:dyDescent="0.25">
      <c r="B282">
        <f t="shared" si="36"/>
        <v>624</v>
      </c>
      <c r="C282" t="s">
        <v>122</v>
      </c>
      <c r="D282" s="1">
        <f t="shared" si="34"/>
        <v>4</v>
      </c>
      <c r="E282" t="s">
        <v>43</v>
      </c>
      <c r="F282">
        <v>1000</v>
      </c>
      <c r="G282" t="s">
        <v>392</v>
      </c>
      <c r="H282" s="6">
        <f t="shared" ref="H282:H345" si="39">IF(J282="Signed",IF(O282="fixed",ROUNDUP(LOG((N282-M282+1)*10,2),0)+1,IF(O282="int",ROUNDUP(LOG((N282-M282+1)*1,2),0),IF(O282="float",32,0))),IF(O282="fixed",ROUNDUP(LOG((N282-M282+1)*10,2),0),IF(O282="int",ROUNDUP(LOG((N282-M282+1)*1,2),0),IF(O282="float",32,0))))</f>
        <v>1</v>
      </c>
      <c r="I282" t="s">
        <v>50</v>
      </c>
      <c r="J282" s="6" t="str">
        <f t="shared" si="37"/>
        <v>Unsigned</v>
      </c>
      <c r="K282" s="6">
        <f t="shared" si="35"/>
        <v>1</v>
      </c>
      <c r="L282" s="6">
        <f t="shared" si="38"/>
        <v>0</v>
      </c>
      <c r="M282">
        <v>0</v>
      </c>
      <c r="N282">
        <v>1</v>
      </c>
      <c r="O282" t="s">
        <v>69</v>
      </c>
      <c r="X282" t="s">
        <v>47</v>
      </c>
    </row>
    <row r="283" spans="2:24" x14ac:dyDescent="0.25">
      <c r="B283">
        <f t="shared" si="36"/>
        <v>624</v>
      </c>
      <c r="C283" t="s">
        <v>122</v>
      </c>
      <c r="D283" s="1">
        <f t="shared" si="34"/>
        <v>4</v>
      </c>
      <c r="E283" t="s">
        <v>43</v>
      </c>
      <c r="F283">
        <v>1000</v>
      </c>
      <c r="G283" t="s">
        <v>393</v>
      </c>
      <c r="H283" s="6">
        <f t="shared" si="39"/>
        <v>1</v>
      </c>
      <c r="I283" t="s">
        <v>50</v>
      </c>
      <c r="J283" s="6" t="str">
        <f t="shared" si="37"/>
        <v>Unsigned</v>
      </c>
      <c r="K283" s="6">
        <f t="shared" si="35"/>
        <v>1</v>
      </c>
      <c r="L283" s="6">
        <f t="shared" si="38"/>
        <v>0</v>
      </c>
      <c r="M283">
        <v>0</v>
      </c>
      <c r="N283">
        <v>1</v>
      </c>
      <c r="O283" t="s">
        <v>69</v>
      </c>
      <c r="X283" t="s">
        <v>47</v>
      </c>
    </row>
    <row r="284" spans="2:24" x14ac:dyDescent="0.25">
      <c r="B284">
        <f t="shared" si="36"/>
        <v>624</v>
      </c>
      <c r="C284" t="s">
        <v>122</v>
      </c>
      <c r="D284" s="1">
        <f t="shared" si="34"/>
        <v>4</v>
      </c>
      <c r="E284" t="s">
        <v>43</v>
      </c>
      <c r="F284">
        <v>1000</v>
      </c>
      <c r="G284" t="s">
        <v>394</v>
      </c>
      <c r="H284" s="6">
        <f t="shared" si="39"/>
        <v>1</v>
      </c>
      <c r="I284" t="s">
        <v>50</v>
      </c>
      <c r="J284" s="6" t="str">
        <f t="shared" si="37"/>
        <v>Unsigned</v>
      </c>
      <c r="K284" s="6">
        <f t="shared" si="35"/>
        <v>1</v>
      </c>
      <c r="L284" s="6">
        <f t="shared" si="38"/>
        <v>0</v>
      </c>
      <c r="M284">
        <v>0</v>
      </c>
      <c r="N284">
        <v>1</v>
      </c>
      <c r="O284" t="s">
        <v>69</v>
      </c>
      <c r="X284" t="s">
        <v>47</v>
      </c>
    </row>
    <row r="285" spans="2:24" x14ac:dyDescent="0.25">
      <c r="B285">
        <f t="shared" si="36"/>
        <v>624</v>
      </c>
      <c r="C285" t="s">
        <v>122</v>
      </c>
      <c r="D285" s="1">
        <f t="shared" si="34"/>
        <v>4</v>
      </c>
      <c r="E285" t="s">
        <v>43</v>
      </c>
      <c r="F285">
        <v>1000</v>
      </c>
      <c r="G285" t="s">
        <v>395</v>
      </c>
      <c r="H285" s="6">
        <f t="shared" si="39"/>
        <v>1</v>
      </c>
      <c r="I285" t="s">
        <v>50</v>
      </c>
      <c r="J285" s="6" t="str">
        <f t="shared" si="37"/>
        <v>Unsigned</v>
      </c>
      <c r="K285" s="6">
        <f t="shared" si="35"/>
        <v>1</v>
      </c>
      <c r="L285" s="6">
        <f t="shared" si="38"/>
        <v>0</v>
      </c>
      <c r="M285">
        <v>0</v>
      </c>
      <c r="N285">
        <v>1</v>
      </c>
      <c r="O285" t="s">
        <v>69</v>
      </c>
      <c r="X285" t="s">
        <v>47</v>
      </c>
    </row>
    <row r="286" spans="2:24" x14ac:dyDescent="0.25">
      <c r="B286">
        <f t="shared" si="36"/>
        <v>624</v>
      </c>
      <c r="C286" t="s">
        <v>122</v>
      </c>
      <c r="D286" s="1">
        <f t="shared" si="34"/>
        <v>4</v>
      </c>
      <c r="E286" t="s">
        <v>43</v>
      </c>
      <c r="F286">
        <v>1000</v>
      </c>
      <c r="G286" t="s">
        <v>396</v>
      </c>
      <c r="H286" s="6">
        <f t="shared" si="39"/>
        <v>1</v>
      </c>
      <c r="I286" t="s">
        <v>50</v>
      </c>
      <c r="J286" s="6" t="str">
        <f t="shared" si="37"/>
        <v>Unsigned</v>
      </c>
      <c r="K286" s="6">
        <f t="shared" si="35"/>
        <v>1</v>
      </c>
      <c r="L286" s="6">
        <f t="shared" si="38"/>
        <v>0</v>
      </c>
      <c r="M286">
        <v>0</v>
      </c>
      <c r="N286">
        <v>1</v>
      </c>
      <c r="O286" t="s">
        <v>69</v>
      </c>
      <c r="X286" t="s">
        <v>47</v>
      </c>
    </row>
    <row r="287" spans="2:24" x14ac:dyDescent="0.25">
      <c r="B287">
        <f t="shared" si="36"/>
        <v>624</v>
      </c>
      <c r="C287" t="s">
        <v>122</v>
      </c>
      <c r="D287" s="1">
        <f t="shared" si="34"/>
        <v>4</v>
      </c>
      <c r="E287" t="s">
        <v>43</v>
      </c>
      <c r="F287">
        <v>1000</v>
      </c>
      <c r="G287" t="s">
        <v>397</v>
      </c>
      <c r="H287" s="6">
        <f t="shared" si="39"/>
        <v>1</v>
      </c>
      <c r="I287" t="s">
        <v>50</v>
      </c>
      <c r="J287" s="6" t="str">
        <f t="shared" si="37"/>
        <v>Unsigned</v>
      </c>
      <c r="K287" s="6">
        <f t="shared" si="35"/>
        <v>1</v>
      </c>
      <c r="L287" s="6">
        <f t="shared" si="38"/>
        <v>0</v>
      </c>
      <c r="M287">
        <v>0</v>
      </c>
      <c r="N287">
        <v>1</v>
      </c>
      <c r="O287" t="s">
        <v>69</v>
      </c>
      <c r="X287" t="s">
        <v>47</v>
      </c>
    </row>
    <row r="288" spans="2:24" x14ac:dyDescent="0.25">
      <c r="B288">
        <f t="shared" si="36"/>
        <v>624</v>
      </c>
      <c r="C288" t="s">
        <v>122</v>
      </c>
      <c r="D288" s="1">
        <f t="shared" si="34"/>
        <v>4</v>
      </c>
      <c r="E288" t="s">
        <v>43</v>
      </c>
      <c r="F288">
        <v>1000</v>
      </c>
      <c r="G288" t="s">
        <v>398</v>
      </c>
      <c r="H288" s="6">
        <f t="shared" si="39"/>
        <v>1</v>
      </c>
      <c r="I288" t="s">
        <v>50</v>
      </c>
      <c r="J288" s="6" t="str">
        <f t="shared" si="37"/>
        <v>Unsigned</v>
      </c>
      <c r="K288" s="6">
        <f t="shared" si="35"/>
        <v>1</v>
      </c>
      <c r="L288" s="6">
        <f t="shared" si="38"/>
        <v>0</v>
      </c>
      <c r="M288">
        <v>0</v>
      </c>
      <c r="N288">
        <v>1</v>
      </c>
      <c r="O288" t="s">
        <v>69</v>
      </c>
      <c r="X288" t="s">
        <v>47</v>
      </c>
    </row>
    <row r="289" spans="2:24" x14ac:dyDescent="0.25">
      <c r="B289">
        <f t="shared" si="36"/>
        <v>624</v>
      </c>
      <c r="C289" t="s">
        <v>122</v>
      </c>
      <c r="D289" s="1">
        <f t="shared" si="34"/>
        <v>4</v>
      </c>
      <c r="E289" t="s">
        <v>43</v>
      </c>
      <c r="F289">
        <v>1000</v>
      </c>
      <c r="G289" t="s">
        <v>399</v>
      </c>
      <c r="H289" s="6">
        <f t="shared" si="39"/>
        <v>1</v>
      </c>
      <c r="I289" t="s">
        <v>50</v>
      </c>
      <c r="J289" s="6" t="str">
        <f t="shared" si="37"/>
        <v>Unsigned</v>
      </c>
      <c r="K289" s="6">
        <f t="shared" si="35"/>
        <v>1</v>
      </c>
      <c r="L289" s="6">
        <f t="shared" si="38"/>
        <v>0</v>
      </c>
      <c r="M289">
        <v>0</v>
      </c>
      <c r="N289">
        <v>1</v>
      </c>
      <c r="O289" t="s">
        <v>69</v>
      </c>
      <c r="X289" t="s">
        <v>47</v>
      </c>
    </row>
    <row r="290" spans="2:24" x14ac:dyDescent="0.25">
      <c r="B290">
        <f t="shared" si="36"/>
        <v>624</v>
      </c>
      <c r="C290" t="s">
        <v>122</v>
      </c>
      <c r="D290" s="1">
        <f t="shared" si="34"/>
        <v>4</v>
      </c>
      <c r="E290" t="s">
        <v>43</v>
      </c>
      <c r="F290">
        <v>1000</v>
      </c>
      <c r="G290" t="s">
        <v>400</v>
      </c>
      <c r="H290" s="6">
        <f t="shared" si="39"/>
        <v>1</v>
      </c>
      <c r="I290" t="s">
        <v>50</v>
      </c>
      <c r="J290" s="6" t="str">
        <f t="shared" si="37"/>
        <v>Unsigned</v>
      </c>
      <c r="K290" s="6">
        <f t="shared" si="35"/>
        <v>1</v>
      </c>
      <c r="L290" s="6">
        <f t="shared" si="38"/>
        <v>0</v>
      </c>
      <c r="M290">
        <v>0</v>
      </c>
      <c r="N290">
        <v>1</v>
      </c>
      <c r="O290" t="s">
        <v>69</v>
      </c>
      <c r="X290" t="s">
        <v>47</v>
      </c>
    </row>
    <row r="291" spans="2:24" x14ac:dyDescent="0.25">
      <c r="B291">
        <f t="shared" si="36"/>
        <v>624</v>
      </c>
      <c r="C291" t="s">
        <v>122</v>
      </c>
      <c r="D291" s="1">
        <f t="shared" si="34"/>
        <v>4</v>
      </c>
      <c r="E291" t="s">
        <v>43</v>
      </c>
      <c r="F291">
        <v>1000</v>
      </c>
      <c r="G291" t="s">
        <v>401</v>
      </c>
      <c r="H291" s="6">
        <f t="shared" si="39"/>
        <v>1</v>
      </c>
      <c r="I291" t="s">
        <v>50</v>
      </c>
      <c r="J291" s="6" t="str">
        <f t="shared" si="37"/>
        <v>Unsigned</v>
      </c>
      <c r="K291" s="6">
        <f t="shared" si="35"/>
        <v>1</v>
      </c>
      <c r="L291" s="6">
        <f t="shared" si="38"/>
        <v>0</v>
      </c>
      <c r="M291">
        <v>0</v>
      </c>
      <c r="N291">
        <v>1</v>
      </c>
      <c r="O291" t="s">
        <v>69</v>
      </c>
      <c r="X291" t="s">
        <v>47</v>
      </c>
    </row>
    <row r="292" spans="2:24" x14ac:dyDescent="0.25">
      <c r="B292">
        <f t="shared" si="36"/>
        <v>624</v>
      </c>
      <c r="C292" t="s">
        <v>122</v>
      </c>
      <c r="D292" s="1">
        <f t="shared" si="34"/>
        <v>4</v>
      </c>
      <c r="E292" t="s">
        <v>43</v>
      </c>
      <c r="F292">
        <v>1000</v>
      </c>
      <c r="G292" t="s">
        <v>402</v>
      </c>
      <c r="H292" s="6">
        <f t="shared" si="39"/>
        <v>1</v>
      </c>
      <c r="I292" t="s">
        <v>50</v>
      </c>
      <c r="J292" s="6" t="str">
        <f t="shared" si="37"/>
        <v>Unsigned</v>
      </c>
      <c r="K292" s="6">
        <f t="shared" si="35"/>
        <v>1</v>
      </c>
      <c r="L292" s="6">
        <f t="shared" si="38"/>
        <v>0</v>
      </c>
      <c r="M292">
        <v>0</v>
      </c>
      <c r="N292">
        <v>1</v>
      </c>
      <c r="O292" t="s">
        <v>69</v>
      </c>
      <c r="X292" t="s">
        <v>47</v>
      </c>
    </row>
    <row r="293" spans="2:24" x14ac:dyDescent="0.25">
      <c r="B293">
        <f t="shared" si="36"/>
        <v>624</v>
      </c>
      <c r="C293" t="s">
        <v>122</v>
      </c>
      <c r="D293" s="1">
        <f t="shared" si="34"/>
        <v>4</v>
      </c>
      <c r="E293" t="s">
        <v>43</v>
      </c>
      <c r="F293">
        <v>1000</v>
      </c>
      <c r="G293" t="s">
        <v>403</v>
      </c>
      <c r="H293" s="6">
        <f t="shared" si="39"/>
        <v>1</v>
      </c>
      <c r="I293" t="s">
        <v>50</v>
      </c>
      <c r="J293" s="6" t="str">
        <f t="shared" si="37"/>
        <v>Unsigned</v>
      </c>
      <c r="K293" s="6">
        <f t="shared" si="35"/>
        <v>1</v>
      </c>
      <c r="L293" s="6">
        <f t="shared" si="38"/>
        <v>0</v>
      </c>
      <c r="M293">
        <v>0</v>
      </c>
      <c r="N293">
        <v>1</v>
      </c>
      <c r="O293" t="s">
        <v>69</v>
      </c>
      <c r="X293" t="s">
        <v>47</v>
      </c>
    </row>
    <row r="294" spans="2:24" x14ac:dyDescent="0.25">
      <c r="B294">
        <f t="shared" si="36"/>
        <v>624</v>
      </c>
      <c r="C294" t="s">
        <v>122</v>
      </c>
      <c r="D294" s="1">
        <f t="shared" si="34"/>
        <v>4</v>
      </c>
      <c r="E294" t="s">
        <v>43</v>
      </c>
      <c r="F294">
        <v>1000</v>
      </c>
      <c r="G294" t="s">
        <v>404</v>
      </c>
      <c r="H294" s="6">
        <f t="shared" si="39"/>
        <v>1</v>
      </c>
      <c r="I294" t="s">
        <v>50</v>
      </c>
      <c r="J294" s="6" t="str">
        <f t="shared" si="37"/>
        <v>Unsigned</v>
      </c>
      <c r="K294" s="6">
        <f t="shared" si="35"/>
        <v>1</v>
      </c>
      <c r="L294" s="6">
        <f t="shared" si="38"/>
        <v>0</v>
      </c>
      <c r="M294">
        <v>0</v>
      </c>
      <c r="N294">
        <v>1</v>
      </c>
      <c r="O294" t="s">
        <v>69</v>
      </c>
      <c r="X294" t="s">
        <v>47</v>
      </c>
    </row>
    <row r="295" spans="2:24" x14ac:dyDescent="0.25">
      <c r="B295">
        <f t="shared" si="36"/>
        <v>624</v>
      </c>
      <c r="C295" t="s">
        <v>122</v>
      </c>
      <c r="D295" s="1">
        <f t="shared" si="34"/>
        <v>4</v>
      </c>
      <c r="E295" t="s">
        <v>43</v>
      </c>
      <c r="F295">
        <v>1000</v>
      </c>
      <c r="G295" t="s">
        <v>405</v>
      </c>
      <c r="H295" s="6">
        <f t="shared" si="39"/>
        <v>1</v>
      </c>
      <c r="I295" t="s">
        <v>50</v>
      </c>
      <c r="J295" s="6" t="str">
        <f t="shared" si="37"/>
        <v>Unsigned</v>
      </c>
      <c r="K295" s="6">
        <f t="shared" si="35"/>
        <v>1</v>
      </c>
      <c r="L295" s="6">
        <f t="shared" si="38"/>
        <v>0</v>
      </c>
      <c r="M295">
        <v>0</v>
      </c>
      <c r="N295">
        <v>1</v>
      </c>
      <c r="O295" t="s">
        <v>69</v>
      </c>
      <c r="X295" t="s">
        <v>47</v>
      </c>
    </row>
    <row r="296" spans="2:24" x14ac:dyDescent="0.25">
      <c r="B296">
        <f t="shared" si="36"/>
        <v>624</v>
      </c>
      <c r="C296" t="s">
        <v>122</v>
      </c>
      <c r="D296" s="1">
        <f t="shared" si="34"/>
        <v>4</v>
      </c>
      <c r="E296" t="s">
        <v>43</v>
      </c>
      <c r="F296">
        <v>1000</v>
      </c>
      <c r="G296" t="s">
        <v>406</v>
      </c>
      <c r="H296" s="6">
        <f t="shared" si="39"/>
        <v>1</v>
      </c>
      <c r="I296" t="s">
        <v>50</v>
      </c>
      <c r="J296" s="6" t="str">
        <f t="shared" si="37"/>
        <v>Unsigned</v>
      </c>
      <c r="K296" s="6">
        <f t="shared" si="35"/>
        <v>1</v>
      </c>
      <c r="L296" s="6">
        <f t="shared" si="38"/>
        <v>0</v>
      </c>
      <c r="M296">
        <v>0</v>
      </c>
      <c r="N296">
        <v>1</v>
      </c>
      <c r="O296" t="s">
        <v>69</v>
      </c>
      <c r="X296" t="s">
        <v>47</v>
      </c>
    </row>
    <row r="297" spans="2:24" x14ac:dyDescent="0.25">
      <c r="B297">
        <f t="shared" si="36"/>
        <v>624</v>
      </c>
      <c r="C297" t="s">
        <v>122</v>
      </c>
      <c r="D297" s="1">
        <f t="shared" si="34"/>
        <v>4</v>
      </c>
      <c r="E297" t="s">
        <v>43</v>
      </c>
      <c r="F297">
        <v>1000</v>
      </c>
      <c r="G297" t="s">
        <v>407</v>
      </c>
      <c r="H297" s="6">
        <f t="shared" si="39"/>
        <v>1</v>
      </c>
      <c r="I297" t="s">
        <v>50</v>
      </c>
      <c r="J297" s="6" t="str">
        <f t="shared" si="37"/>
        <v>Unsigned</v>
      </c>
      <c r="K297" s="6">
        <f t="shared" si="35"/>
        <v>1</v>
      </c>
      <c r="L297" s="6">
        <f t="shared" si="38"/>
        <v>0</v>
      </c>
      <c r="M297">
        <v>0</v>
      </c>
      <c r="N297">
        <v>1</v>
      </c>
      <c r="O297" t="s">
        <v>69</v>
      </c>
      <c r="X297" t="s">
        <v>47</v>
      </c>
    </row>
    <row r="298" spans="2:24" x14ac:dyDescent="0.25">
      <c r="B298">
        <f t="shared" si="36"/>
        <v>624</v>
      </c>
      <c r="C298" t="s">
        <v>122</v>
      </c>
      <c r="D298" s="1">
        <f t="shared" si="34"/>
        <v>4</v>
      </c>
      <c r="E298" t="s">
        <v>43</v>
      </c>
      <c r="F298">
        <v>1000</v>
      </c>
      <c r="G298" t="s">
        <v>408</v>
      </c>
      <c r="H298" s="6">
        <f t="shared" si="39"/>
        <v>1</v>
      </c>
      <c r="I298" t="s">
        <v>50</v>
      </c>
      <c r="J298" s="6" t="str">
        <f t="shared" si="37"/>
        <v>Unsigned</v>
      </c>
      <c r="K298" s="6">
        <f t="shared" si="35"/>
        <v>1</v>
      </c>
      <c r="L298" s="6">
        <f t="shared" si="38"/>
        <v>0</v>
      </c>
      <c r="M298">
        <v>0</v>
      </c>
      <c r="N298">
        <v>1</v>
      </c>
      <c r="O298" t="s">
        <v>69</v>
      </c>
      <c r="X298" t="s">
        <v>47</v>
      </c>
    </row>
    <row r="299" spans="2:24" x14ac:dyDescent="0.25">
      <c r="B299">
        <f t="shared" si="36"/>
        <v>624</v>
      </c>
      <c r="C299" t="s">
        <v>122</v>
      </c>
      <c r="D299" s="1">
        <f t="shared" si="34"/>
        <v>4</v>
      </c>
      <c r="E299" t="s">
        <v>43</v>
      </c>
      <c r="F299">
        <v>1000</v>
      </c>
      <c r="G299" t="s">
        <v>409</v>
      </c>
      <c r="H299" s="6">
        <f t="shared" si="39"/>
        <v>1</v>
      </c>
      <c r="I299" t="s">
        <v>50</v>
      </c>
      <c r="J299" s="6" t="str">
        <f t="shared" si="37"/>
        <v>Unsigned</v>
      </c>
      <c r="K299" s="6">
        <f t="shared" si="35"/>
        <v>1</v>
      </c>
      <c r="L299" s="6">
        <f t="shared" si="38"/>
        <v>0</v>
      </c>
      <c r="M299">
        <v>0</v>
      </c>
      <c r="N299">
        <v>1</v>
      </c>
      <c r="O299" t="s">
        <v>69</v>
      </c>
      <c r="X299" t="s">
        <v>47</v>
      </c>
    </row>
    <row r="300" spans="2:24" x14ac:dyDescent="0.25">
      <c r="B300">
        <f t="shared" si="36"/>
        <v>624</v>
      </c>
      <c r="C300" t="s">
        <v>122</v>
      </c>
      <c r="D300" s="1">
        <f t="shared" si="34"/>
        <v>4</v>
      </c>
      <c r="E300" t="s">
        <v>43</v>
      </c>
      <c r="F300">
        <v>1000</v>
      </c>
      <c r="G300" t="s">
        <v>410</v>
      </c>
      <c r="H300" s="6">
        <f t="shared" si="39"/>
        <v>1</v>
      </c>
      <c r="I300" t="s">
        <v>50</v>
      </c>
      <c r="J300" s="6" t="str">
        <f t="shared" si="37"/>
        <v>Unsigned</v>
      </c>
      <c r="K300" s="6">
        <f t="shared" si="35"/>
        <v>1</v>
      </c>
      <c r="L300" s="6">
        <f t="shared" si="38"/>
        <v>0</v>
      </c>
      <c r="M300">
        <v>0</v>
      </c>
      <c r="N300">
        <v>1</v>
      </c>
      <c r="O300" t="s">
        <v>69</v>
      </c>
      <c r="X300" t="s">
        <v>47</v>
      </c>
    </row>
    <row r="301" spans="2:24" x14ac:dyDescent="0.25">
      <c r="B301">
        <f t="shared" si="36"/>
        <v>624</v>
      </c>
      <c r="C301" t="s">
        <v>122</v>
      </c>
      <c r="D301" s="1">
        <f t="shared" si="34"/>
        <v>4</v>
      </c>
      <c r="E301" t="s">
        <v>43</v>
      </c>
      <c r="F301">
        <v>1000</v>
      </c>
      <c r="G301" t="s">
        <v>411</v>
      </c>
      <c r="H301" s="6">
        <f t="shared" si="39"/>
        <v>1</v>
      </c>
      <c r="I301" t="s">
        <v>50</v>
      </c>
      <c r="J301" s="6" t="str">
        <f t="shared" si="37"/>
        <v>Unsigned</v>
      </c>
      <c r="K301" s="6">
        <f t="shared" si="35"/>
        <v>1</v>
      </c>
      <c r="L301" s="6">
        <f t="shared" si="38"/>
        <v>0</v>
      </c>
      <c r="M301">
        <v>0</v>
      </c>
      <c r="N301">
        <v>1</v>
      </c>
      <c r="O301" t="s">
        <v>69</v>
      </c>
      <c r="X301" t="s">
        <v>47</v>
      </c>
    </row>
    <row r="302" spans="2:24" x14ac:dyDescent="0.25">
      <c r="B302">
        <f t="shared" si="36"/>
        <v>625</v>
      </c>
      <c r="C302" t="s">
        <v>123</v>
      </c>
      <c r="D302" s="1">
        <f t="shared" si="34"/>
        <v>4</v>
      </c>
      <c r="E302" t="s">
        <v>43</v>
      </c>
      <c r="F302">
        <v>1000</v>
      </c>
      <c r="G302" t="s">
        <v>412</v>
      </c>
      <c r="H302" s="6">
        <f t="shared" si="39"/>
        <v>1</v>
      </c>
      <c r="I302" t="s">
        <v>50</v>
      </c>
      <c r="J302" s="6" t="str">
        <f t="shared" si="37"/>
        <v>Unsigned</v>
      </c>
      <c r="K302" s="6">
        <f t="shared" si="35"/>
        <v>1</v>
      </c>
      <c r="L302" s="6">
        <f t="shared" si="38"/>
        <v>0</v>
      </c>
      <c r="M302">
        <v>0</v>
      </c>
      <c r="N302">
        <v>1</v>
      </c>
      <c r="O302" t="s">
        <v>69</v>
      </c>
      <c r="X302" t="s">
        <v>47</v>
      </c>
    </row>
    <row r="303" spans="2:24" x14ac:dyDescent="0.25">
      <c r="B303">
        <f t="shared" si="36"/>
        <v>625</v>
      </c>
      <c r="C303" t="s">
        <v>123</v>
      </c>
      <c r="D303" s="1">
        <f t="shared" si="34"/>
        <v>4</v>
      </c>
      <c r="E303" t="s">
        <v>43</v>
      </c>
      <c r="F303">
        <v>1000</v>
      </c>
      <c r="G303" t="s">
        <v>413</v>
      </c>
      <c r="H303" s="6">
        <f t="shared" si="39"/>
        <v>1</v>
      </c>
      <c r="I303" t="s">
        <v>50</v>
      </c>
      <c r="J303" s="6" t="str">
        <f t="shared" si="37"/>
        <v>Unsigned</v>
      </c>
      <c r="K303" s="6">
        <f t="shared" si="35"/>
        <v>1</v>
      </c>
      <c r="L303" s="6">
        <f t="shared" si="38"/>
        <v>0</v>
      </c>
      <c r="M303">
        <v>0</v>
      </c>
      <c r="N303">
        <v>1</v>
      </c>
      <c r="O303" t="s">
        <v>69</v>
      </c>
      <c r="X303" t="s">
        <v>47</v>
      </c>
    </row>
    <row r="304" spans="2:24" x14ac:dyDescent="0.25">
      <c r="B304">
        <f t="shared" si="36"/>
        <v>625</v>
      </c>
      <c r="C304" t="s">
        <v>123</v>
      </c>
      <c r="D304" s="1">
        <f t="shared" si="34"/>
        <v>4</v>
      </c>
      <c r="E304" t="s">
        <v>43</v>
      </c>
      <c r="F304">
        <v>1000</v>
      </c>
      <c r="G304" t="s">
        <v>414</v>
      </c>
      <c r="H304" s="6">
        <f t="shared" si="39"/>
        <v>1</v>
      </c>
      <c r="I304" t="s">
        <v>50</v>
      </c>
      <c r="J304" s="6" t="str">
        <f t="shared" si="37"/>
        <v>Unsigned</v>
      </c>
      <c r="K304" s="6">
        <f t="shared" si="35"/>
        <v>1</v>
      </c>
      <c r="L304" s="6">
        <f t="shared" si="38"/>
        <v>0</v>
      </c>
      <c r="M304">
        <v>0</v>
      </c>
      <c r="N304">
        <v>1</v>
      </c>
      <c r="O304" t="s">
        <v>69</v>
      </c>
      <c r="X304" t="s">
        <v>47</v>
      </c>
    </row>
    <row r="305" spans="2:24" x14ac:dyDescent="0.25">
      <c r="B305">
        <f t="shared" si="36"/>
        <v>625</v>
      </c>
      <c r="C305" t="s">
        <v>123</v>
      </c>
      <c r="D305" s="1">
        <f t="shared" si="34"/>
        <v>4</v>
      </c>
      <c r="E305" t="s">
        <v>43</v>
      </c>
      <c r="F305">
        <v>1000</v>
      </c>
      <c r="G305" t="s">
        <v>415</v>
      </c>
      <c r="H305" s="6">
        <f t="shared" si="39"/>
        <v>1</v>
      </c>
      <c r="I305" t="s">
        <v>50</v>
      </c>
      <c r="J305" s="6" t="str">
        <f t="shared" si="37"/>
        <v>Unsigned</v>
      </c>
      <c r="K305" s="6">
        <f t="shared" si="35"/>
        <v>1</v>
      </c>
      <c r="L305" s="6">
        <f t="shared" si="38"/>
        <v>0</v>
      </c>
      <c r="M305">
        <v>0</v>
      </c>
      <c r="N305">
        <v>1</v>
      </c>
      <c r="O305" t="s">
        <v>69</v>
      </c>
      <c r="X305" t="s">
        <v>47</v>
      </c>
    </row>
    <row r="306" spans="2:24" x14ac:dyDescent="0.25">
      <c r="B306">
        <f t="shared" si="36"/>
        <v>625</v>
      </c>
      <c r="C306" t="s">
        <v>123</v>
      </c>
      <c r="D306" s="1">
        <f t="shared" si="34"/>
        <v>4</v>
      </c>
      <c r="E306" t="s">
        <v>43</v>
      </c>
      <c r="F306">
        <v>1000</v>
      </c>
      <c r="G306" t="s">
        <v>416</v>
      </c>
      <c r="H306" s="6">
        <f t="shared" si="39"/>
        <v>1</v>
      </c>
      <c r="I306" t="s">
        <v>50</v>
      </c>
      <c r="J306" s="6" t="str">
        <f t="shared" si="37"/>
        <v>Unsigned</v>
      </c>
      <c r="K306" s="6">
        <f t="shared" si="35"/>
        <v>1</v>
      </c>
      <c r="L306" s="6">
        <f t="shared" si="38"/>
        <v>0</v>
      </c>
      <c r="M306">
        <v>0</v>
      </c>
      <c r="N306">
        <v>1</v>
      </c>
      <c r="O306" t="s">
        <v>69</v>
      </c>
      <c r="X306" t="s">
        <v>47</v>
      </c>
    </row>
    <row r="307" spans="2:24" x14ac:dyDescent="0.25">
      <c r="B307">
        <f t="shared" si="36"/>
        <v>625</v>
      </c>
      <c r="C307" t="s">
        <v>123</v>
      </c>
      <c r="D307" s="1">
        <f t="shared" si="34"/>
        <v>4</v>
      </c>
      <c r="E307" t="s">
        <v>43</v>
      </c>
      <c r="F307">
        <v>1000</v>
      </c>
      <c r="G307" t="s">
        <v>417</v>
      </c>
      <c r="H307" s="6">
        <f t="shared" si="39"/>
        <v>1</v>
      </c>
      <c r="I307" t="s">
        <v>50</v>
      </c>
      <c r="J307" s="6" t="str">
        <f t="shared" si="37"/>
        <v>Unsigned</v>
      </c>
      <c r="K307" s="6">
        <f t="shared" si="35"/>
        <v>1</v>
      </c>
      <c r="L307" s="6">
        <f t="shared" si="38"/>
        <v>0</v>
      </c>
      <c r="M307">
        <v>0</v>
      </c>
      <c r="N307">
        <v>1</v>
      </c>
      <c r="O307" t="s">
        <v>69</v>
      </c>
      <c r="X307" t="s">
        <v>47</v>
      </c>
    </row>
    <row r="308" spans="2:24" x14ac:dyDescent="0.25">
      <c r="B308">
        <f t="shared" si="36"/>
        <v>625</v>
      </c>
      <c r="C308" t="s">
        <v>123</v>
      </c>
      <c r="D308" s="1">
        <f t="shared" si="34"/>
        <v>4</v>
      </c>
      <c r="E308" t="s">
        <v>43</v>
      </c>
      <c r="F308">
        <v>1000</v>
      </c>
      <c r="G308" t="s">
        <v>418</v>
      </c>
      <c r="H308" s="6">
        <f t="shared" si="39"/>
        <v>1</v>
      </c>
      <c r="I308" t="s">
        <v>50</v>
      </c>
      <c r="J308" s="6" t="str">
        <f t="shared" si="37"/>
        <v>Unsigned</v>
      </c>
      <c r="K308" s="6">
        <f t="shared" si="35"/>
        <v>1</v>
      </c>
      <c r="L308" s="6">
        <f t="shared" si="38"/>
        <v>0</v>
      </c>
      <c r="M308">
        <v>0</v>
      </c>
      <c r="N308">
        <v>1</v>
      </c>
      <c r="O308" t="s">
        <v>69</v>
      </c>
      <c r="X308" t="s">
        <v>47</v>
      </c>
    </row>
    <row r="309" spans="2:24" x14ac:dyDescent="0.25">
      <c r="B309">
        <f t="shared" si="36"/>
        <v>625</v>
      </c>
      <c r="C309" t="s">
        <v>123</v>
      </c>
      <c r="D309" s="1">
        <f t="shared" si="34"/>
        <v>4</v>
      </c>
      <c r="E309" t="s">
        <v>43</v>
      </c>
      <c r="F309">
        <v>1000</v>
      </c>
      <c r="G309" t="s">
        <v>419</v>
      </c>
      <c r="H309" s="6">
        <f t="shared" si="39"/>
        <v>1</v>
      </c>
      <c r="I309" t="s">
        <v>50</v>
      </c>
      <c r="J309" s="6" t="str">
        <f t="shared" si="37"/>
        <v>Unsigned</v>
      </c>
      <c r="K309" s="6">
        <f t="shared" si="35"/>
        <v>1</v>
      </c>
      <c r="L309" s="6">
        <f t="shared" si="38"/>
        <v>0</v>
      </c>
      <c r="M309">
        <v>0</v>
      </c>
      <c r="N309">
        <v>1</v>
      </c>
      <c r="O309" t="s">
        <v>69</v>
      </c>
      <c r="X309" t="s">
        <v>47</v>
      </c>
    </row>
    <row r="310" spans="2:24" x14ac:dyDescent="0.25">
      <c r="B310">
        <f t="shared" si="36"/>
        <v>625</v>
      </c>
      <c r="C310" t="s">
        <v>123</v>
      </c>
      <c r="D310" s="1">
        <f t="shared" si="34"/>
        <v>4</v>
      </c>
      <c r="E310" t="s">
        <v>43</v>
      </c>
      <c r="F310">
        <v>1000</v>
      </c>
      <c r="G310" t="s">
        <v>420</v>
      </c>
      <c r="H310" s="6">
        <f t="shared" si="39"/>
        <v>1</v>
      </c>
      <c r="I310" t="s">
        <v>50</v>
      </c>
      <c r="J310" s="6" t="str">
        <f t="shared" si="37"/>
        <v>Unsigned</v>
      </c>
      <c r="K310" s="6">
        <f t="shared" si="35"/>
        <v>1</v>
      </c>
      <c r="L310" s="6">
        <f t="shared" si="38"/>
        <v>0</v>
      </c>
      <c r="M310">
        <v>0</v>
      </c>
      <c r="N310">
        <v>1</v>
      </c>
      <c r="O310" t="s">
        <v>69</v>
      </c>
      <c r="X310" t="s">
        <v>47</v>
      </c>
    </row>
    <row r="311" spans="2:24" x14ac:dyDescent="0.25">
      <c r="B311">
        <f t="shared" si="36"/>
        <v>625</v>
      </c>
      <c r="C311" t="s">
        <v>123</v>
      </c>
      <c r="D311" s="1">
        <f t="shared" si="34"/>
        <v>4</v>
      </c>
      <c r="E311" t="s">
        <v>43</v>
      </c>
      <c r="F311">
        <v>1000</v>
      </c>
      <c r="G311" t="s">
        <v>421</v>
      </c>
      <c r="H311" s="6">
        <f t="shared" si="39"/>
        <v>1</v>
      </c>
      <c r="I311" t="s">
        <v>50</v>
      </c>
      <c r="J311" s="6" t="str">
        <f t="shared" si="37"/>
        <v>Unsigned</v>
      </c>
      <c r="K311" s="6">
        <f t="shared" si="35"/>
        <v>1</v>
      </c>
      <c r="L311" s="6">
        <f t="shared" si="38"/>
        <v>0</v>
      </c>
      <c r="M311">
        <v>0</v>
      </c>
      <c r="N311">
        <v>1</v>
      </c>
      <c r="O311" t="s">
        <v>69</v>
      </c>
      <c r="X311" t="s">
        <v>47</v>
      </c>
    </row>
    <row r="312" spans="2:24" x14ac:dyDescent="0.25">
      <c r="B312">
        <f t="shared" si="36"/>
        <v>625</v>
      </c>
      <c r="C312" t="s">
        <v>123</v>
      </c>
      <c r="D312" s="1">
        <f t="shared" si="34"/>
        <v>4</v>
      </c>
      <c r="E312" t="s">
        <v>43</v>
      </c>
      <c r="F312">
        <v>1000</v>
      </c>
      <c r="G312" t="s">
        <v>422</v>
      </c>
      <c r="H312" s="6">
        <f t="shared" si="39"/>
        <v>1</v>
      </c>
      <c r="I312" t="s">
        <v>50</v>
      </c>
      <c r="J312" s="6" t="str">
        <f t="shared" si="37"/>
        <v>Unsigned</v>
      </c>
      <c r="K312" s="6">
        <f t="shared" si="35"/>
        <v>1</v>
      </c>
      <c r="L312" s="6">
        <f t="shared" si="38"/>
        <v>0</v>
      </c>
      <c r="M312">
        <v>0</v>
      </c>
      <c r="N312">
        <v>1</v>
      </c>
      <c r="O312" t="s">
        <v>69</v>
      </c>
      <c r="X312" t="s">
        <v>47</v>
      </c>
    </row>
    <row r="313" spans="2:24" x14ac:dyDescent="0.25">
      <c r="B313">
        <f t="shared" si="36"/>
        <v>625</v>
      </c>
      <c r="C313" t="s">
        <v>123</v>
      </c>
      <c r="D313" s="1">
        <f t="shared" si="34"/>
        <v>4</v>
      </c>
      <c r="E313" t="s">
        <v>43</v>
      </c>
      <c r="F313">
        <v>1000</v>
      </c>
      <c r="G313" t="s">
        <v>423</v>
      </c>
      <c r="H313" s="6">
        <f t="shared" si="39"/>
        <v>1</v>
      </c>
      <c r="I313" t="s">
        <v>50</v>
      </c>
      <c r="J313" s="6" t="str">
        <f t="shared" si="37"/>
        <v>Unsigned</v>
      </c>
      <c r="K313" s="6">
        <f t="shared" si="35"/>
        <v>1</v>
      </c>
      <c r="L313" s="6">
        <f t="shared" si="38"/>
        <v>0</v>
      </c>
      <c r="M313">
        <v>0</v>
      </c>
      <c r="N313">
        <v>1</v>
      </c>
      <c r="O313" t="s">
        <v>69</v>
      </c>
      <c r="X313" t="s">
        <v>47</v>
      </c>
    </row>
    <row r="314" spans="2:24" x14ac:dyDescent="0.25">
      <c r="B314">
        <f t="shared" si="36"/>
        <v>625</v>
      </c>
      <c r="C314" t="s">
        <v>123</v>
      </c>
      <c r="D314" s="1">
        <f t="shared" si="34"/>
        <v>4</v>
      </c>
      <c r="E314" t="s">
        <v>43</v>
      </c>
      <c r="F314">
        <v>1000</v>
      </c>
      <c r="G314" t="s">
        <v>424</v>
      </c>
      <c r="H314" s="6">
        <f t="shared" si="39"/>
        <v>1</v>
      </c>
      <c r="I314" t="s">
        <v>50</v>
      </c>
      <c r="J314" s="6" t="str">
        <f t="shared" si="37"/>
        <v>Unsigned</v>
      </c>
      <c r="K314" s="6">
        <f t="shared" si="35"/>
        <v>1</v>
      </c>
      <c r="L314" s="6">
        <f t="shared" si="38"/>
        <v>0</v>
      </c>
      <c r="M314">
        <v>0</v>
      </c>
      <c r="N314">
        <v>1</v>
      </c>
      <c r="O314" t="s">
        <v>69</v>
      </c>
      <c r="X314" t="s">
        <v>47</v>
      </c>
    </row>
    <row r="315" spans="2:24" x14ac:dyDescent="0.25">
      <c r="B315">
        <f t="shared" si="36"/>
        <v>625</v>
      </c>
      <c r="C315" t="s">
        <v>123</v>
      </c>
      <c r="D315" s="1">
        <f t="shared" si="34"/>
        <v>4</v>
      </c>
      <c r="E315" t="s">
        <v>43</v>
      </c>
      <c r="F315">
        <v>1000</v>
      </c>
      <c r="G315" t="s">
        <v>425</v>
      </c>
      <c r="H315" s="6">
        <f t="shared" si="39"/>
        <v>1</v>
      </c>
      <c r="I315" t="s">
        <v>50</v>
      </c>
      <c r="J315" s="6" t="str">
        <f t="shared" si="37"/>
        <v>Unsigned</v>
      </c>
      <c r="K315" s="6">
        <f t="shared" si="35"/>
        <v>1</v>
      </c>
      <c r="L315" s="6">
        <f t="shared" si="38"/>
        <v>0</v>
      </c>
      <c r="M315">
        <v>0</v>
      </c>
      <c r="N315">
        <v>1</v>
      </c>
      <c r="O315" t="s">
        <v>69</v>
      </c>
      <c r="X315" t="s">
        <v>47</v>
      </c>
    </row>
    <row r="316" spans="2:24" x14ac:dyDescent="0.25">
      <c r="B316">
        <f t="shared" si="36"/>
        <v>625</v>
      </c>
      <c r="C316" t="s">
        <v>123</v>
      </c>
      <c r="D316" s="1">
        <f t="shared" si="34"/>
        <v>4</v>
      </c>
      <c r="E316" t="s">
        <v>43</v>
      </c>
      <c r="F316">
        <v>1000</v>
      </c>
      <c r="G316" t="s">
        <v>426</v>
      </c>
      <c r="H316" s="6">
        <f t="shared" si="39"/>
        <v>1</v>
      </c>
      <c r="I316" t="s">
        <v>50</v>
      </c>
      <c r="J316" s="6" t="str">
        <f t="shared" si="37"/>
        <v>Unsigned</v>
      </c>
      <c r="K316" s="6">
        <f t="shared" si="35"/>
        <v>1</v>
      </c>
      <c r="L316" s="6">
        <f t="shared" si="38"/>
        <v>0</v>
      </c>
      <c r="M316">
        <v>0</v>
      </c>
      <c r="N316">
        <v>1</v>
      </c>
      <c r="O316" t="s">
        <v>69</v>
      </c>
      <c r="X316" t="s">
        <v>47</v>
      </c>
    </row>
    <row r="317" spans="2:24" x14ac:dyDescent="0.25">
      <c r="B317">
        <f t="shared" si="36"/>
        <v>625</v>
      </c>
      <c r="C317" t="s">
        <v>123</v>
      </c>
      <c r="D317" s="1">
        <f t="shared" si="34"/>
        <v>4</v>
      </c>
      <c r="E317" t="s">
        <v>43</v>
      </c>
      <c r="F317">
        <v>1000</v>
      </c>
      <c r="G317" t="s">
        <v>427</v>
      </c>
      <c r="H317" s="6">
        <f t="shared" si="39"/>
        <v>1</v>
      </c>
      <c r="I317" t="s">
        <v>50</v>
      </c>
      <c r="J317" s="6" t="str">
        <f t="shared" si="37"/>
        <v>Unsigned</v>
      </c>
      <c r="K317" s="6">
        <f t="shared" si="35"/>
        <v>1</v>
      </c>
      <c r="L317" s="6">
        <f t="shared" si="38"/>
        <v>0</v>
      </c>
      <c r="M317">
        <v>0</v>
      </c>
      <c r="N317">
        <v>1</v>
      </c>
      <c r="O317" t="s">
        <v>69</v>
      </c>
      <c r="X317" t="s">
        <v>47</v>
      </c>
    </row>
    <row r="318" spans="2:24" x14ac:dyDescent="0.25">
      <c r="B318">
        <f t="shared" si="36"/>
        <v>625</v>
      </c>
      <c r="C318" t="s">
        <v>123</v>
      </c>
      <c r="D318" s="1">
        <f t="shared" si="34"/>
        <v>4</v>
      </c>
      <c r="E318" t="s">
        <v>43</v>
      </c>
      <c r="F318">
        <v>1000</v>
      </c>
      <c r="G318" t="s">
        <v>428</v>
      </c>
      <c r="H318" s="6">
        <f t="shared" si="39"/>
        <v>1</v>
      </c>
      <c r="I318" t="s">
        <v>50</v>
      </c>
      <c r="J318" s="6" t="str">
        <f t="shared" si="37"/>
        <v>Unsigned</v>
      </c>
      <c r="K318" s="6">
        <f t="shared" si="35"/>
        <v>1</v>
      </c>
      <c r="L318" s="6">
        <f t="shared" si="38"/>
        <v>0</v>
      </c>
      <c r="M318">
        <v>0</v>
      </c>
      <c r="N318">
        <v>1</v>
      </c>
      <c r="O318" t="s">
        <v>69</v>
      </c>
      <c r="X318" t="s">
        <v>47</v>
      </c>
    </row>
    <row r="319" spans="2:24" x14ac:dyDescent="0.25">
      <c r="B319">
        <f t="shared" si="36"/>
        <v>625</v>
      </c>
      <c r="C319" t="s">
        <v>123</v>
      </c>
      <c r="D319" s="1">
        <f t="shared" si="34"/>
        <v>4</v>
      </c>
      <c r="E319" t="s">
        <v>43</v>
      </c>
      <c r="F319">
        <v>1000</v>
      </c>
      <c r="G319" t="s">
        <v>429</v>
      </c>
      <c r="H319" s="6">
        <f t="shared" si="39"/>
        <v>1</v>
      </c>
      <c r="I319" t="s">
        <v>50</v>
      </c>
      <c r="J319" s="6" t="str">
        <f t="shared" si="37"/>
        <v>Unsigned</v>
      </c>
      <c r="K319" s="6">
        <f t="shared" si="35"/>
        <v>1</v>
      </c>
      <c r="L319" s="6">
        <f t="shared" si="38"/>
        <v>0</v>
      </c>
      <c r="M319">
        <v>0</v>
      </c>
      <c r="N319">
        <v>1</v>
      </c>
      <c r="O319" t="s">
        <v>69</v>
      </c>
      <c r="X319" t="s">
        <v>47</v>
      </c>
    </row>
    <row r="320" spans="2:24" x14ac:dyDescent="0.25">
      <c r="B320">
        <f t="shared" si="36"/>
        <v>625</v>
      </c>
      <c r="C320" t="s">
        <v>123</v>
      </c>
      <c r="D320" s="1">
        <f t="shared" si="34"/>
        <v>4</v>
      </c>
      <c r="E320" t="s">
        <v>43</v>
      </c>
      <c r="F320">
        <v>1000</v>
      </c>
      <c r="G320" t="s">
        <v>430</v>
      </c>
      <c r="H320" s="6">
        <f t="shared" si="39"/>
        <v>1</v>
      </c>
      <c r="I320" t="s">
        <v>50</v>
      </c>
      <c r="J320" s="6" t="str">
        <f t="shared" si="37"/>
        <v>Unsigned</v>
      </c>
      <c r="K320" s="6">
        <f t="shared" si="35"/>
        <v>1</v>
      </c>
      <c r="L320" s="6">
        <f t="shared" si="38"/>
        <v>0</v>
      </c>
      <c r="M320">
        <v>0</v>
      </c>
      <c r="N320">
        <v>1</v>
      </c>
      <c r="O320" t="s">
        <v>69</v>
      </c>
      <c r="X320" t="s">
        <v>47</v>
      </c>
    </row>
    <row r="321" spans="2:24" x14ac:dyDescent="0.25">
      <c r="B321">
        <f t="shared" si="36"/>
        <v>625</v>
      </c>
      <c r="C321" t="s">
        <v>123</v>
      </c>
      <c r="D321" s="1">
        <f t="shared" si="34"/>
        <v>4</v>
      </c>
      <c r="E321" t="s">
        <v>43</v>
      </c>
      <c r="F321">
        <v>1000</v>
      </c>
      <c r="G321" t="s">
        <v>431</v>
      </c>
      <c r="H321" s="6">
        <f t="shared" si="39"/>
        <v>1</v>
      </c>
      <c r="I321" t="s">
        <v>50</v>
      </c>
      <c r="J321" s="6" t="str">
        <f t="shared" si="37"/>
        <v>Unsigned</v>
      </c>
      <c r="K321" s="6">
        <f t="shared" si="35"/>
        <v>1</v>
      </c>
      <c r="L321" s="6">
        <f t="shared" si="38"/>
        <v>0</v>
      </c>
      <c r="M321">
        <v>0</v>
      </c>
      <c r="N321">
        <v>1</v>
      </c>
      <c r="O321" t="s">
        <v>69</v>
      </c>
      <c r="X321" t="s">
        <v>47</v>
      </c>
    </row>
    <row r="322" spans="2:24" x14ac:dyDescent="0.25">
      <c r="B322">
        <f t="shared" si="36"/>
        <v>625</v>
      </c>
      <c r="C322" t="s">
        <v>123</v>
      </c>
      <c r="D322" s="1">
        <f t="shared" si="34"/>
        <v>4</v>
      </c>
      <c r="E322" t="s">
        <v>43</v>
      </c>
      <c r="F322">
        <v>1000</v>
      </c>
      <c r="G322" t="s">
        <v>432</v>
      </c>
      <c r="H322" s="6">
        <f t="shared" si="39"/>
        <v>1</v>
      </c>
      <c r="I322" t="s">
        <v>50</v>
      </c>
      <c r="J322" s="6" t="str">
        <f t="shared" si="37"/>
        <v>Unsigned</v>
      </c>
      <c r="K322" s="6">
        <f t="shared" si="35"/>
        <v>1</v>
      </c>
      <c r="L322" s="6">
        <f t="shared" si="38"/>
        <v>0</v>
      </c>
      <c r="M322">
        <v>0</v>
      </c>
      <c r="N322">
        <v>1</v>
      </c>
      <c r="O322" t="s">
        <v>69</v>
      </c>
      <c r="X322" t="s">
        <v>47</v>
      </c>
    </row>
    <row r="323" spans="2:24" x14ac:dyDescent="0.25">
      <c r="B323">
        <f t="shared" si="36"/>
        <v>625</v>
      </c>
      <c r="C323" t="s">
        <v>123</v>
      </c>
      <c r="D323" s="1">
        <f t="shared" ref="D323:D363" si="40">ROUNDUP(SUMIF(C:C,C323,H:H)/8,0)</f>
        <v>4</v>
      </c>
      <c r="E323" t="s">
        <v>43</v>
      </c>
      <c r="F323">
        <v>1000</v>
      </c>
      <c r="G323" t="s">
        <v>433</v>
      </c>
      <c r="H323" s="6">
        <f t="shared" si="39"/>
        <v>1</v>
      </c>
      <c r="I323" t="s">
        <v>50</v>
      </c>
      <c r="J323" s="6" t="str">
        <f t="shared" si="37"/>
        <v>Unsigned</v>
      </c>
      <c r="K323" s="6">
        <f t="shared" si="35"/>
        <v>1</v>
      </c>
      <c r="L323" s="6">
        <f t="shared" si="38"/>
        <v>0</v>
      </c>
      <c r="M323">
        <v>0</v>
      </c>
      <c r="N323">
        <v>1</v>
      </c>
      <c r="O323" t="s">
        <v>69</v>
      </c>
      <c r="X323" t="s">
        <v>47</v>
      </c>
    </row>
    <row r="324" spans="2:24" x14ac:dyDescent="0.25">
      <c r="B324">
        <f t="shared" si="36"/>
        <v>625</v>
      </c>
      <c r="C324" t="s">
        <v>123</v>
      </c>
      <c r="D324" s="1">
        <f t="shared" si="40"/>
        <v>4</v>
      </c>
      <c r="E324" t="s">
        <v>43</v>
      </c>
      <c r="F324">
        <v>1000</v>
      </c>
      <c r="G324" t="s">
        <v>434</v>
      </c>
      <c r="H324" s="6">
        <f t="shared" si="39"/>
        <v>1</v>
      </c>
      <c r="I324" t="s">
        <v>50</v>
      </c>
      <c r="J324" s="6" t="str">
        <f t="shared" si="37"/>
        <v>Unsigned</v>
      </c>
      <c r="K324" s="6">
        <f t="shared" ref="K324:K387" si="41">IF(O324="fixed",N324/(2^(IF(J324="Signed",H324-1,H324))-1),1)</f>
        <v>1</v>
      </c>
      <c r="L324" s="6">
        <f t="shared" si="38"/>
        <v>0</v>
      </c>
      <c r="M324">
        <v>0</v>
      </c>
      <c r="N324">
        <v>1</v>
      </c>
      <c r="O324" t="s">
        <v>69</v>
      </c>
      <c r="X324" t="s">
        <v>47</v>
      </c>
    </row>
    <row r="325" spans="2:24" x14ac:dyDescent="0.25">
      <c r="B325">
        <f t="shared" si="36"/>
        <v>625</v>
      </c>
      <c r="C325" t="s">
        <v>123</v>
      </c>
      <c r="D325" s="1">
        <f t="shared" si="40"/>
        <v>4</v>
      </c>
      <c r="E325" t="s">
        <v>43</v>
      </c>
      <c r="F325">
        <v>1000</v>
      </c>
      <c r="G325" t="s">
        <v>435</v>
      </c>
      <c r="H325" s="6">
        <f t="shared" si="39"/>
        <v>1</v>
      </c>
      <c r="I325" t="s">
        <v>50</v>
      </c>
      <c r="J325" s="6" t="str">
        <f t="shared" si="37"/>
        <v>Unsigned</v>
      </c>
      <c r="K325" s="6">
        <f t="shared" si="41"/>
        <v>1</v>
      </c>
      <c r="L325" s="6">
        <f t="shared" si="38"/>
        <v>0</v>
      </c>
      <c r="M325">
        <v>0</v>
      </c>
      <c r="N325">
        <v>1</v>
      </c>
      <c r="O325" t="s">
        <v>69</v>
      </c>
      <c r="X325" t="s">
        <v>47</v>
      </c>
    </row>
    <row r="326" spans="2:24" x14ac:dyDescent="0.25">
      <c r="B326">
        <f t="shared" ref="B326:B363" si="42">IF(C326&lt;&gt;C325,B325+1,B325)</f>
        <v>625</v>
      </c>
      <c r="C326" t="s">
        <v>123</v>
      </c>
      <c r="D326" s="1">
        <f t="shared" si="40"/>
        <v>4</v>
      </c>
      <c r="E326" t="s">
        <v>43</v>
      </c>
      <c r="F326">
        <v>1000</v>
      </c>
      <c r="G326" t="s">
        <v>436</v>
      </c>
      <c r="H326" s="6">
        <f t="shared" si="39"/>
        <v>1</v>
      </c>
      <c r="I326" t="s">
        <v>50</v>
      </c>
      <c r="J326" s="6" t="str">
        <f t="shared" si="37"/>
        <v>Unsigned</v>
      </c>
      <c r="K326" s="6">
        <f t="shared" si="41"/>
        <v>1</v>
      </c>
      <c r="L326" s="6">
        <f t="shared" si="38"/>
        <v>0</v>
      </c>
      <c r="M326">
        <v>0</v>
      </c>
      <c r="N326">
        <v>1</v>
      </c>
      <c r="O326" t="s">
        <v>69</v>
      </c>
      <c r="X326" t="s">
        <v>47</v>
      </c>
    </row>
    <row r="327" spans="2:24" x14ac:dyDescent="0.25">
      <c r="B327">
        <f t="shared" si="42"/>
        <v>625</v>
      </c>
      <c r="C327" t="s">
        <v>123</v>
      </c>
      <c r="D327" s="1">
        <f t="shared" si="40"/>
        <v>4</v>
      </c>
      <c r="E327" t="s">
        <v>43</v>
      </c>
      <c r="F327">
        <v>1000</v>
      </c>
      <c r="G327" t="s">
        <v>437</v>
      </c>
      <c r="H327" s="6">
        <f t="shared" si="39"/>
        <v>1</v>
      </c>
      <c r="I327" t="s">
        <v>50</v>
      </c>
      <c r="J327" s="6" t="str">
        <f t="shared" ref="J327:J389" si="43">IF(M327&lt;0,"Signed","Unsigned")</f>
        <v>Unsigned</v>
      </c>
      <c r="K327" s="6">
        <f t="shared" si="41"/>
        <v>1</v>
      </c>
      <c r="L327" s="6">
        <f t="shared" ref="L327:L389" si="44">IF(O327="fixed",M327,0)</f>
        <v>0</v>
      </c>
      <c r="M327">
        <v>0</v>
      </c>
      <c r="N327">
        <v>1</v>
      </c>
      <c r="O327" t="s">
        <v>69</v>
      </c>
      <c r="X327" t="s">
        <v>47</v>
      </c>
    </row>
    <row r="328" spans="2:24" x14ac:dyDescent="0.25">
      <c r="B328">
        <f t="shared" si="42"/>
        <v>625</v>
      </c>
      <c r="C328" t="s">
        <v>123</v>
      </c>
      <c r="D328" s="1">
        <f t="shared" si="40"/>
        <v>4</v>
      </c>
      <c r="E328" t="s">
        <v>43</v>
      </c>
      <c r="F328">
        <v>1000</v>
      </c>
      <c r="G328" t="s">
        <v>438</v>
      </c>
      <c r="H328" s="6">
        <f t="shared" si="39"/>
        <v>1</v>
      </c>
      <c r="I328" t="s">
        <v>50</v>
      </c>
      <c r="J328" s="6" t="str">
        <f t="shared" si="43"/>
        <v>Unsigned</v>
      </c>
      <c r="K328" s="6">
        <f t="shared" si="41"/>
        <v>1</v>
      </c>
      <c r="L328" s="6">
        <f t="shared" si="44"/>
        <v>0</v>
      </c>
      <c r="M328">
        <v>0</v>
      </c>
      <c r="N328">
        <v>1</v>
      </c>
      <c r="O328" t="s">
        <v>69</v>
      </c>
      <c r="X328" t="s">
        <v>47</v>
      </c>
    </row>
    <row r="329" spans="2:24" x14ac:dyDescent="0.25">
      <c r="B329">
        <f t="shared" si="42"/>
        <v>625</v>
      </c>
      <c r="C329" t="s">
        <v>123</v>
      </c>
      <c r="D329" s="1">
        <f t="shared" si="40"/>
        <v>4</v>
      </c>
      <c r="E329" t="s">
        <v>43</v>
      </c>
      <c r="F329">
        <v>1000</v>
      </c>
      <c r="G329" t="s">
        <v>439</v>
      </c>
      <c r="H329" s="6">
        <f t="shared" si="39"/>
        <v>1</v>
      </c>
      <c r="I329" t="s">
        <v>50</v>
      </c>
      <c r="J329" s="6" t="str">
        <f t="shared" si="43"/>
        <v>Unsigned</v>
      </c>
      <c r="K329" s="6">
        <f t="shared" si="41"/>
        <v>1</v>
      </c>
      <c r="L329" s="6">
        <f t="shared" si="44"/>
        <v>0</v>
      </c>
      <c r="M329">
        <v>0</v>
      </c>
      <c r="N329">
        <v>1</v>
      </c>
      <c r="O329" t="s">
        <v>69</v>
      </c>
      <c r="X329" t="s">
        <v>47</v>
      </c>
    </row>
    <row r="330" spans="2:24" x14ac:dyDescent="0.25">
      <c r="B330">
        <f t="shared" si="42"/>
        <v>625</v>
      </c>
      <c r="C330" t="s">
        <v>123</v>
      </c>
      <c r="D330" s="1">
        <f t="shared" si="40"/>
        <v>4</v>
      </c>
      <c r="E330" t="s">
        <v>43</v>
      </c>
      <c r="F330">
        <v>1000</v>
      </c>
      <c r="G330" t="s">
        <v>440</v>
      </c>
      <c r="H330" s="6">
        <f t="shared" si="39"/>
        <v>1</v>
      </c>
      <c r="I330" t="s">
        <v>50</v>
      </c>
      <c r="J330" s="6" t="str">
        <f t="shared" si="43"/>
        <v>Unsigned</v>
      </c>
      <c r="K330" s="6">
        <f t="shared" si="41"/>
        <v>1</v>
      </c>
      <c r="L330" s="6">
        <f t="shared" si="44"/>
        <v>0</v>
      </c>
      <c r="M330">
        <v>0</v>
      </c>
      <c r="N330">
        <v>1</v>
      </c>
      <c r="O330" t="s">
        <v>69</v>
      </c>
      <c r="X330" t="s">
        <v>47</v>
      </c>
    </row>
    <row r="331" spans="2:24" x14ac:dyDescent="0.25">
      <c r="B331">
        <f t="shared" si="42"/>
        <v>625</v>
      </c>
      <c r="C331" t="s">
        <v>123</v>
      </c>
      <c r="D331" s="1">
        <f t="shared" si="40"/>
        <v>4</v>
      </c>
      <c r="E331" t="s">
        <v>43</v>
      </c>
      <c r="F331">
        <v>1000</v>
      </c>
      <c r="G331" t="s">
        <v>441</v>
      </c>
      <c r="H331" s="6">
        <f t="shared" si="39"/>
        <v>1</v>
      </c>
      <c r="I331" t="s">
        <v>50</v>
      </c>
      <c r="J331" s="6" t="str">
        <f t="shared" si="43"/>
        <v>Unsigned</v>
      </c>
      <c r="K331" s="6">
        <f t="shared" si="41"/>
        <v>1</v>
      </c>
      <c r="L331" s="6">
        <f t="shared" si="44"/>
        <v>0</v>
      </c>
      <c r="M331">
        <v>0</v>
      </c>
      <c r="N331">
        <v>1</v>
      </c>
      <c r="O331" t="s">
        <v>69</v>
      </c>
      <c r="X331" t="s">
        <v>47</v>
      </c>
    </row>
    <row r="332" spans="2:24" x14ac:dyDescent="0.25">
      <c r="B332">
        <f t="shared" si="42"/>
        <v>626</v>
      </c>
      <c r="C332" t="s">
        <v>94</v>
      </c>
      <c r="D332" s="1">
        <f t="shared" si="40"/>
        <v>4</v>
      </c>
      <c r="E332" t="s">
        <v>43</v>
      </c>
      <c r="F332">
        <v>1000</v>
      </c>
      <c r="G332" s="5" t="s">
        <v>99</v>
      </c>
      <c r="H332" s="6">
        <f t="shared" si="39"/>
        <v>1</v>
      </c>
      <c r="I332" t="s">
        <v>50</v>
      </c>
      <c r="J332" s="6" t="str">
        <f t="shared" si="43"/>
        <v>Unsigned</v>
      </c>
      <c r="K332" s="6">
        <f t="shared" si="41"/>
        <v>1</v>
      </c>
      <c r="L332" s="6">
        <f t="shared" si="44"/>
        <v>0</v>
      </c>
      <c r="M332">
        <v>0</v>
      </c>
      <c r="N332">
        <v>1</v>
      </c>
      <c r="O332" t="s">
        <v>69</v>
      </c>
      <c r="X332" t="s">
        <v>47</v>
      </c>
    </row>
    <row r="333" spans="2:24" x14ac:dyDescent="0.25">
      <c r="B333">
        <f t="shared" si="42"/>
        <v>626</v>
      </c>
      <c r="C333" t="s">
        <v>94</v>
      </c>
      <c r="D333" s="1">
        <f t="shared" si="40"/>
        <v>4</v>
      </c>
      <c r="E333" t="s">
        <v>43</v>
      </c>
      <c r="F333">
        <v>1000</v>
      </c>
      <c r="G333" s="5" t="s">
        <v>104</v>
      </c>
      <c r="H333" s="6">
        <f t="shared" si="39"/>
        <v>1</v>
      </c>
      <c r="I333" t="s">
        <v>50</v>
      </c>
      <c r="J333" s="6" t="str">
        <f t="shared" si="43"/>
        <v>Unsigned</v>
      </c>
      <c r="K333" s="6">
        <f t="shared" si="41"/>
        <v>1</v>
      </c>
      <c r="L333" s="6">
        <f t="shared" si="44"/>
        <v>0</v>
      </c>
      <c r="M333">
        <v>0</v>
      </c>
      <c r="N333">
        <v>1</v>
      </c>
      <c r="O333" t="s">
        <v>69</v>
      </c>
      <c r="X333" t="s">
        <v>47</v>
      </c>
    </row>
    <row r="334" spans="2:24" x14ac:dyDescent="0.25">
      <c r="B334">
        <f t="shared" si="42"/>
        <v>626</v>
      </c>
      <c r="C334" t="s">
        <v>94</v>
      </c>
      <c r="D334" s="1">
        <f t="shared" si="40"/>
        <v>4</v>
      </c>
      <c r="E334" t="s">
        <v>43</v>
      </c>
      <c r="F334">
        <v>1000</v>
      </c>
      <c r="G334" s="5" t="s">
        <v>100</v>
      </c>
      <c r="H334" s="6">
        <f t="shared" si="39"/>
        <v>1</v>
      </c>
      <c r="I334" t="s">
        <v>50</v>
      </c>
      <c r="J334" s="6" t="str">
        <f t="shared" si="43"/>
        <v>Unsigned</v>
      </c>
      <c r="K334" s="6">
        <f t="shared" si="41"/>
        <v>1</v>
      </c>
      <c r="L334" s="6">
        <f t="shared" si="44"/>
        <v>0</v>
      </c>
      <c r="M334">
        <v>0</v>
      </c>
      <c r="N334">
        <v>1</v>
      </c>
      <c r="O334" t="s">
        <v>69</v>
      </c>
      <c r="X334" t="s">
        <v>47</v>
      </c>
    </row>
    <row r="335" spans="2:24" x14ac:dyDescent="0.25">
      <c r="B335">
        <f t="shared" si="42"/>
        <v>626</v>
      </c>
      <c r="C335" t="s">
        <v>94</v>
      </c>
      <c r="D335" s="1">
        <f t="shared" si="40"/>
        <v>4</v>
      </c>
      <c r="E335" t="s">
        <v>43</v>
      </c>
      <c r="F335">
        <v>1000</v>
      </c>
      <c r="G335" s="5" t="s">
        <v>103</v>
      </c>
      <c r="H335" s="6">
        <f t="shared" si="39"/>
        <v>1</v>
      </c>
      <c r="I335" t="s">
        <v>50</v>
      </c>
      <c r="J335" s="6" t="str">
        <f t="shared" si="43"/>
        <v>Unsigned</v>
      </c>
      <c r="K335" s="6">
        <f t="shared" si="41"/>
        <v>1</v>
      </c>
      <c r="L335" s="6">
        <f t="shared" si="44"/>
        <v>0</v>
      </c>
      <c r="M335">
        <v>0</v>
      </c>
      <c r="N335">
        <v>1</v>
      </c>
      <c r="O335" t="s">
        <v>69</v>
      </c>
      <c r="X335" t="s">
        <v>47</v>
      </c>
    </row>
    <row r="336" spans="2:24" x14ac:dyDescent="0.25">
      <c r="B336">
        <f t="shared" si="42"/>
        <v>626</v>
      </c>
      <c r="C336" t="s">
        <v>94</v>
      </c>
      <c r="D336" s="1">
        <f t="shared" si="40"/>
        <v>4</v>
      </c>
      <c r="E336" t="s">
        <v>43</v>
      </c>
      <c r="F336">
        <v>1000</v>
      </c>
      <c r="G336" s="5" t="s">
        <v>101</v>
      </c>
      <c r="H336" s="6">
        <f t="shared" si="39"/>
        <v>1</v>
      </c>
      <c r="I336" t="s">
        <v>50</v>
      </c>
      <c r="J336" s="6" t="str">
        <f t="shared" si="43"/>
        <v>Unsigned</v>
      </c>
      <c r="K336" s="6">
        <f t="shared" si="41"/>
        <v>1</v>
      </c>
      <c r="L336" s="6">
        <f t="shared" si="44"/>
        <v>0</v>
      </c>
      <c r="M336">
        <v>0</v>
      </c>
      <c r="N336">
        <v>1</v>
      </c>
      <c r="O336" t="s">
        <v>69</v>
      </c>
      <c r="X336" t="s">
        <v>47</v>
      </c>
    </row>
    <row r="337" spans="2:24" x14ac:dyDescent="0.25">
      <c r="B337">
        <f t="shared" si="42"/>
        <v>626</v>
      </c>
      <c r="C337" t="s">
        <v>94</v>
      </c>
      <c r="D337" s="1">
        <f t="shared" si="40"/>
        <v>4</v>
      </c>
      <c r="E337" t="s">
        <v>43</v>
      </c>
      <c r="F337">
        <v>1000</v>
      </c>
      <c r="G337" s="5" t="s">
        <v>102</v>
      </c>
      <c r="H337" s="6">
        <f t="shared" si="39"/>
        <v>1</v>
      </c>
      <c r="I337" t="s">
        <v>50</v>
      </c>
      <c r="J337" s="6" t="str">
        <f t="shared" si="43"/>
        <v>Unsigned</v>
      </c>
      <c r="K337" s="6">
        <f t="shared" si="41"/>
        <v>1</v>
      </c>
      <c r="L337" s="6">
        <f t="shared" si="44"/>
        <v>0</v>
      </c>
      <c r="M337">
        <v>0</v>
      </c>
      <c r="N337">
        <v>1</v>
      </c>
      <c r="O337" t="s">
        <v>69</v>
      </c>
      <c r="X337" t="s">
        <v>47</v>
      </c>
    </row>
    <row r="338" spans="2:24" x14ac:dyDescent="0.25">
      <c r="B338">
        <f t="shared" si="42"/>
        <v>626</v>
      </c>
      <c r="C338" t="s">
        <v>94</v>
      </c>
      <c r="D338" s="1">
        <f t="shared" si="40"/>
        <v>4</v>
      </c>
      <c r="E338" t="s">
        <v>43</v>
      </c>
      <c r="F338">
        <v>1000</v>
      </c>
      <c r="G338" s="5" t="s">
        <v>105</v>
      </c>
      <c r="H338" s="6">
        <f t="shared" si="39"/>
        <v>1</v>
      </c>
      <c r="I338" t="s">
        <v>50</v>
      </c>
      <c r="J338" s="6" t="str">
        <f t="shared" si="43"/>
        <v>Unsigned</v>
      </c>
      <c r="K338" s="6">
        <f t="shared" si="41"/>
        <v>1</v>
      </c>
      <c r="L338" s="6">
        <f t="shared" si="44"/>
        <v>0</v>
      </c>
      <c r="M338">
        <v>0</v>
      </c>
      <c r="N338">
        <v>1</v>
      </c>
      <c r="O338" t="s">
        <v>69</v>
      </c>
      <c r="X338" t="s">
        <v>47</v>
      </c>
    </row>
    <row r="339" spans="2:24" x14ac:dyDescent="0.25">
      <c r="B339">
        <f t="shared" si="42"/>
        <v>626</v>
      </c>
      <c r="C339" t="s">
        <v>94</v>
      </c>
      <c r="D339" s="1">
        <f t="shared" si="40"/>
        <v>4</v>
      </c>
      <c r="E339" t="s">
        <v>43</v>
      </c>
      <c r="F339">
        <v>1000</v>
      </c>
      <c r="G339" s="5" t="s">
        <v>106</v>
      </c>
      <c r="H339" s="6">
        <f t="shared" si="39"/>
        <v>1</v>
      </c>
      <c r="I339" t="s">
        <v>50</v>
      </c>
      <c r="J339" s="6" t="str">
        <f t="shared" si="43"/>
        <v>Unsigned</v>
      </c>
      <c r="K339" s="6">
        <f t="shared" si="41"/>
        <v>1</v>
      </c>
      <c r="L339" s="6">
        <f t="shared" si="44"/>
        <v>0</v>
      </c>
      <c r="M339">
        <v>0</v>
      </c>
      <c r="N339">
        <v>1</v>
      </c>
      <c r="O339" t="s">
        <v>69</v>
      </c>
      <c r="X339" t="s">
        <v>47</v>
      </c>
    </row>
    <row r="340" spans="2:24" x14ac:dyDescent="0.25">
      <c r="B340">
        <f t="shared" si="42"/>
        <v>626</v>
      </c>
      <c r="C340" t="s">
        <v>94</v>
      </c>
      <c r="D340" s="1">
        <f t="shared" si="40"/>
        <v>4</v>
      </c>
      <c r="E340" t="s">
        <v>43</v>
      </c>
      <c r="F340">
        <v>1000</v>
      </c>
      <c r="G340" s="5" t="s">
        <v>107</v>
      </c>
      <c r="H340" s="6">
        <f t="shared" si="39"/>
        <v>1</v>
      </c>
      <c r="I340" t="s">
        <v>50</v>
      </c>
      <c r="J340" s="6" t="str">
        <f t="shared" si="43"/>
        <v>Unsigned</v>
      </c>
      <c r="K340" s="6">
        <f t="shared" si="41"/>
        <v>1</v>
      </c>
      <c r="L340" s="6">
        <f t="shared" si="44"/>
        <v>0</v>
      </c>
      <c r="M340">
        <v>0</v>
      </c>
      <c r="N340">
        <v>1</v>
      </c>
      <c r="O340" t="s">
        <v>69</v>
      </c>
      <c r="X340" t="s">
        <v>47</v>
      </c>
    </row>
    <row r="341" spans="2:24" x14ac:dyDescent="0.25">
      <c r="B341">
        <f t="shared" si="42"/>
        <v>626</v>
      </c>
      <c r="C341" t="s">
        <v>94</v>
      </c>
      <c r="D341" s="1">
        <f t="shared" si="40"/>
        <v>4</v>
      </c>
      <c r="E341" t="s">
        <v>43</v>
      </c>
      <c r="F341">
        <v>1000</v>
      </c>
      <c r="G341" s="5" t="s">
        <v>112</v>
      </c>
      <c r="H341" s="6">
        <f t="shared" si="39"/>
        <v>1</v>
      </c>
      <c r="I341" t="s">
        <v>50</v>
      </c>
      <c r="J341" s="6" t="str">
        <f t="shared" si="43"/>
        <v>Unsigned</v>
      </c>
      <c r="K341" s="6">
        <f t="shared" si="41"/>
        <v>1</v>
      </c>
      <c r="L341" s="6">
        <f t="shared" si="44"/>
        <v>0</v>
      </c>
      <c r="M341">
        <v>0</v>
      </c>
      <c r="N341">
        <v>1</v>
      </c>
      <c r="O341" t="s">
        <v>69</v>
      </c>
      <c r="X341" t="s">
        <v>47</v>
      </c>
    </row>
    <row r="342" spans="2:24" x14ac:dyDescent="0.25">
      <c r="B342">
        <f t="shared" si="42"/>
        <v>626</v>
      </c>
      <c r="C342" t="s">
        <v>94</v>
      </c>
      <c r="D342" s="1">
        <f t="shared" si="40"/>
        <v>4</v>
      </c>
      <c r="E342" t="s">
        <v>43</v>
      </c>
      <c r="F342">
        <v>1000</v>
      </c>
      <c r="G342" s="5" t="s">
        <v>113</v>
      </c>
      <c r="H342" s="6">
        <f t="shared" si="39"/>
        <v>1</v>
      </c>
      <c r="I342" t="s">
        <v>50</v>
      </c>
      <c r="J342" s="6" t="str">
        <f t="shared" si="43"/>
        <v>Unsigned</v>
      </c>
      <c r="K342" s="6">
        <f t="shared" si="41"/>
        <v>1</v>
      </c>
      <c r="L342" s="6">
        <f t="shared" si="44"/>
        <v>0</v>
      </c>
      <c r="M342">
        <v>0</v>
      </c>
      <c r="N342">
        <v>1</v>
      </c>
      <c r="O342" t="s">
        <v>69</v>
      </c>
      <c r="X342" t="s">
        <v>47</v>
      </c>
    </row>
    <row r="343" spans="2:24" x14ac:dyDescent="0.25">
      <c r="B343">
        <f t="shared" si="42"/>
        <v>626</v>
      </c>
      <c r="C343" t="s">
        <v>94</v>
      </c>
      <c r="D343" s="1">
        <f t="shared" si="40"/>
        <v>4</v>
      </c>
      <c r="E343" t="s">
        <v>43</v>
      </c>
      <c r="F343">
        <v>1000</v>
      </c>
      <c r="G343" s="5" t="s">
        <v>476</v>
      </c>
      <c r="H343" s="6">
        <f t="shared" si="39"/>
        <v>1</v>
      </c>
      <c r="I343" t="s">
        <v>50</v>
      </c>
      <c r="J343" s="6" t="str">
        <f t="shared" si="43"/>
        <v>Unsigned</v>
      </c>
      <c r="K343" s="6">
        <f t="shared" si="41"/>
        <v>1</v>
      </c>
      <c r="L343" s="6">
        <f t="shared" si="44"/>
        <v>0</v>
      </c>
      <c r="M343">
        <v>0</v>
      </c>
      <c r="N343">
        <v>1</v>
      </c>
      <c r="O343" t="s">
        <v>69</v>
      </c>
      <c r="X343" t="s">
        <v>47</v>
      </c>
    </row>
    <row r="344" spans="2:24" x14ac:dyDescent="0.25">
      <c r="B344">
        <f t="shared" si="42"/>
        <v>626</v>
      </c>
      <c r="C344" t="s">
        <v>94</v>
      </c>
      <c r="D344" s="1">
        <f t="shared" si="40"/>
        <v>4</v>
      </c>
      <c r="E344" t="s">
        <v>43</v>
      </c>
      <c r="F344">
        <v>1000</v>
      </c>
      <c r="G344" s="4" t="s">
        <v>477</v>
      </c>
      <c r="H344" s="6">
        <f t="shared" si="39"/>
        <v>1</v>
      </c>
      <c r="I344" t="s">
        <v>50</v>
      </c>
      <c r="J344" s="6" t="str">
        <f t="shared" si="43"/>
        <v>Unsigned</v>
      </c>
      <c r="K344" s="6">
        <f t="shared" si="41"/>
        <v>1</v>
      </c>
      <c r="L344" s="6">
        <f t="shared" si="44"/>
        <v>0</v>
      </c>
      <c r="M344">
        <v>0</v>
      </c>
      <c r="N344">
        <v>1</v>
      </c>
      <c r="O344" t="s">
        <v>69</v>
      </c>
      <c r="X344" t="s">
        <v>47</v>
      </c>
    </row>
    <row r="345" spans="2:24" x14ac:dyDescent="0.25">
      <c r="B345">
        <f t="shared" si="42"/>
        <v>626</v>
      </c>
      <c r="C345" t="s">
        <v>94</v>
      </c>
      <c r="D345" s="1">
        <f t="shared" si="40"/>
        <v>4</v>
      </c>
      <c r="E345" t="s">
        <v>43</v>
      </c>
      <c r="F345">
        <v>1000</v>
      </c>
      <c r="G345" s="4" t="s">
        <v>475</v>
      </c>
      <c r="H345" s="6">
        <f t="shared" si="39"/>
        <v>1</v>
      </c>
      <c r="I345" t="s">
        <v>50</v>
      </c>
      <c r="J345" s="6" t="str">
        <f t="shared" si="43"/>
        <v>Unsigned</v>
      </c>
      <c r="K345" s="6">
        <f t="shared" si="41"/>
        <v>1</v>
      </c>
      <c r="L345" s="6">
        <f t="shared" si="44"/>
        <v>0</v>
      </c>
      <c r="M345">
        <v>0</v>
      </c>
      <c r="N345">
        <v>1</v>
      </c>
      <c r="O345" t="s">
        <v>69</v>
      </c>
      <c r="X345" t="s">
        <v>47</v>
      </c>
    </row>
    <row r="346" spans="2:24" x14ac:dyDescent="0.25">
      <c r="B346">
        <f t="shared" si="42"/>
        <v>626</v>
      </c>
      <c r="C346" t="s">
        <v>94</v>
      </c>
      <c r="D346" s="1">
        <f t="shared" si="40"/>
        <v>4</v>
      </c>
      <c r="E346" t="s">
        <v>43</v>
      </c>
      <c r="F346">
        <v>1000</v>
      </c>
      <c r="G346" s="4" t="s">
        <v>484</v>
      </c>
      <c r="H346" s="6">
        <f t="shared" ref="H346:H409" si="45">IF(J346="Signed",IF(O346="fixed",ROUNDUP(LOG((N346-M346+1)*10,2),0)+1,IF(O346="int",ROUNDUP(LOG((N346-M346+1)*1,2),0),IF(O346="float",32,0))),IF(O346="fixed",ROUNDUP(LOG((N346-M346+1)*10,2),0),IF(O346="int",ROUNDUP(LOG((N346-M346+1)*1,2),0),IF(O346="float",32,0))))</f>
        <v>1</v>
      </c>
      <c r="I346" t="s">
        <v>50</v>
      </c>
      <c r="J346" s="6" t="str">
        <f t="shared" si="43"/>
        <v>Unsigned</v>
      </c>
      <c r="K346" s="6">
        <f t="shared" si="41"/>
        <v>1</v>
      </c>
      <c r="L346" s="6">
        <f t="shared" si="44"/>
        <v>0</v>
      </c>
      <c r="M346">
        <v>0</v>
      </c>
      <c r="N346">
        <v>1</v>
      </c>
      <c r="O346" t="s">
        <v>69</v>
      </c>
      <c r="X346" t="s">
        <v>47</v>
      </c>
    </row>
    <row r="347" spans="2:24" x14ac:dyDescent="0.25">
      <c r="B347">
        <f t="shared" si="42"/>
        <v>626</v>
      </c>
      <c r="C347" t="s">
        <v>94</v>
      </c>
      <c r="D347" s="1">
        <f t="shared" si="40"/>
        <v>4</v>
      </c>
      <c r="E347" t="s">
        <v>43</v>
      </c>
      <c r="F347">
        <v>1000</v>
      </c>
      <c r="G347" s="5" t="s">
        <v>478</v>
      </c>
      <c r="H347" s="6">
        <f t="shared" si="45"/>
        <v>1</v>
      </c>
      <c r="I347" t="s">
        <v>50</v>
      </c>
      <c r="J347" s="6" t="str">
        <f t="shared" si="43"/>
        <v>Unsigned</v>
      </c>
      <c r="K347" s="6">
        <f t="shared" si="41"/>
        <v>1</v>
      </c>
      <c r="L347" s="6">
        <f t="shared" si="44"/>
        <v>0</v>
      </c>
      <c r="M347">
        <v>0</v>
      </c>
      <c r="N347">
        <v>1</v>
      </c>
      <c r="O347" t="s">
        <v>69</v>
      </c>
      <c r="X347" t="s">
        <v>47</v>
      </c>
    </row>
    <row r="348" spans="2:24" x14ac:dyDescent="0.25">
      <c r="B348">
        <f t="shared" si="42"/>
        <v>626</v>
      </c>
      <c r="C348" t="s">
        <v>94</v>
      </c>
      <c r="D348" s="1">
        <f t="shared" si="40"/>
        <v>4</v>
      </c>
      <c r="E348" t="s">
        <v>43</v>
      </c>
      <c r="F348">
        <v>1000</v>
      </c>
      <c r="G348" t="s">
        <v>479</v>
      </c>
      <c r="H348" s="6">
        <f t="shared" si="45"/>
        <v>1</v>
      </c>
      <c r="I348" t="s">
        <v>50</v>
      </c>
      <c r="J348" s="6" t="str">
        <f t="shared" si="43"/>
        <v>Unsigned</v>
      </c>
      <c r="K348" s="6">
        <f t="shared" si="41"/>
        <v>1</v>
      </c>
      <c r="L348" s="6">
        <f t="shared" si="44"/>
        <v>0</v>
      </c>
      <c r="M348">
        <v>0</v>
      </c>
      <c r="N348">
        <v>1</v>
      </c>
      <c r="O348" t="s">
        <v>69</v>
      </c>
      <c r="X348" t="s">
        <v>47</v>
      </c>
    </row>
    <row r="349" spans="2:24" x14ac:dyDescent="0.25">
      <c r="B349">
        <f t="shared" si="42"/>
        <v>626</v>
      </c>
      <c r="C349" t="s">
        <v>94</v>
      </c>
      <c r="D349" s="1">
        <f t="shared" si="40"/>
        <v>4</v>
      </c>
      <c r="E349" t="s">
        <v>43</v>
      </c>
      <c r="F349">
        <v>1000</v>
      </c>
      <c r="G349" s="4" t="s">
        <v>483</v>
      </c>
      <c r="H349" s="6">
        <f t="shared" si="45"/>
        <v>1</v>
      </c>
      <c r="I349" t="s">
        <v>50</v>
      </c>
      <c r="J349" s="6" t="str">
        <f t="shared" si="43"/>
        <v>Unsigned</v>
      </c>
      <c r="K349" s="6">
        <f t="shared" si="41"/>
        <v>1</v>
      </c>
      <c r="L349" s="6">
        <f t="shared" si="44"/>
        <v>0</v>
      </c>
      <c r="M349">
        <v>0</v>
      </c>
      <c r="N349">
        <v>1</v>
      </c>
      <c r="O349" t="s">
        <v>69</v>
      </c>
      <c r="X349" t="s">
        <v>47</v>
      </c>
    </row>
    <row r="350" spans="2:24" x14ac:dyDescent="0.25">
      <c r="B350">
        <f t="shared" si="42"/>
        <v>626</v>
      </c>
      <c r="C350" t="s">
        <v>94</v>
      </c>
      <c r="D350" s="1">
        <f t="shared" si="40"/>
        <v>4</v>
      </c>
      <c r="E350" t="s">
        <v>43</v>
      </c>
      <c r="F350">
        <v>1000</v>
      </c>
      <c r="G350" t="s">
        <v>485</v>
      </c>
      <c r="H350" s="6">
        <f t="shared" si="45"/>
        <v>1</v>
      </c>
      <c r="I350" t="s">
        <v>50</v>
      </c>
      <c r="J350" s="6" t="str">
        <f t="shared" si="43"/>
        <v>Unsigned</v>
      </c>
      <c r="K350" s="6">
        <f t="shared" si="41"/>
        <v>1</v>
      </c>
      <c r="L350" s="6">
        <f t="shared" si="44"/>
        <v>0</v>
      </c>
      <c r="M350">
        <v>0</v>
      </c>
      <c r="N350">
        <v>1</v>
      </c>
      <c r="O350" t="s">
        <v>69</v>
      </c>
      <c r="X350" t="s">
        <v>47</v>
      </c>
    </row>
    <row r="351" spans="2:24" x14ac:dyDescent="0.25">
      <c r="B351">
        <f t="shared" si="42"/>
        <v>626</v>
      </c>
      <c r="C351" t="s">
        <v>94</v>
      </c>
      <c r="D351" s="1">
        <f t="shared" si="40"/>
        <v>4</v>
      </c>
      <c r="E351" t="s">
        <v>43</v>
      </c>
      <c r="F351">
        <v>1000</v>
      </c>
      <c r="G351" t="s">
        <v>501</v>
      </c>
      <c r="H351" s="6">
        <f t="shared" si="45"/>
        <v>1</v>
      </c>
      <c r="I351" t="s">
        <v>50</v>
      </c>
      <c r="J351" s="6" t="str">
        <f t="shared" si="43"/>
        <v>Unsigned</v>
      </c>
      <c r="K351" s="6">
        <f t="shared" si="41"/>
        <v>1</v>
      </c>
      <c r="L351" s="6">
        <f t="shared" si="44"/>
        <v>0</v>
      </c>
      <c r="M351">
        <v>0</v>
      </c>
      <c r="N351">
        <v>1</v>
      </c>
      <c r="O351" t="s">
        <v>69</v>
      </c>
      <c r="X351" t="s">
        <v>47</v>
      </c>
    </row>
    <row r="352" spans="2:24" x14ac:dyDescent="0.25">
      <c r="B352">
        <f t="shared" si="42"/>
        <v>626</v>
      </c>
      <c r="C352" t="s">
        <v>94</v>
      </c>
      <c r="D352" s="1">
        <f t="shared" si="40"/>
        <v>4</v>
      </c>
      <c r="E352" t="s">
        <v>43</v>
      </c>
      <c r="F352">
        <v>1000</v>
      </c>
      <c r="G352" t="s">
        <v>486</v>
      </c>
      <c r="H352" s="6">
        <f t="shared" si="45"/>
        <v>1</v>
      </c>
      <c r="I352" t="s">
        <v>50</v>
      </c>
      <c r="J352" s="6" t="str">
        <f t="shared" si="43"/>
        <v>Unsigned</v>
      </c>
      <c r="K352" s="6">
        <f t="shared" si="41"/>
        <v>1</v>
      </c>
      <c r="L352" s="6">
        <f t="shared" si="44"/>
        <v>0</v>
      </c>
      <c r="M352">
        <v>0</v>
      </c>
      <c r="N352">
        <v>1</v>
      </c>
      <c r="O352" t="s">
        <v>69</v>
      </c>
      <c r="X352" t="s">
        <v>47</v>
      </c>
    </row>
    <row r="353" spans="2:28" x14ac:dyDescent="0.25">
      <c r="B353">
        <f t="shared" si="42"/>
        <v>626</v>
      </c>
      <c r="C353" t="s">
        <v>94</v>
      </c>
      <c r="D353" s="1">
        <f t="shared" si="40"/>
        <v>4</v>
      </c>
      <c r="E353" t="s">
        <v>43</v>
      </c>
      <c r="F353">
        <v>1000</v>
      </c>
      <c r="G353" t="s">
        <v>487</v>
      </c>
      <c r="H353" s="6">
        <f t="shared" si="45"/>
        <v>1</v>
      </c>
      <c r="I353" t="s">
        <v>50</v>
      </c>
      <c r="J353" s="6" t="str">
        <f t="shared" si="43"/>
        <v>Unsigned</v>
      </c>
      <c r="K353" s="6">
        <f t="shared" si="41"/>
        <v>1</v>
      </c>
      <c r="L353" s="6">
        <f t="shared" si="44"/>
        <v>0</v>
      </c>
      <c r="M353">
        <v>0</v>
      </c>
      <c r="N353">
        <v>1</v>
      </c>
      <c r="O353" t="s">
        <v>69</v>
      </c>
      <c r="X353" t="s">
        <v>47</v>
      </c>
    </row>
    <row r="354" spans="2:28" x14ac:dyDescent="0.25">
      <c r="B354">
        <f t="shared" si="42"/>
        <v>626</v>
      </c>
      <c r="C354" t="s">
        <v>94</v>
      </c>
      <c r="D354" s="1">
        <f t="shared" si="40"/>
        <v>4</v>
      </c>
      <c r="E354" t="s">
        <v>43</v>
      </c>
      <c r="F354">
        <v>1000</v>
      </c>
      <c r="G354" t="s">
        <v>488</v>
      </c>
      <c r="H354" s="6">
        <f t="shared" si="45"/>
        <v>1</v>
      </c>
      <c r="I354" t="s">
        <v>50</v>
      </c>
      <c r="J354" s="6" t="str">
        <f t="shared" si="43"/>
        <v>Unsigned</v>
      </c>
      <c r="K354" s="6">
        <f t="shared" si="41"/>
        <v>1</v>
      </c>
      <c r="L354" s="6">
        <f t="shared" si="44"/>
        <v>0</v>
      </c>
      <c r="M354">
        <v>0</v>
      </c>
      <c r="N354">
        <v>1</v>
      </c>
      <c r="O354" t="s">
        <v>69</v>
      </c>
      <c r="X354" t="s">
        <v>47</v>
      </c>
    </row>
    <row r="355" spans="2:28" x14ac:dyDescent="0.25">
      <c r="B355">
        <f t="shared" si="42"/>
        <v>626</v>
      </c>
      <c r="C355" t="s">
        <v>94</v>
      </c>
      <c r="D355" s="1">
        <f t="shared" si="40"/>
        <v>4</v>
      </c>
      <c r="E355" t="s">
        <v>43</v>
      </c>
      <c r="F355">
        <v>1000</v>
      </c>
      <c r="G355" t="s">
        <v>489</v>
      </c>
      <c r="H355" s="6">
        <f t="shared" si="45"/>
        <v>1</v>
      </c>
      <c r="I355" t="s">
        <v>50</v>
      </c>
      <c r="J355" s="6" t="str">
        <f t="shared" si="43"/>
        <v>Unsigned</v>
      </c>
      <c r="K355" s="6">
        <f t="shared" si="41"/>
        <v>1</v>
      </c>
      <c r="L355" s="6">
        <f t="shared" si="44"/>
        <v>0</v>
      </c>
      <c r="M355">
        <v>0</v>
      </c>
      <c r="N355">
        <v>1</v>
      </c>
      <c r="O355" t="s">
        <v>69</v>
      </c>
      <c r="X355" t="s">
        <v>47</v>
      </c>
      <c r="Y355" t="s">
        <v>492</v>
      </c>
      <c r="Z355" t="s">
        <v>493</v>
      </c>
    </row>
    <row r="356" spans="2:28" x14ac:dyDescent="0.25">
      <c r="B356">
        <f t="shared" si="42"/>
        <v>626</v>
      </c>
      <c r="C356" t="s">
        <v>94</v>
      </c>
      <c r="D356" s="1">
        <f t="shared" si="40"/>
        <v>4</v>
      </c>
      <c r="E356" t="s">
        <v>43</v>
      </c>
      <c r="F356">
        <v>1000</v>
      </c>
      <c r="G356" t="s">
        <v>490</v>
      </c>
      <c r="H356" s="6">
        <f t="shared" si="45"/>
        <v>1</v>
      </c>
      <c r="I356" t="s">
        <v>50</v>
      </c>
      <c r="J356" s="6" t="str">
        <f t="shared" si="43"/>
        <v>Unsigned</v>
      </c>
      <c r="K356" s="6">
        <f t="shared" si="41"/>
        <v>1</v>
      </c>
      <c r="L356" s="6">
        <f t="shared" si="44"/>
        <v>0</v>
      </c>
      <c r="M356">
        <v>0</v>
      </c>
      <c r="N356">
        <v>1</v>
      </c>
      <c r="O356" t="s">
        <v>69</v>
      </c>
      <c r="X356" t="s">
        <v>47</v>
      </c>
      <c r="Y356" t="s">
        <v>492</v>
      </c>
      <c r="Z356" t="s">
        <v>493</v>
      </c>
    </row>
    <row r="357" spans="2:28" x14ac:dyDescent="0.25">
      <c r="B357">
        <f t="shared" si="42"/>
        <v>626</v>
      </c>
      <c r="C357" t="s">
        <v>94</v>
      </c>
      <c r="D357" s="1">
        <f t="shared" si="40"/>
        <v>4</v>
      </c>
      <c r="E357" t="s">
        <v>43</v>
      </c>
      <c r="F357">
        <v>1000</v>
      </c>
      <c r="G357" t="s">
        <v>491</v>
      </c>
      <c r="H357" s="6">
        <f t="shared" si="45"/>
        <v>1</v>
      </c>
      <c r="I357" t="s">
        <v>50</v>
      </c>
      <c r="J357" s="6" t="str">
        <f t="shared" si="43"/>
        <v>Unsigned</v>
      </c>
      <c r="K357" s="6">
        <f t="shared" si="41"/>
        <v>1</v>
      </c>
      <c r="L357" s="6">
        <f t="shared" si="44"/>
        <v>0</v>
      </c>
      <c r="M357">
        <v>0</v>
      </c>
      <c r="N357">
        <v>1</v>
      </c>
      <c r="O357" t="s">
        <v>69</v>
      </c>
      <c r="X357" t="s">
        <v>47</v>
      </c>
      <c r="Y357" t="s">
        <v>492</v>
      </c>
      <c r="Z357" t="s">
        <v>493</v>
      </c>
    </row>
    <row r="358" spans="2:28" x14ac:dyDescent="0.25">
      <c r="B358">
        <v>700</v>
      </c>
      <c r="C358" t="s">
        <v>124</v>
      </c>
      <c r="D358" s="1">
        <f t="shared" si="40"/>
        <v>4</v>
      </c>
      <c r="E358" t="s">
        <v>47</v>
      </c>
      <c r="F358">
        <v>100</v>
      </c>
      <c r="G358" t="s">
        <v>137</v>
      </c>
      <c r="H358" s="6">
        <f t="shared" si="45"/>
        <v>32</v>
      </c>
      <c r="I358" t="s">
        <v>50</v>
      </c>
      <c r="J358" s="6" t="str">
        <f t="shared" si="43"/>
        <v>Signed</v>
      </c>
      <c r="K358" s="6">
        <f t="shared" si="41"/>
        <v>1</v>
      </c>
      <c r="L358" s="6">
        <f t="shared" si="44"/>
        <v>0</v>
      </c>
      <c r="M358">
        <v>-20000</v>
      </c>
      <c r="N358">
        <v>20000</v>
      </c>
      <c r="O358" t="s">
        <v>68</v>
      </c>
      <c r="P358" t="s">
        <v>30</v>
      </c>
      <c r="U358" t="s">
        <v>43</v>
      </c>
      <c r="X358" t="s">
        <v>47</v>
      </c>
    </row>
    <row r="359" spans="2:28" x14ac:dyDescent="0.25">
      <c r="B359">
        <f t="shared" si="42"/>
        <v>701</v>
      </c>
      <c r="C359" t="s">
        <v>125</v>
      </c>
      <c r="D359" s="1">
        <f t="shared" si="40"/>
        <v>4</v>
      </c>
      <c r="E359" t="s">
        <v>47</v>
      </c>
      <c r="F359">
        <v>100</v>
      </c>
      <c r="G359" t="s">
        <v>139</v>
      </c>
      <c r="H359" s="6">
        <f t="shared" si="45"/>
        <v>32</v>
      </c>
      <c r="I359" t="s">
        <v>50</v>
      </c>
      <c r="J359" s="6" t="str">
        <f t="shared" si="43"/>
        <v>Unsigned</v>
      </c>
      <c r="K359" s="6">
        <f t="shared" si="41"/>
        <v>1</v>
      </c>
      <c r="L359" s="6">
        <f t="shared" si="44"/>
        <v>0</v>
      </c>
      <c r="M359">
        <v>0</v>
      </c>
      <c r="N359">
        <v>100</v>
      </c>
      <c r="O359" t="s">
        <v>68</v>
      </c>
      <c r="P359" t="s">
        <v>31</v>
      </c>
      <c r="U359" t="s">
        <v>43</v>
      </c>
      <c r="X359" t="s">
        <v>47</v>
      </c>
    </row>
    <row r="360" spans="2:28" x14ac:dyDescent="0.25">
      <c r="B360">
        <f t="shared" si="42"/>
        <v>702</v>
      </c>
      <c r="C360" t="s">
        <v>127</v>
      </c>
      <c r="D360" s="1">
        <f t="shared" si="40"/>
        <v>4</v>
      </c>
      <c r="E360" t="s">
        <v>47</v>
      </c>
      <c r="F360">
        <v>100</v>
      </c>
      <c r="G360" t="s">
        <v>141</v>
      </c>
      <c r="H360" s="6">
        <f t="shared" si="45"/>
        <v>32</v>
      </c>
      <c r="I360" t="s">
        <v>50</v>
      </c>
      <c r="J360" s="6" t="str">
        <f t="shared" si="43"/>
        <v>Unsigned</v>
      </c>
      <c r="K360" s="6">
        <f t="shared" si="41"/>
        <v>1</v>
      </c>
      <c r="L360" s="6">
        <f t="shared" si="44"/>
        <v>0</v>
      </c>
      <c r="M360">
        <v>0</v>
      </c>
      <c r="N360">
        <v>80</v>
      </c>
      <c r="O360" t="s">
        <v>68</v>
      </c>
      <c r="P360" t="s">
        <v>26</v>
      </c>
      <c r="U360" t="s">
        <v>43</v>
      </c>
      <c r="X360" t="s">
        <v>47</v>
      </c>
    </row>
    <row r="361" spans="2:28" x14ac:dyDescent="0.25">
      <c r="B361">
        <f t="shared" si="42"/>
        <v>703</v>
      </c>
      <c r="C361" t="s">
        <v>126</v>
      </c>
      <c r="D361" s="1">
        <f t="shared" si="40"/>
        <v>4</v>
      </c>
      <c r="E361" t="s">
        <v>47</v>
      </c>
      <c r="F361">
        <v>100</v>
      </c>
      <c r="G361" t="s">
        <v>140</v>
      </c>
      <c r="H361" s="6">
        <f t="shared" si="45"/>
        <v>32</v>
      </c>
      <c r="I361" t="s">
        <v>50</v>
      </c>
      <c r="J361" s="6" t="str">
        <f t="shared" si="43"/>
        <v>Unsigned</v>
      </c>
      <c r="K361" s="6">
        <f t="shared" si="41"/>
        <v>1</v>
      </c>
      <c r="L361" s="6">
        <f t="shared" si="44"/>
        <v>0</v>
      </c>
      <c r="M361">
        <v>0</v>
      </c>
      <c r="N361">
        <v>2000</v>
      </c>
      <c r="O361" t="s">
        <v>68</v>
      </c>
      <c r="P361" t="s">
        <v>58</v>
      </c>
      <c r="U361" t="s">
        <v>43</v>
      </c>
      <c r="X361" t="s">
        <v>47</v>
      </c>
    </row>
    <row r="362" spans="2:28" x14ac:dyDescent="0.25">
      <c r="B362">
        <f t="shared" si="42"/>
        <v>704</v>
      </c>
      <c r="C362" t="s">
        <v>482</v>
      </c>
      <c r="D362" s="1">
        <f t="shared" si="40"/>
        <v>1</v>
      </c>
      <c r="E362" t="s">
        <v>47</v>
      </c>
      <c r="F362">
        <v>100</v>
      </c>
      <c r="G362" t="s">
        <v>537</v>
      </c>
      <c r="H362" s="6">
        <f t="shared" si="45"/>
        <v>2</v>
      </c>
      <c r="I362" t="s">
        <v>50</v>
      </c>
      <c r="J362" s="6" t="str">
        <f t="shared" si="43"/>
        <v>Unsigned</v>
      </c>
      <c r="K362" s="6">
        <f t="shared" si="41"/>
        <v>1</v>
      </c>
      <c r="L362" s="6">
        <f t="shared" si="44"/>
        <v>0</v>
      </c>
      <c r="M362">
        <v>0</v>
      </c>
      <c r="N362">
        <v>3</v>
      </c>
      <c r="O362" t="s">
        <v>69</v>
      </c>
      <c r="U362" t="s">
        <v>43</v>
      </c>
      <c r="X362" t="s">
        <v>47</v>
      </c>
      <c r="Y362" t="s">
        <v>363</v>
      </c>
      <c r="Z362" t="s">
        <v>480</v>
      </c>
      <c r="AA362" t="s">
        <v>367</v>
      </c>
      <c r="AB362" t="s">
        <v>368</v>
      </c>
    </row>
    <row r="363" spans="2:28" x14ac:dyDescent="0.25">
      <c r="B363">
        <f t="shared" si="42"/>
        <v>704</v>
      </c>
      <c r="C363" t="s">
        <v>482</v>
      </c>
      <c r="D363" s="1">
        <f t="shared" si="40"/>
        <v>1</v>
      </c>
      <c r="E363" t="s">
        <v>47</v>
      </c>
      <c r="F363">
        <v>100</v>
      </c>
      <c r="G363" t="s">
        <v>138</v>
      </c>
      <c r="H363" s="6">
        <f t="shared" si="45"/>
        <v>2</v>
      </c>
      <c r="I363" t="s">
        <v>50</v>
      </c>
      <c r="J363" s="6" t="str">
        <f>IF(M363&lt;0,"Signed","Unsigned")</f>
        <v>Unsigned</v>
      </c>
      <c r="K363" s="6">
        <f t="shared" si="41"/>
        <v>1</v>
      </c>
      <c r="L363" s="6">
        <f>IF(O363="fixed",M363,0)</f>
        <v>0</v>
      </c>
      <c r="M363">
        <v>0</v>
      </c>
      <c r="N363">
        <v>3</v>
      </c>
      <c r="O363" t="s">
        <v>69</v>
      </c>
      <c r="U363" t="s">
        <v>43</v>
      </c>
      <c r="X363" t="s">
        <v>47</v>
      </c>
      <c r="Y363" t="s">
        <v>495</v>
      </c>
      <c r="Z363" t="s">
        <v>110</v>
      </c>
      <c r="AA363" t="s">
        <v>109</v>
      </c>
      <c r="AB363" t="s">
        <v>111</v>
      </c>
    </row>
    <row r="364" spans="2:28" x14ac:dyDescent="0.25">
      <c r="B364">
        <f t="shared" ref="B364" si="46">IF(C364&lt;&gt;C363,B363+1,B363)</f>
        <v>704</v>
      </c>
      <c r="C364" t="s">
        <v>482</v>
      </c>
      <c r="D364" s="1">
        <f t="shared" ref="D364" si="47">ROUNDUP(SUMIF(C:C,C364,H:H)/8,0)</f>
        <v>1</v>
      </c>
      <c r="E364" t="s">
        <v>47</v>
      </c>
      <c r="F364">
        <v>100</v>
      </c>
      <c r="G364" t="s">
        <v>551</v>
      </c>
      <c r="H364" s="6">
        <f t="shared" ref="H364" si="48">IF(J364="Signed",IF(O364="fixed",ROUNDUP(LOG((N364-M364+1)*10,2),0)+1,IF(O364="int",ROUNDUP(LOG((N364-M364+1)*1,2),0),IF(O364="float",32,0))),IF(O364="fixed",ROUNDUP(LOG((N364-M364+1)*10,2),0),IF(O364="int",ROUNDUP(LOG((N364-M364+1)*1,2),0),IF(O364="float",32,0))))</f>
        <v>1</v>
      </c>
      <c r="I364" t="s">
        <v>50</v>
      </c>
      <c r="J364" s="6" t="str">
        <f t="shared" ref="J364" si="49">IF(M364&lt;0,"Signed","Unsigned")</f>
        <v>Unsigned</v>
      </c>
      <c r="K364" s="6">
        <f t="shared" ref="K364" si="50">IF(O364="fixed",N364/(2^(IF(J364="Signed",H364-1,H364))-1),1)</f>
        <v>1</v>
      </c>
      <c r="L364" s="6">
        <f t="shared" ref="L364" si="51">IF(O364="fixed",M364,0)</f>
        <v>0</v>
      </c>
      <c r="M364">
        <v>0</v>
      </c>
      <c r="N364">
        <v>1</v>
      </c>
      <c r="O364" t="s">
        <v>69</v>
      </c>
      <c r="U364" t="s">
        <v>43</v>
      </c>
      <c r="X364" t="s">
        <v>47</v>
      </c>
      <c r="Y364" t="s">
        <v>549</v>
      </c>
      <c r="Z364" t="s">
        <v>550</v>
      </c>
    </row>
    <row r="365" spans="2:28" x14ac:dyDescent="0.25">
      <c r="B365">
        <f t="shared" ref="B365" si="52">IF(C365&lt;&gt;C364,B364+1,B364)</f>
        <v>704</v>
      </c>
      <c r="C365" t="s">
        <v>482</v>
      </c>
      <c r="D365" s="1">
        <f t="shared" ref="D365" si="53">ROUNDUP(SUMIF(C:C,C365,H:H)/8,0)</f>
        <v>1</v>
      </c>
      <c r="E365" t="s">
        <v>47</v>
      </c>
      <c r="F365">
        <v>100</v>
      </c>
      <c r="G365" t="s">
        <v>552</v>
      </c>
      <c r="H365" s="6">
        <f t="shared" ref="H365" si="54">IF(J365="Signed",IF(O365="fixed",ROUNDUP(LOG((N365-M365+1)*10,2),0)+1,IF(O365="int",ROUNDUP(LOG((N365-M365+1)*1,2),0),IF(O365="float",32,0))),IF(O365="fixed",ROUNDUP(LOG((N365-M365+1)*10,2),0),IF(O365="int",ROUNDUP(LOG((N365-M365+1)*1,2),0),IF(O365="float",32,0))))</f>
        <v>1</v>
      </c>
      <c r="I365" t="s">
        <v>50</v>
      </c>
      <c r="J365" s="6" t="str">
        <f t="shared" ref="J365" si="55">IF(M365&lt;0,"Signed","Unsigned")</f>
        <v>Unsigned</v>
      </c>
      <c r="K365" s="6">
        <f t="shared" ref="K365" si="56">IF(O365="fixed",N365/(2^(IF(J365="Signed",H365-1,H365))-1),1)</f>
        <v>1</v>
      </c>
      <c r="L365" s="6">
        <f t="shared" ref="L365" si="57">IF(O365="fixed",M365,0)</f>
        <v>0</v>
      </c>
      <c r="M365">
        <v>0</v>
      </c>
      <c r="N365">
        <v>1</v>
      </c>
      <c r="O365" t="s">
        <v>69</v>
      </c>
      <c r="U365" t="s">
        <v>43</v>
      </c>
      <c r="X365" t="s">
        <v>47</v>
      </c>
      <c r="Y365" t="s">
        <v>553</v>
      </c>
      <c r="Z365" t="s">
        <v>552</v>
      </c>
    </row>
    <row r="366" spans="2:28" x14ac:dyDescent="0.25">
      <c r="H366" s="6">
        <f t="shared" si="45"/>
        <v>32</v>
      </c>
      <c r="I366" t="s">
        <v>50</v>
      </c>
      <c r="J366" s="6" t="str">
        <f t="shared" si="43"/>
        <v>Unsigned</v>
      </c>
      <c r="K366" s="6">
        <f t="shared" si="41"/>
        <v>1</v>
      </c>
      <c r="L366" s="6">
        <f t="shared" si="44"/>
        <v>0</v>
      </c>
      <c r="O366" t="s">
        <v>68</v>
      </c>
      <c r="X366" t="s">
        <v>47</v>
      </c>
    </row>
    <row r="367" spans="2:28" x14ac:dyDescent="0.25">
      <c r="H367" s="6">
        <f t="shared" si="45"/>
        <v>32</v>
      </c>
      <c r="I367" t="s">
        <v>50</v>
      </c>
      <c r="J367" s="6" t="str">
        <f t="shared" si="43"/>
        <v>Unsigned</v>
      </c>
      <c r="K367" s="6">
        <f t="shared" si="41"/>
        <v>1</v>
      </c>
      <c r="L367" s="6">
        <f t="shared" si="44"/>
        <v>0</v>
      </c>
      <c r="O367" t="s">
        <v>68</v>
      </c>
      <c r="X367" t="s">
        <v>47</v>
      </c>
    </row>
    <row r="368" spans="2:28" x14ac:dyDescent="0.25">
      <c r="H368" s="6">
        <f t="shared" si="45"/>
        <v>32</v>
      </c>
      <c r="I368" t="s">
        <v>50</v>
      </c>
      <c r="J368" s="6" t="str">
        <f t="shared" si="43"/>
        <v>Unsigned</v>
      </c>
      <c r="K368" s="6">
        <f t="shared" si="41"/>
        <v>1</v>
      </c>
      <c r="L368" s="6">
        <f t="shared" si="44"/>
        <v>0</v>
      </c>
      <c r="O368" t="s">
        <v>68</v>
      </c>
      <c r="X368" t="s">
        <v>47</v>
      </c>
    </row>
    <row r="369" spans="8:24" x14ac:dyDescent="0.25">
      <c r="H369" s="6">
        <f t="shared" si="45"/>
        <v>32</v>
      </c>
      <c r="I369" t="s">
        <v>50</v>
      </c>
      <c r="J369" s="6" t="str">
        <f t="shared" si="43"/>
        <v>Unsigned</v>
      </c>
      <c r="K369" s="6">
        <f t="shared" si="41"/>
        <v>1</v>
      </c>
      <c r="L369" s="6">
        <f t="shared" si="44"/>
        <v>0</v>
      </c>
      <c r="O369" t="s">
        <v>68</v>
      </c>
      <c r="X369" t="s">
        <v>47</v>
      </c>
    </row>
    <row r="370" spans="8:24" x14ac:dyDescent="0.25">
      <c r="H370" s="6">
        <f t="shared" si="45"/>
        <v>32</v>
      </c>
      <c r="I370" t="s">
        <v>50</v>
      </c>
      <c r="J370" s="6" t="str">
        <f t="shared" si="43"/>
        <v>Unsigned</v>
      </c>
      <c r="K370" s="6">
        <f t="shared" si="41"/>
        <v>1</v>
      </c>
      <c r="L370" s="6">
        <f t="shared" si="44"/>
        <v>0</v>
      </c>
      <c r="O370" t="s">
        <v>68</v>
      </c>
      <c r="X370" t="s">
        <v>47</v>
      </c>
    </row>
    <row r="371" spans="8:24" x14ac:dyDescent="0.25">
      <c r="H371" s="6">
        <f t="shared" si="45"/>
        <v>32</v>
      </c>
      <c r="I371" t="s">
        <v>50</v>
      </c>
      <c r="J371" s="6" t="str">
        <f t="shared" si="43"/>
        <v>Unsigned</v>
      </c>
      <c r="K371" s="6">
        <f t="shared" si="41"/>
        <v>1</v>
      </c>
      <c r="L371" s="6">
        <f t="shared" si="44"/>
        <v>0</v>
      </c>
      <c r="O371" t="s">
        <v>68</v>
      </c>
      <c r="X371" t="s">
        <v>47</v>
      </c>
    </row>
    <row r="372" spans="8:24" x14ac:dyDescent="0.25">
      <c r="H372" s="6">
        <f t="shared" si="45"/>
        <v>32</v>
      </c>
      <c r="I372" t="s">
        <v>50</v>
      </c>
      <c r="J372" s="6" t="str">
        <f t="shared" si="43"/>
        <v>Unsigned</v>
      </c>
      <c r="K372" s="6">
        <f t="shared" si="41"/>
        <v>1</v>
      </c>
      <c r="L372" s="6">
        <f t="shared" si="44"/>
        <v>0</v>
      </c>
      <c r="O372" t="s">
        <v>68</v>
      </c>
      <c r="X372" t="s">
        <v>47</v>
      </c>
    </row>
    <row r="373" spans="8:24" x14ac:dyDescent="0.25">
      <c r="H373" s="6">
        <f t="shared" si="45"/>
        <v>32</v>
      </c>
      <c r="I373" t="s">
        <v>50</v>
      </c>
      <c r="J373" s="6" t="str">
        <f t="shared" si="43"/>
        <v>Unsigned</v>
      </c>
      <c r="K373" s="6">
        <f t="shared" si="41"/>
        <v>1</v>
      </c>
      <c r="L373" s="6">
        <f t="shared" si="44"/>
        <v>0</v>
      </c>
      <c r="O373" t="s">
        <v>68</v>
      </c>
      <c r="X373" t="s">
        <v>47</v>
      </c>
    </row>
    <row r="374" spans="8:24" x14ac:dyDescent="0.25">
      <c r="H374" s="6">
        <f t="shared" si="45"/>
        <v>32</v>
      </c>
      <c r="I374" t="s">
        <v>50</v>
      </c>
      <c r="J374" s="6" t="str">
        <f t="shared" si="43"/>
        <v>Unsigned</v>
      </c>
      <c r="K374" s="6">
        <f t="shared" si="41"/>
        <v>1</v>
      </c>
      <c r="L374" s="6">
        <f t="shared" si="44"/>
        <v>0</v>
      </c>
      <c r="O374" t="s">
        <v>68</v>
      </c>
      <c r="X374" t="s">
        <v>47</v>
      </c>
    </row>
    <row r="375" spans="8:24" x14ac:dyDescent="0.25">
      <c r="H375" s="6">
        <f t="shared" si="45"/>
        <v>32</v>
      </c>
      <c r="I375" t="s">
        <v>50</v>
      </c>
      <c r="J375" s="6" t="str">
        <f t="shared" si="43"/>
        <v>Unsigned</v>
      </c>
      <c r="K375" s="6">
        <f t="shared" si="41"/>
        <v>1</v>
      </c>
      <c r="L375" s="6">
        <f t="shared" si="44"/>
        <v>0</v>
      </c>
      <c r="O375" t="s">
        <v>68</v>
      </c>
      <c r="X375" t="s">
        <v>47</v>
      </c>
    </row>
    <row r="376" spans="8:24" x14ac:dyDescent="0.25">
      <c r="H376" s="6">
        <f t="shared" si="45"/>
        <v>32</v>
      </c>
      <c r="I376" t="s">
        <v>50</v>
      </c>
      <c r="J376" s="6" t="str">
        <f t="shared" si="43"/>
        <v>Unsigned</v>
      </c>
      <c r="K376" s="6">
        <f t="shared" si="41"/>
        <v>1</v>
      </c>
      <c r="L376" s="6">
        <f t="shared" si="44"/>
        <v>0</v>
      </c>
      <c r="O376" t="s">
        <v>68</v>
      </c>
      <c r="X376" t="s">
        <v>47</v>
      </c>
    </row>
    <row r="377" spans="8:24" x14ac:dyDescent="0.25">
      <c r="H377" s="6">
        <f t="shared" si="45"/>
        <v>32</v>
      </c>
      <c r="I377" t="s">
        <v>50</v>
      </c>
      <c r="J377" s="6" t="str">
        <f t="shared" si="43"/>
        <v>Unsigned</v>
      </c>
      <c r="K377" s="6">
        <f t="shared" si="41"/>
        <v>1</v>
      </c>
      <c r="L377" s="6">
        <f t="shared" si="44"/>
        <v>0</v>
      </c>
      <c r="O377" t="s">
        <v>68</v>
      </c>
      <c r="X377" t="s">
        <v>47</v>
      </c>
    </row>
    <row r="378" spans="8:24" x14ac:dyDescent="0.25">
      <c r="H378" s="6">
        <f t="shared" si="45"/>
        <v>32</v>
      </c>
      <c r="I378" t="s">
        <v>50</v>
      </c>
      <c r="J378" s="6" t="str">
        <f t="shared" si="43"/>
        <v>Unsigned</v>
      </c>
      <c r="K378" s="6">
        <f t="shared" si="41"/>
        <v>1</v>
      </c>
      <c r="L378" s="6">
        <f t="shared" si="44"/>
        <v>0</v>
      </c>
      <c r="O378" t="s">
        <v>68</v>
      </c>
      <c r="X378" t="s">
        <v>47</v>
      </c>
    </row>
    <row r="379" spans="8:24" x14ac:dyDescent="0.25">
      <c r="H379" s="6">
        <f t="shared" si="45"/>
        <v>32</v>
      </c>
      <c r="I379" t="s">
        <v>50</v>
      </c>
      <c r="J379" s="6" t="str">
        <f t="shared" si="43"/>
        <v>Unsigned</v>
      </c>
      <c r="K379" s="6">
        <f t="shared" si="41"/>
        <v>1</v>
      </c>
      <c r="L379" s="6">
        <f t="shared" si="44"/>
        <v>0</v>
      </c>
      <c r="O379" t="s">
        <v>68</v>
      </c>
      <c r="X379" t="s">
        <v>47</v>
      </c>
    </row>
    <row r="380" spans="8:24" x14ac:dyDescent="0.25">
      <c r="H380" s="6">
        <f t="shared" si="45"/>
        <v>32</v>
      </c>
      <c r="I380" t="s">
        <v>50</v>
      </c>
      <c r="J380" s="6" t="str">
        <f t="shared" si="43"/>
        <v>Unsigned</v>
      </c>
      <c r="K380" s="6">
        <f t="shared" si="41"/>
        <v>1</v>
      </c>
      <c r="L380" s="6">
        <f t="shared" si="44"/>
        <v>0</v>
      </c>
      <c r="O380" t="s">
        <v>68</v>
      </c>
      <c r="X380" t="s">
        <v>47</v>
      </c>
    </row>
    <row r="381" spans="8:24" x14ac:dyDescent="0.25">
      <c r="H381" s="6">
        <f t="shared" si="45"/>
        <v>32</v>
      </c>
      <c r="I381" t="s">
        <v>50</v>
      </c>
      <c r="J381" s="6" t="str">
        <f t="shared" si="43"/>
        <v>Unsigned</v>
      </c>
      <c r="K381" s="6">
        <f t="shared" si="41"/>
        <v>1</v>
      </c>
      <c r="L381" s="6">
        <f t="shared" si="44"/>
        <v>0</v>
      </c>
      <c r="O381" t="s">
        <v>68</v>
      </c>
      <c r="X381" t="s">
        <v>47</v>
      </c>
    </row>
    <row r="382" spans="8:24" x14ac:dyDescent="0.25">
      <c r="H382" s="6">
        <f t="shared" si="45"/>
        <v>32</v>
      </c>
      <c r="I382" t="s">
        <v>50</v>
      </c>
      <c r="J382" s="6" t="str">
        <f t="shared" si="43"/>
        <v>Unsigned</v>
      </c>
      <c r="K382" s="6">
        <f t="shared" si="41"/>
        <v>1</v>
      </c>
      <c r="L382" s="6">
        <f t="shared" si="44"/>
        <v>0</v>
      </c>
      <c r="O382" t="s">
        <v>68</v>
      </c>
      <c r="X382" t="s">
        <v>47</v>
      </c>
    </row>
    <row r="383" spans="8:24" x14ac:dyDescent="0.25">
      <c r="H383" s="6">
        <f t="shared" si="45"/>
        <v>32</v>
      </c>
      <c r="I383" t="s">
        <v>50</v>
      </c>
      <c r="J383" s="6" t="str">
        <f t="shared" si="43"/>
        <v>Unsigned</v>
      </c>
      <c r="K383" s="6">
        <f t="shared" si="41"/>
        <v>1</v>
      </c>
      <c r="L383" s="6">
        <f t="shared" si="44"/>
        <v>0</v>
      </c>
      <c r="O383" t="s">
        <v>68</v>
      </c>
      <c r="X383" t="s">
        <v>47</v>
      </c>
    </row>
    <row r="384" spans="8:24" x14ac:dyDescent="0.25">
      <c r="H384" s="6">
        <f t="shared" si="45"/>
        <v>32</v>
      </c>
      <c r="I384" t="s">
        <v>50</v>
      </c>
      <c r="J384" s="6" t="str">
        <f t="shared" si="43"/>
        <v>Unsigned</v>
      </c>
      <c r="K384" s="6">
        <f t="shared" si="41"/>
        <v>1</v>
      </c>
      <c r="L384" s="6">
        <f t="shared" si="44"/>
        <v>0</v>
      </c>
      <c r="O384" t="s">
        <v>68</v>
      </c>
      <c r="X384" t="s">
        <v>47</v>
      </c>
    </row>
    <row r="385" spans="8:24" x14ac:dyDescent="0.25">
      <c r="H385" s="6">
        <f t="shared" si="45"/>
        <v>32</v>
      </c>
      <c r="I385" t="s">
        <v>50</v>
      </c>
      <c r="J385" s="6" t="str">
        <f t="shared" si="43"/>
        <v>Unsigned</v>
      </c>
      <c r="K385" s="6">
        <f t="shared" si="41"/>
        <v>1</v>
      </c>
      <c r="L385" s="6">
        <f t="shared" si="44"/>
        <v>0</v>
      </c>
      <c r="O385" t="s">
        <v>68</v>
      </c>
      <c r="X385" t="s">
        <v>47</v>
      </c>
    </row>
    <row r="386" spans="8:24" x14ac:dyDescent="0.25">
      <c r="H386" s="6">
        <f t="shared" si="45"/>
        <v>32</v>
      </c>
      <c r="I386" t="s">
        <v>50</v>
      </c>
      <c r="J386" s="6" t="str">
        <f t="shared" si="43"/>
        <v>Unsigned</v>
      </c>
      <c r="K386" s="6">
        <f t="shared" si="41"/>
        <v>1</v>
      </c>
      <c r="L386" s="6">
        <f t="shared" si="44"/>
        <v>0</v>
      </c>
      <c r="O386" t="s">
        <v>68</v>
      </c>
      <c r="X386" t="s">
        <v>47</v>
      </c>
    </row>
    <row r="387" spans="8:24" x14ac:dyDescent="0.25">
      <c r="H387" s="6">
        <f t="shared" si="45"/>
        <v>32</v>
      </c>
      <c r="I387" t="s">
        <v>50</v>
      </c>
      <c r="J387" s="6" t="str">
        <f t="shared" si="43"/>
        <v>Unsigned</v>
      </c>
      <c r="K387" s="6">
        <f t="shared" si="41"/>
        <v>1</v>
      </c>
      <c r="L387" s="6">
        <f t="shared" si="44"/>
        <v>0</v>
      </c>
      <c r="O387" t="s">
        <v>68</v>
      </c>
      <c r="X387" t="s">
        <v>47</v>
      </c>
    </row>
    <row r="388" spans="8:24" x14ac:dyDescent="0.25">
      <c r="H388" s="6">
        <f t="shared" si="45"/>
        <v>32</v>
      </c>
      <c r="I388" t="s">
        <v>50</v>
      </c>
      <c r="J388" s="6" t="str">
        <f t="shared" si="43"/>
        <v>Unsigned</v>
      </c>
      <c r="K388" s="6">
        <f t="shared" ref="K388:K451" si="58">IF(O388="fixed",N388/(2^(IF(J388="Signed",H388-1,H388))-1),1)</f>
        <v>1</v>
      </c>
      <c r="L388" s="6">
        <f t="shared" si="44"/>
        <v>0</v>
      </c>
      <c r="O388" t="s">
        <v>68</v>
      </c>
      <c r="X388" t="s">
        <v>47</v>
      </c>
    </row>
    <row r="389" spans="8:24" x14ac:dyDescent="0.25">
      <c r="H389" s="6">
        <f t="shared" si="45"/>
        <v>32</v>
      </c>
      <c r="I389" t="s">
        <v>50</v>
      </c>
      <c r="J389" s="6" t="str">
        <f t="shared" si="43"/>
        <v>Unsigned</v>
      </c>
      <c r="K389" s="6">
        <f t="shared" si="58"/>
        <v>1</v>
      </c>
      <c r="L389" s="6">
        <f t="shared" si="44"/>
        <v>0</v>
      </c>
      <c r="O389" t="s">
        <v>68</v>
      </c>
      <c r="X389" t="s">
        <v>47</v>
      </c>
    </row>
    <row r="390" spans="8:24" x14ac:dyDescent="0.25">
      <c r="H390" s="6">
        <f t="shared" si="45"/>
        <v>32</v>
      </c>
      <c r="I390" t="s">
        <v>50</v>
      </c>
      <c r="J390" s="6" t="str">
        <f t="shared" ref="J390:J453" si="59">IF(M390&lt;0,"Signed","Unsigned")</f>
        <v>Unsigned</v>
      </c>
      <c r="K390" s="6">
        <f t="shared" si="58"/>
        <v>1</v>
      </c>
      <c r="L390" s="6">
        <f t="shared" ref="L390:L453" si="60">IF(O390="fixed",M390,0)</f>
        <v>0</v>
      </c>
      <c r="O390" t="s">
        <v>68</v>
      </c>
      <c r="X390" t="s">
        <v>47</v>
      </c>
    </row>
    <row r="391" spans="8:24" x14ac:dyDescent="0.25">
      <c r="H391" s="6">
        <f t="shared" si="45"/>
        <v>32</v>
      </c>
      <c r="I391" t="s">
        <v>50</v>
      </c>
      <c r="J391" s="6" t="str">
        <f t="shared" si="59"/>
        <v>Unsigned</v>
      </c>
      <c r="K391" s="6">
        <f t="shared" si="58"/>
        <v>1</v>
      </c>
      <c r="L391" s="6">
        <f t="shared" si="60"/>
        <v>0</v>
      </c>
      <c r="O391" t="s">
        <v>68</v>
      </c>
      <c r="X391" t="s">
        <v>47</v>
      </c>
    </row>
    <row r="392" spans="8:24" x14ac:dyDescent="0.25">
      <c r="H392" s="6">
        <f t="shared" si="45"/>
        <v>32</v>
      </c>
      <c r="I392" t="s">
        <v>50</v>
      </c>
      <c r="J392" s="6" t="str">
        <f t="shared" si="59"/>
        <v>Unsigned</v>
      </c>
      <c r="K392" s="6">
        <f t="shared" si="58"/>
        <v>1</v>
      </c>
      <c r="L392" s="6">
        <f t="shared" si="60"/>
        <v>0</v>
      </c>
      <c r="O392" t="s">
        <v>68</v>
      </c>
      <c r="X392" t="s">
        <v>47</v>
      </c>
    </row>
    <row r="393" spans="8:24" x14ac:dyDescent="0.25">
      <c r="H393" s="6">
        <f t="shared" si="45"/>
        <v>32</v>
      </c>
      <c r="I393" t="s">
        <v>50</v>
      </c>
      <c r="J393" s="6" t="str">
        <f t="shared" si="59"/>
        <v>Unsigned</v>
      </c>
      <c r="K393" s="6">
        <f t="shared" si="58"/>
        <v>1</v>
      </c>
      <c r="L393" s="6">
        <f t="shared" si="60"/>
        <v>0</v>
      </c>
      <c r="O393" t="s">
        <v>68</v>
      </c>
      <c r="X393" t="s">
        <v>47</v>
      </c>
    </row>
    <row r="394" spans="8:24" x14ac:dyDescent="0.25">
      <c r="H394" s="6">
        <f t="shared" si="45"/>
        <v>32</v>
      </c>
      <c r="I394" t="s">
        <v>50</v>
      </c>
      <c r="J394" s="6" t="str">
        <f t="shared" si="59"/>
        <v>Unsigned</v>
      </c>
      <c r="K394" s="6">
        <f t="shared" si="58"/>
        <v>1</v>
      </c>
      <c r="L394" s="6">
        <f t="shared" si="60"/>
        <v>0</v>
      </c>
      <c r="O394" t="s">
        <v>68</v>
      </c>
      <c r="X394" t="s">
        <v>47</v>
      </c>
    </row>
    <row r="395" spans="8:24" x14ac:dyDescent="0.25">
      <c r="H395" s="6">
        <f t="shared" si="45"/>
        <v>32</v>
      </c>
      <c r="I395" t="s">
        <v>50</v>
      </c>
      <c r="J395" s="6" t="str">
        <f t="shared" si="59"/>
        <v>Unsigned</v>
      </c>
      <c r="K395" s="6">
        <f t="shared" si="58"/>
        <v>1</v>
      </c>
      <c r="L395" s="6">
        <f t="shared" si="60"/>
        <v>0</v>
      </c>
      <c r="O395" t="s">
        <v>68</v>
      </c>
      <c r="X395" t="s">
        <v>47</v>
      </c>
    </row>
    <row r="396" spans="8:24" x14ac:dyDescent="0.25">
      <c r="H396" s="6">
        <f t="shared" si="45"/>
        <v>32</v>
      </c>
      <c r="I396" t="s">
        <v>50</v>
      </c>
      <c r="J396" s="6" t="str">
        <f t="shared" si="59"/>
        <v>Unsigned</v>
      </c>
      <c r="K396" s="6">
        <f t="shared" si="58"/>
        <v>1</v>
      </c>
      <c r="L396" s="6">
        <f t="shared" si="60"/>
        <v>0</v>
      </c>
      <c r="O396" t="s">
        <v>68</v>
      </c>
      <c r="X396" t="s">
        <v>47</v>
      </c>
    </row>
    <row r="397" spans="8:24" x14ac:dyDescent="0.25">
      <c r="H397" s="6">
        <f t="shared" si="45"/>
        <v>32</v>
      </c>
      <c r="I397" t="s">
        <v>50</v>
      </c>
      <c r="J397" s="6" t="str">
        <f t="shared" si="59"/>
        <v>Unsigned</v>
      </c>
      <c r="K397" s="6">
        <f t="shared" si="58"/>
        <v>1</v>
      </c>
      <c r="L397" s="6">
        <f t="shared" si="60"/>
        <v>0</v>
      </c>
      <c r="O397" t="s">
        <v>68</v>
      </c>
      <c r="X397" t="s">
        <v>47</v>
      </c>
    </row>
    <row r="398" spans="8:24" x14ac:dyDescent="0.25">
      <c r="H398" s="6">
        <f t="shared" si="45"/>
        <v>32</v>
      </c>
      <c r="I398" t="s">
        <v>50</v>
      </c>
      <c r="J398" s="6" t="str">
        <f t="shared" si="59"/>
        <v>Unsigned</v>
      </c>
      <c r="K398" s="6">
        <f t="shared" si="58"/>
        <v>1</v>
      </c>
      <c r="L398" s="6">
        <f t="shared" si="60"/>
        <v>0</v>
      </c>
      <c r="O398" t="s">
        <v>68</v>
      </c>
      <c r="X398" t="s">
        <v>47</v>
      </c>
    </row>
    <row r="399" spans="8:24" x14ac:dyDescent="0.25">
      <c r="H399" s="6">
        <f t="shared" si="45"/>
        <v>32</v>
      </c>
      <c r="I399" t="s">
        <v>50</v>
      </c>
      <c r="J399" s="6" t="str">
        <f t="shared" si="59"/>
        <v>Unsigned</v>
      </c>
      <c r="K399" s="6">
        <f t="shared" si="58"/>
        <v>1</v>
      </c>
      <c r="L399" s="6">
        <f t="shared" si="60"/>
        <v>0</v>
      </c>
      <c r="O399" t="s">
        <v>68</v>
      </c>
      <c r="X399" t="s">
        <v>47</v>
      </c>
    </row>
    <row r="400" spans="8:24" x14ac:dyDescent="0.25">
      <c r="H400" s="6">
        <f t="shared" si="45"/>
        <v>32</v>
      </c>
      <c r="I400" t="s">
        <v>50</v>
      </c>
      <c r="J400" s="6" t="str">
        <f t="shared" si="59"/>
        <v>Unsigned</v>
      </c>
      <c r="K400" s="6">
        <f t="shared" si="58"/>
        <v>1</v>
      </c>
      <c r="L400" s="6">
        <f t="shared" si="60"/>
        <v>0</v>
      </c>
      <c r="O400" t="s">
        <v>68</v>
      </c>
      <c r="X400" t="s">
        <v>47</v>
      </c>
    </row>
    <row r="401" spans="8:24" x14ac:dyDescent="0.25">
      <c r="H401" s="6">
        <f t="shared" si="45"/>
        <v>32</v>
      </c>
      <c r="I401" t="s">
        <v>50</v>
      </c>
      <c r="J401" s="6" t="str">
        <f t="shared" si="59"/>
        <v>Unsigned</v>
      </c>
      <c r="K401" s="6">
        <f t="shared" si="58"/>
        <v>1</v>
      </c>
      <c r="L401" s="6">
        <f t="shared" si="60"/>
        <v>0</v>
      </c>
      <c r="O401" t="s">
        <v>68</v>
      </c>
      <c r="X401" t="s">
        <v>47</v>
      </c>
    </row>
    <row r="402" spans="8:24" x14ac:dyDescent="0.25">
      <c r="H402" s="6">
        <f t="shared" si="45"/>
        <v>32</v>
      </c>
      <c r="I402" t="s">
        <v>50</v>
      </c>
      <c r="J402" s="6" t="str">
        <f t="shared" si="59"/>
        <v>Unsigned</v>
      </c>
      <c r="K402" s="6">
        <f t="shared" si="58"/>
        <v>1</v>
      </c>
      <c r="L402" s="6">
        <f t="shared" si="60"/>
        <v>0</v>
      </c>
      <c r="O402" t="s">
        <v>68</v>
      </c>
      <c r="X402" t="s">
        <v>47</v>
      </c>
    </row>
    <row r="403" spans="8:24" x14ac:dyDescent="0.25">
      <c r="H403" s="6">
        <f t="shared" si="45"/>
        <v>32</v>
      </c>
      <c r="I403" t="s">
        <v>50</v>
      </c>
      <c r="J403" s="6" t="str">
        <f t="shared" si="59"/>
        <v>Unsigned</v>
      </c>
      <c r="K403" s="6">
        <f t="shared" si="58"/>
        <v>1</v>
      </c>
      <c r="L403" s="6">
        <f t="shared" si="60"/>
        <v>0</v>
      </c>
      <c r="O403" t="s">
        <v>68</v>
      </c>
      <c r="X403" t="s">
        <v>47</v>
      </c>
    </row>
    <row r="404" spans="8:24" x14ac:dyDescent="0.25">
      <c r="H404" s="6">
        <f t="shared" si="45"/>
        <v>32</v>
      </c>
      <c r="I404" t="s">
        <v>50</v>
      </c>
      <c r="J404" s="6" t="str">
        <f t="shared" si="59"/>
        <v>Unsigned</v>
      </c>
      <c r="K404" s="6">
        <f t="shared" si="58"/>
        <v>1</v>
      </c>
      <c r="L404" s="6">
        <f t="shared" si="60"/>
        <v>0</v>
      </c>
      <c r="O404" t="s">
        <v>68</v>
      </c>
      <c r="X404" t="s">
        <v>47</v>
      </c>
    </row>
    <row r="405" spans="8:24" x14ac:dyDescent="0.25">
      <c r="H405" s="6">
        <f t="shared" si="45"/>
        <v>32</v>
      </c>
      <c r="I405" t="s">
        <v>50</v>
      </c>
      <c r="J405" s="6" t="str">
        <f t="shared" si="59"/>
        <v>Unsigned</v>
      </c>
      <c r="K405" s="6">
        <f t="shared" si="58"/>
        <v>1</v>
      </c>
      <c r="L405" s="6">
        <f t="shared" si="60"/>
        <v>0</v>
      </c>
      <c r="O405" t="s">
        <v>68</v>
      </c>
      <c r="X405" t="s">
        <v>47</v>
      </c>
    </row>
    <row r="406" spans="8:24" x14ac:dyDescent="0.25">
      <c r="H406" s="6">
        <f t="shared" si="45"/>
        <v>32</v>
      </c>
      <c r="I406" t="s">
        <v>50</v>
      </c>
      <c r="J406" s="6" t="str">
        <f t="shared" si="59"/>
        <v>Unsigned</v>
      </c>
      <c r="K406" s="6">
        <f t="shared" si="58"/>
        <v>1</v>
      </c>
      <c r="L406" s="6">
        <f t="shared" si="60"/>
        <v>0</v>
      </c>
      <c r="O406" t="s">
        <v>68</v>
      </c>
      <c r="X406" t="s">
        <v>47</v>
      </c>
    </row>
    <row r="407" spans="8:24" x14ac:dyDescent="0.25">
      <c r="H407" s="6">
        <f t="shared" si="45"/>
        <v>32</v>
      </c>
      <c r="I407" t="s">
        <v>50</v>
      </c>
      <c r="J407" s="6" t="str">
        <f t="shared" si="59"/>
        <v>Unsigned</v>
      </c>
      <c r="K407" s="6">
        <f t="shared" si="58"/>
        <v>1</v>
      </c>
      <c r="L407" s="6">
        <f t="shared" si="60"/>
        <v>0</v>
      </c>
      <c r="O407" t="s">
        <v>68</v>
      </c>
      <c r="X407" t="s">
        <v>47</v>
      </c>
    </row>
    <row r="408" spans="8:24" x14ac:dyDescent="0.25">
      <c r="H408" s="6">
        <f t="shared" si="45"/>
        <v>32</v>
      </c>
      <c r="I408" t="s">
        <v>50</v>
      </c>
      <c r="J408" s="6" t="str">
        <f t="shared" si="59"/>
        <v>Unsigned</v>
      </c>
      <c r="K408" s="6">
        <f t="shared" si="58"/>
        <v>1</v>
      </c>
      <c r="L408" s="6">
        <f t="shared" si="60"/>
        <v>0</v>
      </c>
      <c r="O408" t="s">
        <v>68</v>
      </c>
      <c r="X408" t="s">
        <v>47</v>
      </c>
    </row>
    <row r="409" spans="8:24" x14ac:dyDescent="0.25">
      <c r="H409" s="6">
        <f t="shared" si="45"/>
        <v>32</v>
      </c>
      <c r="I409" t="s">
        <v>50</v>
      </c>
      <c r="J409" s="6" t="str">
        <f t="shared" si="59"/>
        <v>Unsigned</v>
      </c>
      <c r="K409" s="6">
        <f t="shared" si="58"/>
        <v>1</v>
      </c>
      <c r="L409" s="6">
        <f t="shared" si="60"/>
        <v>0</v>
      </c>
      <c r="O409" t="s">
        <v>68</v>
      </c>
      <c r="X409" t="s">
        <v>47</v>
      </c>
    </row>
    <row r="410" spans="8:24" x14ac:dyDescent="0.25">
      <c r="H410" s="6">
        <f t="shared" ref="H410:H473" si="61">IF(J410="Signed",IF(O410="fixed",ROUNDUP(LOG((N410-M410+1)*10,2),0)+1,IF(O410="int",ROUNDUP(LOG((N410-M410+1)*1,2),0),IF(O410="float",32,0))),IF(O410="fixed",ROUNDUP(LOG((N410-M410+1)*10,2),0),IF(O410="int",ROUNDUP(LOG((N410-M410+1)*1,2),0),IF(O410="float",32,0))))</f>
        <v>32</v>
      </c>
      <c r="I410" t="s">
        <v>50</v>
      </c>
      <c r="J410" s="6" t="str">
        <f t="shared" si="59"/>
        <v>Unsigned</v>
      </c>
      <c r="K410" s="6">
        <f t="shared" si="58"/>
        <v>1</v>
      </c>
      <c r="L410" s="6">
        <f t="shared" si="60"/>
        <v>0</v>
      </c>
      <c r="O410" t="s">
        <v>68</v>
      </c>
      <c r="X410" t="s">
        <v>47</v>
      </c>
    </row>
    <row r="411" spans="8:24" x14ac:dyDescent="0.25">
      <c r="H411" s="6">
        <f t="shared" si="61"/>
        <v>32</v>
      </c>
      <c r="I411" t="s">
        <v>50</v>
      </c>
      <c r="J411" s="6" t="str">
        <f t="shared" si="59"/>
        <v>Unsigned</v>
      </c>
      <c r="K411" s="6">
        <f t="shared" si="58"/>
        <v>1</v>
      </c>
      <c r="L411" s="6">
        <f t="shared" si="60"/>
        <v>0</v>
      </c>
      <c r="O411" t="s">
        <v>68</v>
      </c>
      <c r="X411" t="s">
        <v>47</v>
      </c>
    </row>
    <row r="412" spans="8:24" x14ac:dyDescent="0.25">
      <c r="H412" s="6">
        <f t="shared" si="61"/>
        <v>32</v>
      </c>
      <c r="I412" t="s">
        <v>50</v>
      </c>
      <c r="J412" s="6" t="str">
        <f t="shared" si="59"/>
        <v>Unsigned</v>
      </c>
      <c r="K412" s="6">
        <f t="shared" si="58"/>
        <v>1</v>
      </c>
      <c r="L412" s="6">
        <f t="shared" si="60"/>
        <v>0</v>
      </c>
      <c r="O412" t="s">
        <v>68</v>
      </c>
      <c r="X412" t="s">
        <v>47</v>
      </c>
    </row>
    <row r="413" spans="8:24" x14ac:dyDescent="0.25">
      <c r="H413" s="6">
        <f t="shared" si="61"/>
        <v>32</v>
      </c>
      <c r="I413" t="s">
        <v>50</v>
      </c>
      <c r="J413" s="6" t="str">
        <f t="shared" si="59"/>
        <v>Unsigned</v>
      </c>
      <c r="K413" s="6">
        <f t="shared" si="58"/>
        <v>1</v>
      </c>
      <c r="L413" s="6">
        <f t="shared" si="60"/>
        <v>0</v>
      </c>
      <c r="O413" t="s">
        <v>68</v>
      </c>
      <c r="X413" t="s">
        <v>47</v>
      </c>
    </row>
    <row r="414" spans="8:24" x14ac:dyDescent="0.25">
      <c r="H414" s="6">
        <f t="shared" si="61"/>
        <v>32</v>
      </c>
      <c r="I414" t="s">
        <v>50</v>
      </c>
      <c r="J414" s="6" t="str">
        <f t="shared" si="59"/>
        <v>Unsigned</v>
      </c>
      <c r="K414" s="6">
        <f t="shared" si="58"/>
        <v>1</v>
      </c>
      <c r="L414" s="6">
        <f t="shared" si="60"/>
        <v>0</v>
      </c>
      <c r="O414" t="s">
        <v>68</v>
      </c>
      <c r="X414" t="s">
        <v>47</v>
      </c>
    </row>
    <row r="415" spans="8:24" x14ac:dyDescent="0.25">
      <c r="H415" s="6">
        <f t="shared" si="61"/>
        <v>32</v>
      </c>
      <c r="I415" t="s">
        <v>50</v>
      </c>
      <c r="J415" s="6" t="str">
        <f t="shared" si="59"/>
        <v>Unsigned</v>
      </c>
      <c r="K415" s="6">
        <f t="shared" si="58"/>
        <v>1</v>
      </c>
      <c r="L415" s="6">
        <f t="shared" si="60"/>
        <v>0</v>
      </c>
      <c r="O415" t="s">
        <v>68</v>
      </c>
      <c r="X415" t="s">
        <v>47</v>
      </c>
    </row>
    <row r="416" spans="8:24" x14ac:dyDescent="0.25">
      <c r="H416" s="6">
        <f t="shared" si="61"/>
        <v>32</v>
      </c>
      <c r="I416" t="s">
        <v>50</v>
      </c>
      <c r="J416" s="6" t="str">
        <f t="shared" si="59"/>
        <v>Unsigned</v>
      </c>
      <c r="K416" s="6">
        <f t="shared" si="58"/>
        <v>1</v>
      </c>
      <c r="L416" s="6">
        <f t="shared" si="60"/>
        <v>0</v>
      </c>
      <c r="O416" t="s">
        <v>68</v>
      </c>
      <c r="X416" t="s">
        <v>47</v>
      </c>
    </row>
    <row r="417" spans="8:24" x14ac:dyDescent="0.25">
      <c r="H417" s="6">
        <f t="shared" si="61"/>
        <v>32</v>
      </c>
      <c r="I417" t="s">
        <v>50</v>
      </c>
      <c r="J417" s="6" t="str">
        <f t="shared" si="59"/>
        <v>Unsigned</v>
      </c>
      <c r="K417" s="6">
        <f t="shared" si="58"/>
        <v>1</v>
      </c>
      <c r="L417" s="6">
        <f t="shared" si="60"/>
        <v>0</v>
      </c>
      <c r="O417" t="s">
        <v>68</v>
      </c>
      <c r="X417" t="s">
        <v>47</v>
      </c>
    </row>
    <row r="418" spans="8:24" x14ac:dyDescent="0.25">
      <c r="H418" s="6">
        <f t="shared" si="61"/>
        <v>32</v>
      </c>
      <c r="I418" t="s">
        <v>50</v>
      </c>
      <c r="J418" s="6" t="str">
        <f t="shared" si="59"/>
        <v>Unsigned</v>
      </c>
      <c r="K418" s="6">
        <f t="shared" si="58"/>
        <v>1</v>
      </c>
      <c r="L418" s="6">
        <f t="shared" si="60"/>
        <v>0</v>
      </c>
      <c r="O418" t="s">
        <v>68</v>
      </c>
      <c r="X418" t="s">
        <v>47</v>
      </c>
    </row>
    <row r="419" spans="8:24" x14ac:dyDescent="0.25">
      <c r="H419" s="6">
        <f t="shared" si="61"/>
        <v>32</v>
      </c>
      <c r="I419" t="s">
        <v>50</v>
      </c>
      <c r="J419" s="6" t="str">
        <f t="shared" si="59"/>
        <v>Unsigned</v>
      </c>
      <c r="K419" s="6">
        <f t="shared" si="58"/>
        <v>1</v>
      </c>
      <c r="L419" s="6">
        <f t="shared" si="60"/>
        <v>0</v>
      </c>
      <c r="O419" t="s">
        <v>68</v>
      </c>
      <c r="X419" t="s">
        <v>47</v>
      </c>
    </row>
    <row r="420" spans="8:24" x14ac:dyDescent="0.25">
      <c r="H420" s="6">
        <f t="shared" si="61"/>
        <v>32</v>
      </c>
      <c r="I420" t="s">
        <v>50</v>
      </c>
      <c r="J420" s="6" t="str">
        <f t="shared" si="59"/>
        <v>Unsigned</v>
      </c>
      <c r="K420" s="6">
        <f t="shared" si="58"/>
        <v>1</v>
      </c>
      <c r="L420" s="6">
        <f t="shared" si="60"/>
        <v>0</v>
      </c>
      <c r="O420" t="s">
        <v>68</v>
      </c>
      <c r="X420" t="s">
        <v>47</v>
      </c>
    </row>
    <row r="421" spans="8:24" x14ac:dyDescent="0.25">
      <c r="H421" s="6">
        <f t="shared" si="61"/>
        <v>32</v>
      </c>
      <c r="I421" t="s">
        <v>50</v>
      </c>
      <c r="J421" s="6" t="str">
        <f t="shared" si="59"/>
        <v>Unsigned</v>
      </c>
      <c r="K421" s="6">
        <f t="shared" si="58"/>
        <v>1</v>
      </c>
      <c r="L421" s="6">
        <f t="shared" si="60"/>
        <v>0</v>
      </c>
      <c r="O421" t="s">
        <v>68</v>
      </c>
      <c r="X421" t="s">
        <v>47</v>
      </c>
    </row>
    <row r="422" spans="8:24" x14ac:dyDescent="0.25">
      <c r="H422" s="6">
        <f t="shared" si="61"/>
        <v>32</v>
      </c>
      <c r="I422" t="s">
        <v>50</v>
      </c>
      <c r="J422" s="6" t="str">
        <f t="shared" si="59"/>
        <v>Unsigned</v>
      </c>
      <c r="K422" s="6">
        <f t="shared" si="58"/>
        <v>1</v>
      </c>
      <c r="L422" s="6">
        <f t="shared" si="60"/>
        <v>0</v>
      </c>
      <c r="O422" t="s">
        <v>68</v>
      </c>
      <c r="X422" t="s">
        <v>47</v>
      </c>
    </row>
    <row r="423" spans="8:24" x14ac:dyDescent="0.25">
      <c r="H423" s="6">
        <f t="shared" si="61"/>
        <v>32</v>
      </c>
      <c r="I423" t="s">
        <v>50</v>
      </c>
      <c r="J423" s="6" t="str">
        <f t="shared" si="59"/>
        <v>Unsigned</v>
      </c>
      <c r="K423" s="6">
        <f t="shared" si="58"/>
        <v>1</v>
      </c>
      <c r="L423" s="6">
        <f t="shared" si="60"/>
        <v>0</v>
      </c>
      <c r="O423" t="s">
        <v>68</v>
      </c>
      <c r="X423" t="s">
        <v>47</v>
      </c>
    </row>
    <row r="424" spans="8:24" x14ac:dyDescent="0.25">
      <c r="H424" s="6">
        <f t="shared" si="61"/>
        <v>32</v>
      </c>
      <c r="I424" t="s">
        <v>50</v>
      </c>
      <c r="J424" s="6" t="str">
        <f t="shared" si="59"/>
        <v>Unsigned</v>
      </c>
      <c r="K424" s="6">
        <f t="shared" si="58"/>
        <v>1</v>
      </c>
      <c r="L424" s="6">
        <f t="shared" si="60"/>
        <v>0</v>
      </c>
      <c r="O424" t="s">
        <v>68</v>
      </c>
      <c r="X424" t="s">
        <v>47</v>
      </c>
    </row>
    <row r="425" spans="8:24" x14ac:dyDescent="0.25">
      <c r="H425" s="6">
        <f t="shared" si="61"/>
        <v>32</v>
      </c>
      <c r="I425" t="s">
        <v>50</v>
      </c>
      <c r="J425" s="6" t="str">
        <f t="shared" si="59"/>
        <v>Unsigned</v>
      </c>
      <c r="K425" s="6">
        <f t="shared" si="58"/>
        <v>1</v>
      </c>
      <c r="L425" s="6">
        <f t="shared" si="60"/>
        <v>0</v>
      </c>
      <c r="O425" t="s">
        <v>68</v>
      </c>
      <c r="X425" t="s">
        <v>47</v>
      </c>
    </row>
    <row r="426" spans="8:24" x14ac:dyDescent="0.25">
      <c r="H426" s="6">
        <f t="shared" si="61"/>
        <v>32</v>
      </c>
      <c r="I426" t="s">
        <v>50</v>
      </c>
      <c r="J426" s="6" t="str">
        <f t="shared" si="59"/>
        <v>Unsigned</v>
      </c>
      <c r="K426" s="6">
        <f t="shared" si="58"/>
        <v>1</v>
      </c>
      <c r="L426" s="6">
        <f t="shared" si="60"/>
        <v>0</v>
      </c>
      <c r="O426" t="s">
        <v>68</v>
      </c>
      <c r="X426" t="s">
        <v>47</v>
      </c>
    </row>
    <row r="427" spans="8:24" x14ac:dyDescent="0.25">
      <c r="H427" s="6">
        <f t="shared" si="61"/>
        <v>32</v>
      </c>
      <c r="I427" t="s">
        <v>50</v>
      </c>
      <c r="J427" s="6" t="str">
        <f t="shared" si="59"/>
        <v>Unsigned</v>
      </c>
      <c r="K427" s="6">
        <f t="shared" si="58"/>
        <v>1</v>
      </c>
      <c r="L427" s="6">
        <f t="shared" si="60"/>
        <v>0</v>
      </c>
      <c r="O427" t="s">
        <v>68</v>
      </c>
      <c r="X427" t="s">
        <v>47</v>
      </c>
    </row>
    <row r="428" spans="8:24" x14ac:dyDescent="0.25">
      <c r="H428" s="6">
        <f t="shared" si="61"/>
        <v>32</v>
      </c>
      <c r="I428" t="s">
        <v>50</v>
      </c>
      <c r="J428" s="6" t="str">
        <f t="shared" si="59"/>
        <v>Unsigned</v>
      </c>
      <c r="K428" s="6">
        <f t="shared" si="58"/>
        <v>1</v>
      </c>
      <c r="L428" s="6">
        <f t="shared" si="60"/>
        <v>0</v>
      </c>
      <c r="O428" t="s">
        <v>68</v>
      </c>
      <c r="X428" t="s">
        <v>47</v>
      </c>
    </row>
    <row r="429" spans="8:24" x14ac:dyDescent="0.25">
      <c r="H429" s="6">
        <f t="shared" si="61"/>
        <v>32</v>
      </c>
      <c r="I429" t="s">
        <v>50</v>
      </c>
      <c r="J429" s="6" t="str">
        <f t="shared" si="59"/>
        <v>Unsigned</v>
      </c>
      <c r="K429" s="6">
        <f t="shared" si="58"/>
        <v>1</v>
      </c>
      <c r="L429" s="6">
        <f t="shared" si="60"/>
        <v>0</v>
      </c>
      <c r="O429" t="s">
        <v>68</v>
      </c>
      <c r="X429" t="s">
        <v>47</v>
      </c>
    </row>
    <row r="430" spans="8:24" x14ac:dyDescent="0.25">
      <c r="H430" s="6">
        <f t="shared" si="61"/>
        <v>32</v>
      </c>
      <c r="I430" t="s">
        <v>50</v>
      </c>
      <c r="J430" s="6" t="str">
        <f t="shared" si="59"/>
        <v>Unsigned</v>
      </c>
      <c r="K430" s="6">
        <f t="shared" si="58"/>
        <v>1</v>
      </c>
      <c r="L430" s="6">
        <f t="shared" si="60"/>
        <v>0</v>
      </c>
      <c r="O430" t="s">
        <v>68</v>
      </c>
      <c r="X430" t="s">
        <v>47</v>
      </c>
    </row>
    <row r="431" spans="8:24" x14ac:dyDescent="0.25">
      <c r="H431" s="6">
        <f t="shared" si="61"/>
        <v>32</v>
      </c>
      <c r="I431" t="s">
        <v>50</v>
      </c>
      <c r="J431" s="6" t="str">
        <f t="shared" si="59"/>
        <v>Unsigned</v>
      </c>
      <c r="K431" s="6">
        <f t="shared" si="58"/>
        <v>1</v>
      </c>
      <c r="L431" s="6">
        <f t="shared" si="60"/>
        <v>0</v>
      </c>
      <c r="O431" t="s">
        <v>68</v>
      </c>
      <c r="X431" t="s">
        <v>47</v>
      </c>
    </row>
    <row r="432" spans="8:24" x14ac:dyDescent="0.25">
      <c r="H432" s="6">
        <f t="shared" si="61"/>
        <v>32</v>
      </c>
      <c r="I432" t="s">
        <v>50</v>
      </c>
      <c r="J432" s="6" t="str">
        <f t="shared" si="59"/>
        <v>Unsigned</v>
      </c>
      <c r="K432" s="6">
        <f t="shared" si="58"/>
        <v>1</v>
      </c>
      <c r="L432" s="6">
        <f t="shared" si="60"/>
        <v>0</v>
      </c>
      <c r="O432" t="s">
        <v>68</v>
      </c>
      <c r="X432" t="s">
        <v>47</v>
      </c>
    </row>
    <row r="433" spans="8:24" x14ac:dyDescent="0.25">
      <c r="H433" s="6">
        <f t="shared" si="61"/>
        <v>32</v>
      </c>
      <c r="I433" t="s">
        <v>50</v>
      </c>
      <c r="J433" s="6" t="str">
        <f t="shared" si="59"/>
        <v>Unsigned</v>
      </c>
      <c r="K433" s="6">
        <f t="shared" si="58"/>
        <v>1</v>
      </c>
      <c r="L433" s="6">
        <f t="shared" si="60"/>
        <v>0</v>
      </c>
      <c r="O433" t="s">
        <v>68</v>
      </c>
      <c r="X433" t="s">
        <v>47</v>
      </c>
    </row>
    <row r="434" spans="8:24" x14ac:dyDescent="0.25">
      <c r="H434" s="6">
        <f t="shared" si="61"/>
        <v>32</v>
      </c>
      <c r="I434" t="s">
        <v>50</v>
      </c>
      <c r="J434" s="6" t="str">
        <f t="shared" si="59"/>
        <v>Unsigned</v>
      </c>
      <c r="K434" s="6">
        <f t="shared" si="58"/>
        <v>1</v>
      </c>
      <c r="L434" s="6">
        <f t="shared" si="60"/>
        <v>0</v>
      </c>
      <c r="O434" t="s">
        <v>68</v>
      </c>
      <c r="X434" t="s">
        <v>47</v>
      </c>
    </row>
    <row r="435" spans="8:24" x14ac:dyDescent="0.25">
      <c r="H435" s="6">
        <f t="shared" si="61"/>
        <v>32</v>
      </c>
      <c r="I435" t="s">
        <v>50</v>
      </c>
      <c r="J435" s="6" t="str">
        <f t="shared" si="59"/>
        <v>Unsigned</v>
      </c>
      <c r="K435" s="6">
        <f t="shared" si="58"/>
        <v>1</v>
      </c>
      <c r="L435" s="6">
        <f t="shared" si="60"/>
        <v>0</v>
      </c>
      <c r="O435" t="s">
        <v>68</v>
      </c>
      <c r="X435" t="s">
        <v>47</v>
      </c>
    </row>
    <row r="436" spans="8:24" x14ac:dyDescent="0.25">
      <c r="H436" s="6">
        <f t="shared" si="61"/>
        <v>32</v>
      </c>
      <c r="I436" t="s">
        <v>50</v>
      </c>
      <c r="J436" s="6" t="str">
        <f t="shared" si="59"/>
        <v>Unsigned</v>
      </c>
      <c r="K436" s="6">
        <f t="shared" si="58"/>
        <v>1</v>
      </c>
      <c r="L436" s="6">
        <f t="shared" si="60"/>
        <v>0</v>
      </c>
      <c r="O436" t="s">
        <v>68</v>
      </c>
      <c r="X436" t="s">
        <v>47</v>
      </c>
    </row>
    <row r="437" spans="8:24" x14ac:dyDescent="0.25">
      <c r="H437" s="6">
        <f t="shared" si="61"/>
        <v>32</v>
      </c>
      <c r="I437" t="s">
        <v>50</v>
      </c>
      <c r="J437" s="6" t="str">
        <f t="shared" si="59"/>
        <v>Unsigned</v>
      </c>
      <c r="K437" s="6">
        <f t="shared" si="58"/>
        <v>1</v>
      </c>
      <c r="L437" s="6">
        <f t="shared" si="60"/>
        <v>0</v>
      </c>
      <c r="O437" t="s">
        <v>68</v>
      </c>
      <c r="X437" t="s">
        <v>47</v>
      </c>
    </row>
    <row r="438" spans="8:24" x14ac:dyDescent="0.25">
      <c r="H438" s="6">
        <f t="shared" si="61"/>
        <v>32</v>
      </c>
      <c r="I438" t="s">
        <v>50</v>
      </c>
      <c r="J438" s="6" t="str">
        <f t="shared" si="59"/>
        <v>Unsigned</v>
      </c>
      <c r="K438" s="6">
        <f t="shared" si="58"/>
        <v>1</v>
      </c>
      <c r="L438" s="6">
        <f t="shared" si="60"/>
        <v>0</v>
      </c>
      <c r="O438" t="s">
        <v>68</v>
      </c>
      <c r="X438" t="s">
        <v>47</v>
      </c>
    </row>
    <row r="439" spans="8:24" x14ac:dyDescent="0.25">
      <c r="H439" s="6">
        <f t="shared" si="61"/>
        <v>32</v>
      </c>
      <c r="I439" t="s">
        <v>50</v>
      </c>
      <c r="J439" s="6" t="str">
        <f t="shared" si="59"/>
        <v>Unsigned</v>
      </c>
      <c r="K439" s="6">
        <f t="shared" si="58"/>
        <v>1</v>
      </c>
      <c r="L439" s="6">
        <f t="shared" si="60"/>
        <v>0</v>
      </c>
      <c r="O439" t="s">
        <v>68</v>
      </c>
      <c r="X439" t="s">
        <v>47</v>
      </c>
    </row>
    <row r="440" spans="8:24" x14ac:dyDescent="0.25">
      <c r="H440" s="6">
        <f t="shared" si="61"/>
        <v>32</v>
      </c>
      <c r="I440" t="s">
        <v>50</v>
      </c>
      <c r="J440" s="6" t="str">
        <f t="shared" si="59"/>
        <v>Unsigned</v>
      </c>
      <c r="K440" s="6">
        <f t="shared" si="58"/>
        <v>1</v>
      </c>
      <c r="L440" s="6">
        <f t="shared" si="60"/>
        <v>0</v>
      </c>
      <c r="O440" t="s">
        <v>68</v>
      </c>
      <c r="X440" t="s">
        <v>47</v>
      </c>
    </row>
    <row r="441" spans="8:24" x14ac:dyDescent="0.25">
      <c r="H441" s="6">
        <f t="shared" si="61"/>
        <v>32</v>
      </c>
      <c r="I441" t="s">
        <v>50</v>
      </c>
      <c r="J441" s="6" t="str">
        <f t="shared" si="59"/>
        <v>Unsigned</v>
      </c>
      <c r="K441" s="6">
        <f t="shared" si="58"/>
        <v>1</v>
      </c>
      <c r="L441" s="6">
        <f t="shared" si="60"/>
        <v>0</v>
      </c>
      <c r="O441" t="s">
        <v>68</v>
      </c>
      <c r="X441" t="s">
        <v>47</v>
      </c>
    </row>
    <row r="442" spans="8:24" x14ac:dyDescent="0.25">
      <c r="H442" s="6">
        <f t="shared" si="61"/>
        <v>32</v>
      </c>
      <c r="I442" t="s">
        <v>50</v>
      </c>
      <c r="J442" s="6" t="str">
        <f t="shared" si="59"/>
        <v>Unsigned</v>
      </c>
      <c r="K442" s="6">
        <f t="shared" si="58"/>
        <v>1</v>
      </c>
      <c r="L442" s="6">
        <f t="shared" si="60"/>
        <v>0</v>
      </c>
      <c r="O442" t="s">
        <v>68</v>
      </c>
      <c r="X442" t="s">
        <v>47</v>
      </c>
    </row>
    <row r="443" spans="8:24" x14ac:dyDescent="0.25">
      <c r="H443" s="6">
        <f t="shared" si="61"/>
        <v>32</v>
      </c>
      <c r="I443" t="s">
        <v>50</v>
      </c>
      <c r="J443" s="6" t="str">
        <f t="shared" si="59"/>
        <v>Unsigned</v>
      </c>
      <c r="K443" s="6">
        <f t="shared" si="58"/>
        <v>1</v>
      </c>
      <c r="L443" s="6">
        <f t="shared" si="60"/>
        <v>0</v>
      </c>
      <c r="O443" t="s">
        <v>68</v>
      </c>
      <c r="X443" t="s">
        <v>47</v>
      </c>
    </row>
    <row r="444" spans="8:24" x14ac:dyDescent="0.25">
      <c r="H444" s="6">
        <f t="shared" si="61"/>
        <v>32</v>
      </c>
      <c r="I444" t="s">
        <v>50</v>
      </c>
      <c r="J444" s="6" t="str">
        <f t="shared" si="59"/>
        <v>Unsigned</v>
      </c>
      <c r="K444" s="6">
        <f t="shared" si="58"/>
        <v>1</v>
      </c>
      <c r="L444" s="6">
        <f t="shared" si="60"/>
        <v>0</v>
      </c>
      <c r="O444" t="s">
        <v>68</v>
      </c>
      <c r="X444" t="s">
        <v>47</v>
      </c>
    </row>
    <row r="445" spans="8:24" x14ac:dyDescent="0.25">
      <c r="H445" s="6">
        <f t="shared" si="61"/>
        <v>32</v>
      </c>
      <c r="I445" t="s">
        <v>50</v>
      </c>
      <c r="J445" s="6" t="str">
        <f t="shared" si="59"/>
        <v>Unsigned</v>
      </c>
      <c r="K445" s="6">
        <f t="shared" si="58"/>
        <v>1</v>
      </c>
      <c r="L445" s="6">
        <f t="shared" si="60"/>
        <v>0</v>
      </c>
      <c r="O445" t="s">
        <v>68</v>
      </c>
      <c r="X445" t="s">
        <v>47</v>
      </c>
    </row>
    <row r="446" spans="8:24" x14ac:dyDescent="0.25">
      <c r="H446" s="6">
        <f t="shared" si="61"/>
        <v>32</v>
      </c>
      <c r="I446" t="s">
        <v>50</v>
      </c>
      <c r="J446" s="6" t="str">
        <f t="shared" si="59"/>
        <v>Unsigned</v>
      </c>
      <c r="K446" s="6">
        <f t="shared" si="58"/>
        <v>1</v>
      </c>
      <c r="L446" s="6">
        <f t="shared" si="60"/>
        <v>0</v>
      </c>
      <c r="O446" t="s">
        <v>68</v>
      </c>
      <c r="X446" t="s">
        <v>47</v>
      </c>
    </row>
    <row r="447" spans="8:24" x14ac:dyDescent="0.25">
      <c r="H447" s="6">
        <f t="shared" si="61"/>
        <v>32</v>
      </c>
      <c r="I447" t="s">
        <v>50</v>
      </c>
      <c r="J447" s="6" t="str">
        <f t="shared" si="59"/>
        <v>Unsigned</v>
      </c>
      <c r="K447" s="6">
        <f t="shared" si="58"/>
        <v>1</v>
      </c>
      <c r="L447" s="6">
        <f t="shared" si="60"/>
        <v>0</v>
      </c>
      <c r="O447" t="s">
        <v>68</v>
      </c>
      <c r="X447" t="s">
        <v>47</v>
      </c>
    </row>
    <row r="448" spans="8:24" x14ac:dyDescent="0.25">
      <c r="H448" s="6">
        <f t="shared" si="61"/>
        <v>32</v>
      </c>
      <c r="I448" t="s">
        <v>50</v>
      </c>
      <c r="J448" s="6" t="str">
        <f t="shared" si="59"/>
        <v>Unsigned</v>
      </c>
      <c r="K448" s="6">
        <f t="shared" si="58"/>
        <v>1</v>
      </c>
      <c r="L448" s="6">
        <f t="shared" si="60"/>
        <v>0</v>
      </c>
      <c r="O448" t="s">
        <v>68</v>
      </c>
      <c r="X448" t="s">
        <v>47</v>
      </c>
    </row>
    <row r="449" spans="8:24" x14ac:dyDescent="0.25">
      <c r="H449" s="6">
        <f t="shared" si="61"/>
        <v>32</v>
      </c>
      <c r="I449" t="s">
        <v>50</v>
      </c>
      <c r="J449" s="6" t="str">
        <f t="shared" si="59"/>
        <v>Unsigned</v>
      </c>
      <c r="K449" s="6">
        <f t="shared" si="58"/>
        <v>1</v>
      </c>
      <c r="L449" s="6">
        <f t="shared" si="60"/>
        <v>0</v>
      </c>
      <c r="O449" t="s">
        <v>68</v>
      </c>
      <c r="X449" t="s">
        <v>47</v>
      </c>
    </row>
    <row r="450" spans="8:24" x14ac:dyDescent="0.25">
      <c r="H450" s="6">
        <f t="shared" si="61"/>
        <v>32</v>
      </c>
      <c r="I450" t="s">
        <v>50</v>
      </c>
      <c r="J450" s="6" t="str">
        <f t="shared" si="59"/>
        <v>Unsigned</v>
      </c>
      <c r="K450" s="6">
        <f t="shared" si="58"/>
        <v>1</v>
      </c>
      <c r="L450" s="6">
        <f t="shared" si="60"/>
        <v>0</v>
      </c>
      <c r="O450" t="s">
        <v>68</v>
      </c>
      <c r="X450" t="s">
        <v>47</v>
      </c>
    </row>
    <row r="451" spans="8:24" x14ac:dyDescent="0.25">
      <c r="H451" s="6">
        <f t="shared" si="61"/>
        <v>32</v>
      </c>
      <c r="I451" t="s">
        <v>50</v>
      </c>
      <c r="J451" s="6" t="str">
        <f t="shared" si="59"/>
        <v>Unsigned</v>
      </c>
      <c r="K451" s="6">
        <f t="shared" si="58"/>
        <v>1</v>
      </c>
      <c r="L451" s="6">
        <f t="shared" si="60"/>
        <v>0</v>
      </c>
      <c r="O451" t="s">
        <v>68</v>
      </c>
      <c r="X451" t="s">
        <v>47</v>
      </c>
    </row>
    <row r="452" spans="8:24" x14ac:dyDescent="0.25">
      <c r="H452" s="6">
        <f t="shared" si="61"/>
        <v>32</v>
      </c>
      <c r="I452" t="s">
        <v>50</v>
      </c>
      <c r="J452" s="6" t="str">
        <f t="shared" si="59"/>
        <v>Unsigned</v>
      </c>
      <c r="K452" s="6">
        <f t="shared" ref="K452:K515" si="62">IF(O452="fixed",N452/(2^(IF(J452="Signed",H452-1,H452))-1),1)</f>
        <v>1</v>
      </c>
      <c r="L452" s="6">
        <f t="shared" si="60"/>
        <v>0</v>
      </c>
      <c r="O452" t="s">
        <v>68</v>
      </c>
      <c r="X452" t="s">
        <v>47</v>
      </c>
    </row>
    <row r="453" spans="8:24" x14ac:dyDescent="0.25">
      <c r="H453" s="6">
        <f t="shared" si="61"/>
        <v>32</v>
      </c>
      <c r="I453" t="s">
        <v>50</v>
      </c>
      <c r="J453" s="6" t="str">
        <f t="shared" si="59"/>
        <v>Unsigned</v>
      </c>
      <c r="K453" s="6">
        <f t="shared" si="62"/>
        <v>1</v>
      </c>
      <c r="L453" s="6">
        <f t="shared" si="60"/>
        <v>0</v>
      </c>
      <c r="O453" t="s">
        <v>68</v>
      </c>
      <c r="X453" t="s">
        <v>47</v>
      </c>
    </row>
    <row r="454" spans="8:24" x14ac:dyDescent="0.25">
      <c r="H454" s="6">
        <f t="shared" si="61"/>
        <v>32</v>
      </c>
      <c r="I454" t="s">
        <v>50</v>
      </c>
      <c r="J454" s="6" t="str">
        <f t="shared" ref="J454:J517" si="63">IF(M454&lt;0,"Signed","Unsigned")</f>
        <v>Unsigned</v>
      </c>
      <c r="K454" s="6">
        <f t="shared" si="62"/>
        <v>1</v>
      </c>
      <c r="L454" s="6">
        <f t="shared" ref="L454:L517" si="64">IF(O454="fixed",M454,0)</f>
        <v>0</v>
      </c>
      <c r="O454" t="s">
        <v>68</v>
      </c>
      <c r="X454" t="s">
        <v>47</v>
      </c>
    </row>
    <row r="455" spans="8:24" x14ac:dyDescent="0.25">
      <c r="H455" s="6">
        <f t="shared" si="61"/>
        <v>32</v>
      </c>
      <c r="I455" t="s">
        <v>50</v>
      </c>
      <c r="J455" s="6" t="str">
        <f t="shared" si="63"/>
        <v>Unsigned</v>
      </c>
      <c r="K455" s="6">
        <f t="shared" si="62"/>
        <v>1</v>
      </c>
      <c r="L455" s="6">
        <f t="shared" si="64"/>
        <v>0</v>
      </c>
      <c r="O455" t="s">
        <v>68</v>
      </c>
      <c r="X455" t="s">
        <v>47</v>
      </c>
    </row>
    <row r="456" spans="8:24" x14ac:dyDescent="0.25">
      <c r="H456" s="6">
        <f t="shared" si="61"/>
        <v>32</v>
      </c>
      <c r="I456" t="s">
        <v>50</v>
      </c>
      <c r="J456" s="6" t="str">
        <f t="shared" si="63"/>
        <v>Unsigned</v>
      </c>
      <c r="K456" s="6">
        <f t="shared" si="62"/>
        <v>1</v>
      </c>
      <c r="L456" s="6">
        <f t="shared" si="64"/>
        <v>0</v>
      </c>
      <c r="O456" t="s">
        <v>68</v>
      </c>
      <c r="X456" t="s">
        <v>47</v>
      </c>
    </row>
    <row r="457" spans="8:24" x14ac:dyDescent="0.25">
      <c r="H457" s="6">
        <f t="shared" si="61"/>
        <v>32</v>
      </c>
      <c r="I457" t="s">
        <v>50</v>
      </c>
      <c r="J457" s="6" t="str">
        <f t="shared" si="63"/>
        <v>Unsigned</v>
      </c>
      <c r="K457" s="6">
        <f t="shared" si="62"/>
        <v>1</v>
      </c>
      <c r="L457" s="6">
        <f t="shared" si="64"/>
        <v>0</v>
      </c>
      <c r="O457" t="s">
        <v>68</v>
      </c>
      <c r="X457" t="s">
        <v>47</v>
      </c>
    </row>
    <row r="458" spans="8:24" x14ac:dyDescent="0.25">
      <c r="H458" s="6">
        <f t="shared" si="61"/>
        <v>32</v>
      </c>
      <c r="I458" t="s">
        <v>50</v>
      </c>
      <c r="J458" s="6" t="str">
        <f t="shared" si="63"/>
        <v>Unsigned</v>
      </c>
      <c r="K458" s="6">
        <f t="shared" si="62"/>
        <v>1</v>
      </c>
      <c r="L458" s="6">
        <f t="shared" si="64"/>
        <v>0</v>
      </c>
      <c r="O458" t="s">
        <v>68</v>
      </c>
      <c r="X458" t="s">
        <v>47</v>
      </c>
    </row>
    <row r="459" spans="8:24" x14ac:dyDescent="0.25">
      <c r="H459" s="6">
        <f t="shared" si="61"/>
        <v>32</v>
      </c>
      <c r="I459" t="s">
        <v>50</v>
      </c>
      <c r="J459" s="6" t="str">
        <f t="shared" si="63"/>
        <v>Unsigned</v>
      </c>
      <c r="K459" s="6">
        <f t="shared" si="62"/>
        <v>1</v>
      </c>
      <c r="L459" s="6">
        <f t="shared" si="64"/>
        <v>0</v>
      </c>
      <c r="O459" t="s">
        <v>68</v>
      </c>
      <c r="X459" t="s">
        <v>47</v>
      </c>
    </row>
    <row r="460" spans="8:24" x14ac:dyDescent="0.25">
      <c r="H460" s="6">
        <f t="shared" si="61"/>
        <v>32</v>
      </c>
      <c r="I460" t="s">
        <v>50</v>
      </c>
      <c r="J460" s="6" t="str">
        <f t="shared" si="63"/>
        <v>Unsigned</v>
      </c>
      <c r="K460" s="6">
        <f t="shared" si="62"/>
        <v>1</v>
      </c>
      <c r="L460" s="6">
        <f t="shared" si="64"/>
        <v>0</v>
      </c>
      <c r="O460" t="s">
        <v>68</v>
      </c>
      <c r="X460" t="s">
        <v>47</v>
      </c>
    </row>
    <row r="461" spans="8:24" x14ac:dyDescent="0.25">
      <c r="H461" s="6">
        <f t="shared" si="61"/>
        <v>32</v>
      </c>
      <c r="I461" t="s">
        <v>50</v>
      </c>
      <c r="J461" s="6" t="str">
        <f t="shared" si="63"/>
        <v>Unsigned</v>
      </c>
      <c r="K461" s="6">
        <f t="shared" si="62"/>
        <v>1</v>
      </c>
      <c r="L461" s="6">
        <f t="shared" si="64"/>
        <v>0</v>
      </c>
      <c r="O461" t="s">
        <v>68</v>
      </c>
      <c r="X461" t="s">
        <v>47</v>
      </c>
    </row>
    <row r="462" spans="8:24" x14ac:dyDescent="0.25">
      <c r="H462" s="6">
        <f t="shared" si="61"/>
        <v>32</v>
      </c>
      <c r="I462" t="s">
        <v>50</v>
      </c>
      <c r="J462" s="6" t="str">
        <f t="shared" si="63"/>
        <v>Unsigned</v>
      </c>
      <c r="K462" s="6">
        <f t="shared" si="62"/>
        <v>1</v>
      </c>
      <c r="L462" s="6">
        <f t="shared" si="64"/>
        <v>0</v>
      </c>
      <c r="O462" t="s">
        <v>68</v>
      </c>
      <c r="X462" t="s">
        <v>47</v>
      </c>
    </row>
    <row r="463" spans="8:24" x14ac:dyDescent="0.25">
      <c r="H463" s="6">
        <f t="shared" si="61"/>
        <v>32</v>
      </c>
      <c r="I463" t="s">
        <v>50</v>
      </c>
      <c r="J463" s="6" t="str">
        <f t="shared" si="63"/>
        <v>Unsigned</v>
      </c>
      <c r="K463" s="6">
        <f t="shared" si="62"/>
        <v>1</v>
      </c>
      <c r="L463" s="6">
        <f t="shared" si="64"/>
        <v>0</v>
      </c>
      <c r="O463" t="s">
        <v>68</v>
      </c>
      <c r="X463" t="s">
        <v>47</v>
      </c>
    </row>
    <row r="464" spans="8:24" x14ac:dyDescent="0.25">
      <c r="H464" s="6">
        <f t="shared" si="61"/>
        <v>32</v>
      </c>
      <c r="I464" t="s">
        <v>50</v>
      </c>
      <c r="J464" s="6" t="str">
        <f t="shared" si="63"/>
        <v>Unsigned</v>
      </c>
      <c r="K464" s="6">
        <f t="shared" si="62"/>
        <v>1</v>
      </c>
      <c r="L464" s="6">
        <f t="shared" si="64"/>
        <v>0</v>
      </c>
      <c r="O464" t="s">
        <v>68</v>
      </c>
      <c r="X464" t="s">
        <v>47</v>
      </c>
    </row>
    <row r="465" spans="8:24" x14ac:dyDescent="0.25">
      <c r="H465" s="6">
        <f t="shared" si="61"/>
        <v>32</v>
      </c>
      <c r="I465" t="s">
        <v>50</v>
      </c>
      <c r="J465" s="6" t="str">
        <f t="shared" si="63"/>
        <v>Unsigned</v>
      </c>
      <c r="K465" s="6">
        <f t="shared" si="62"/>
        <v>1</v>
      </c>
      <c r="L465" s="6">
        <f t="shared" si="64"/>
        <v>0</v>
      </c>
      <c r="O465" t="s">
        <v>68</v>
      </c>
      <c r="X465" t="s">
        <v>47</v>
      </c>
    </row>
    <row r="466" spans="8:24" x14ac:dyDescent="0.25">
      <c r="H466" s="6">
        <f t="shared" si="61"/>
        <v>32</v>
      </c>
      <c r="I466" t="s">
        <v>50</v>
      </c>
      <c r="J466" s="6" t="str">
        <f t="shared" si="63"/>
        <v>Unsigned</v>
      </c>
      <c r="K466" s="6">
        <f t="shared" si="62"/>
        <v>1</v>
      </c>
      <c r="L466" s="6">
        <f t="shared" si="64"/>
        <v>0</v>
      </c>
      <c r="O466" t="s">
        <v>68</v>
      </c>
      <c r="X466" t="s">
        <v>47</v>
      </c>
    </row>
    <row r="467" spans="8:24" x14ac:dyDescent="0.25">
      <c r="H467" s="6">
        <f t="shared" si="61"/>
        <v>32</v>
      </c>
      <c r="I467" t="s">
        <v>50</v>
      </c>
      <c r="J467" s="6" t="str">
        <f t="shared" si="63"/>
        <v>Unsigned</v>
      </c>
      <c r="K467" s="6">
        <f t="shared" si="62"/>
        <v>1</v>
      </c>
      <c r="L467" s="6">
        <f t="shared" si="64"/>
        <v>0</v>
      </c>
      <c r="O467" t="s">
        <v>68</v>
      </c>
      <c r="X467" t="s">
        <v>47</v>
      </c>
    </row>
    <row r="468" spans="8:24" x14ac:dyDescent="0.25">
      <c r="H468" s="6">
        <f t="shared" si="61"/>
        <v>32</v>
      </c>
      <c r="I468" t="s">
        <v>50</v>
      </c>
      <c r="J468" s="6" t="str">
        <f t="shared" si="63"/>
        <v>Unsigned</v>
      </c>
      <c r="K468" s="6">
        <f t="shared" si="62"/>
        <v>1</v>
      </c>
      <c r="L468" s="6">
        <f t="shared" si="64"/>
        <v>0</v>
      </c>
      <c r="O468" t="s">
        <v>68</v>
      </c>
      <c r="X468" t="s">
        <v>47</v>
      </c>
    </row>
    <row r="469" spans="8:24" x14ac:dyDescent="0.25">
      <c r="H469" s="6">
        <f t="shared" si="61"/>
        <v>32</v>
      </c>
      <c r="I469" t="s">
        <v>50</v>
      </c>
      <c r="J469" s="6" t="str">
        <f t="shared" si="63"/>
        <v>Unsigned</v>
      </c>
      <c r="K469" s="6">
        <f t="shared" si="62"/>
        <v>1</v>
      </c>
      <c r="L469" s="6">
        <f t="shared" si="64"/>
        <v>0</v>
      </c>
      <c r="O469" t="s">
        <v>68</v>
      </c>
      <c r="X469" t="s">
        <v>47</v>
      </c>
    </row>
    <row r="470" spans="8:24" x14ac:dyDescent="0.25">
      <c r="H470" s="6">
        <f t="shared" si="61"/>
        <v>32</v>
      </c>
      <c r="I470" t="s">
        <v>50</v>
      </c>
      <c r="J470" s="6" t="str">
        <f t="shared" si="63"/>
        <v>Unsigned</v>
      </c>
      <c r="K470" s="6">
        <f t="shared" si="62"/>
        <v>1</v>
      </c>
      <c r="L470" s="6">
        <f t="shared" si="64"/>
        <v>0</v>
      </c>
      <c r="O470" t="s">
        <v>68</v>
      </c>
      <c r="X470" t="s">
        <v>47</v>
      </c>
    </row>
    <row r="471" spans="8:24" x14ac:dyDescent="0.25">
      <c r="H471" s="6">
        <f t="shared" si="61"/>
        <v>32</v>
      </c>
      <c r="I471" t="s">
        <v>50</v>
      </c>
      <c r="J471" s="6" t="str">
        <f t="shared" si="63"/>
        <v>Unsigned</v>
      </c>
      <c r="K471" s="6">
        <f t="shared" si="62"/>
        <v>1</v>
      </c>
      <c r="L471" s="6">
        <f t="shared" si="64"/>
        <v>0</v>
      </c>
      <c r="O471" t="s">
        <v>68</v>
      </c>
      <c r="X471" t="s">
        <v>47</v>
      </c>
    </row>
    <row r="472" spans="8:24" x14ac:dyDescent="0.25">
      <c r="H472" s="6">
        <f t="shared" si="61"/>
        <v>32</v>
      </c>
      <c r="I472" t="s">
        <v>50</v>
      </c>
      <c r="J472" s="6" t="str">
        <f t="shared" si="63"/>
        <v>Unsigned</v>
      </c>
      <c r="K472" s="6">
        <f t="shared" si="62"/>
        <v>1</v>
      </c>
      <c r="L472" s="6">
        <f t="shared" si="64"/>
        <v>0</v>
      </c>
      <c r="O472" t="s">
        <v>68</v>
      </c>
      <c r="X472" t="s">
        <v>47</v>
      </c>
    </row>
    <row r="473" spans="8:24" x14ac:dyDescent="0.25">
      <c r="H473" s="6">
        <f t="shared" si="61"/>
        <v>32</v>
      </c>
      <c r="I473" t="s">
        <v>50</v>
      </c>
      <c r="J473" s="6" t="str">
        <f t="shared" si="63"/>
        <v>Unsigned</v>
      </c>
      <c r="K473" s="6">
        <f t="shared" si="62"/>
        <v>1</v>
      </c>
      <c r="L473" s="6">
        <f t="shared" si="64"/>
        <v>0</v>
      </c>
      <c r="O473" t="s">
        <v>68</v>
      </c>
      <c r="X473" t="s">
        <v>47</v>
      </c>
    </row>
    <row r="474" spans="8:24" x14ac:dyDescent="0.25">
      <c r="H474" s="6">
        <f t="shared" ref="H474:H537" si="65">IF(J474="Signed",IF(O474="fixed",ROUNDUP(LOG((N474-M474+1)*10,2),0)+1,IF(O474="int",ROUNDUP(LOG((N474-M474+1)*1,2),0),IF(O474="float",32,0))),IF(O474="fixed",ROUNDUP(LOG((N474-M474+1)*10,2),0),IF(O474="int",ROUNDUP(LOG((N474-M474+1)*1,2),0),IF(O474="float",32,0))))</f>
        <v>32</v>
      </c>
      <c r="I474" t="s">
        <v>50</v>
      </c>
      <c r="J474" s="6" t="str">
        <f t="shared" si="63"/>
        <v>Unsigned</v>
      </c>
      <c r="K474" s="6">
        <f t="shared" si="62"/>
        <v>1</v>
      </c>
      <c r="L474" s="6">
        <f t="shared" si="64"/>
        <v>0</v>
      </c>
      <c r="O474" t="s">
        <v>68</v>
      </c>
      <c r="X474" t="s">
        <v>47</v>
      </c>
    </row>
    <row r="475" spans="8:24" x14ac:dyDescent="0.25">
      <c r="H475" s="6">
        <f t="shared" si="65"/>
        <v>32</v>
      </c>
      <c r="I475" t="s">
        <v>50</v>
      </c>
      <c r="J475" s="6" t="str">
        <f t="shared" si="63"/>
        <v>Unsigned</v>
      </c>
      <c r="K475" s="6">
        <f t="shared" si="62"/>
        <v>1</v>
      </c>
      <c r="L475" s="6">
        <f t="shared" si="64"/>
        <v>0</v>
      </c>
      <c r="O475" t="s">
        <v>68</v>
      </c>
      <c r="X475" t="s">
        <v>47</v>
      </c>
    </row>
    <row r="476" spans="8:24" x14ac:dyDescent="0.25">
      <c r="H476" s="6">
        <f t="shared" si="65"/>
        <v>32</v>
      </c>
      <c r="I476" t="s">
        <v>50</v>
      </c>
      <c r="J476" s="6" t="str">
        <f t="shared" si="63"/>
        <v>Unsigned</v>
      </c>
      <c r="K476" s="6">
        <f t="shared" si="62"/>
        <v>1</v>
      </c>
      <c r="L476" s="6">
        <f t="shared" si="64"/>
        <v>0</v>
      </c>
      <c r="O476" t="s">
        <v>68</v>
      </c>
      <c r="X476" t="s">
        <v>47</v>
      </c>
    </row>
    <row r="477" spans="8:24" x14ac:dyDescent="0.25">
      <c r="H477" s="6">
        <f t="shared" si="65"/>
        <v>32</v>
      </c>
      <c r="I477" t="s">
        <v>50</v>
      </c>
      <c r="J477" s="6" t="str">
        <f t="shared" si="63"/>
        <v>Unsigned</v>
      </c>
      <c r="K477" s="6">
        <f t="shared" si="62"/>
        <v>1</v>
      </c>
      <c r="L477" s="6">
        <f t="shared" si="64"/>
        <v>0</v>
      </c>
      <c r="O477" t="s">
        <v>68</v>
      </c>
      <c r="X477" t="s">
        <v>47</v>
      </c>
    </row>
    <row r="478" spans="8:24" x14ac:dyDescent="0.25">
      <c r="H478" s="6">
        <f t="shared" si="65"/>
        <v>32</v>
      </c>
      <c r="I478" t="s">
        <v>50</v>
      </c>
      <c r="J478" s="6" t="str">
        <f t="shared" si="63"/>
        <v>Unsigned</v>
      </c>
      <c r="K478" s="6">
        <f t="shared" si="62"/>
        <v>1</v>
      </c>
      <c r="L478" s="6">
        <f t="shared" si="64"/>
        <v>0</v>
      </c>
      <c r="O478" t="s">
        <v>68</v>
      </c>
      <c r="X478" t="s">
        <v>47</v>
      </c>
    </row>
    <row r="479" spans="8:24" x14ac:dyDescent="0.25">
      <c r="H479" s="6">
        <f t="shared" si="65"/>
        <v>32</v>
      </c>
      <c r="I479" t="s">
        <v>50</v>
      </c>
      <c r="J479" s="6" t="str">
        <f t="shared" si="63"/>
        <v>Unsigned</v>
      </c>
      <c r="K479" s="6">
        <f t="shared" si="62"/>
        <v>1</v>
      </c>
      <c r="L479" s="6">
        <f t="shared" si="64"/>
        <v>0</v>
      </c>
      <c r="O479" t="s">
        <v>68</v>
      </c>
      <c r="X479" t="s">
        <v>47</v>
      </c>
    </row>
    <row r="480" spans="8:24" x14ac:dyDescent="0.25">
      <c r="H480" s="6">
        <f t="shared" si="65"/>
        <v>32</v>
      </c>
      <c r="I480" t="s">
        <v>50</v>
      </c>
      <c r="J480" s="6" t="str">
        <f t="shared" si="63"/>
        <v>Unsigned</v>
      </c>
      <c r="K480" s="6">
        <f t="shared" si="62"/>
        <v>1</v>
      </c>
      <c r="L480" s="6">
        <f t="shared" si="64"/>
        <v>0</v>
      </c>
      <c r="O480" t="s">
        <v>68</v>
      </c>
      <c r="X480" t="s">
        <v>47</v>
      </c>
    </row>
    <row r="481" spans="8:24" x14ac:dyDescent="0.25">
      <c r="H481" s="6">
        <f t="shared" si="65"/>
        <v>32</v>
      </c>
      <c r="I481" t="s">
        <v>50</v>
      </c>
      <c r="J481" s="6" t="str">
        <f t="shared" si="63"/>
        <v>Unsigned</v>
      </c>
      <c r="K481" s="6">
        <f t="shared" si="62"/>
        <v>1</v>
      </c>
      <c r="L481" s="6">
        <f t="shared" si="64"/>
        <v>0</v>
      </c>
      <c r="O481" t="s">
        <v>68</v>
      </c>
      <c r="X481" t="s">
        <v>47</v>
      </c>
    </row>
    <row r="482" spans="8:24" x14ac:dyDescent="0.25">
      <c r="H482" s="6">
        <f t="shared" si="65"/>
        <v>32</v>
      </c>
      <c r="I482" t="s">
        <v>50</v>
      </c>
      <c r="J482" s="6" t="str">
        <f t="shared" si="63"/>
        <v>Unsigned</v>
      </c>
      <c r="K482" s="6">
        <f t="shared" si="62"/>
        <v>1</v>
      </c>
      <c r="L482" s="6">
        <f t="shared" si="64"/>
        <v>0</v>
      </c>
      <c r="O482" t="s">
        <v>68</v>
      </c>
      <c r="X482" t="s">
        <v>47</v>
      </c>
    </row>
    <row r="483" spans="8:24" x14ac:dyDescent="0.25">
      <c r="H483" s="6">
        <f t="shared" si="65"/>
        <v>32</v>
      </c>
      <c r="I483" t="s">
        <v>50</v>
      </c>
      <c r="J483" s="6" t="str">
        <f t="shared" si="63"/>
        <v>Unsigned</v>
      </c>
      <c r="K483" s="6">
        <f t="shared" si="62"/>
        <v>1</v>
      </c>
      <c r="L483" s="6">
        <f t="shared" si="64"/>
        <v>0</v>
      </c>
      <c r="O483" t="s">
        <v>68</v>
      </c>
      <c r="X483" t="s">
        <v>47</v>
      </c>
    </row>
    <row r="484" spans="8:24" x14ac:dyDescent="0.25">
      <c r="H484" s="6">
        <f t="shared" si="65"/>
        <v>32</v>
      </c>
      <c r="I484" t="s">
        <v>50</v>
      </c>
      <c r="J484" s="6" t="str">
        <f t="shared" si="63"/>
        <v>Unsigned</v>
      </c>
      <c r="K484" s="6">
        <f t="shared" si="62"/>
        <v>1</v>
      </c>
      <c r="L484" s="6">
        <f t="shared" si="64"/>
        <v>0</v>
      </c>
      <c r="O484" t="s">
        <v>68</v>
      </c>
      <c r="X484" t="s">
        <v>47</v>
      </c>
    </row>
    <row r="485" spans="8:24" x14ac:dyDescent="0.25">
      <c r="H485" s="6">
        <f t="shared" si="65"/>
        <v>32</v>
      </c>
      <c r="I485" t="s">
        <v>50</v>
      </c>
      <c r="J485" s="6" t="str">
        <f t="shared" si="63"/>
        <v>Unsigned</v>
      </c>
      <c r="K485" s="6">
        <f t="shared" si="62"/>
        <v>1</v>
      </c>
      <c r="L485" s="6">
        <f t="shared" si="64"/>
        <v>0</v>
      </c>
      <c r="O485" t="s">
        <v>68</v>
      </c>
      <c r="X485" t="s">
        <v>47</v>
      </c>
    </row>
    <row r="486" spans="8:24" x14ac:dyDescent="0.25">
      <c r="H486" s="6">
        <f t="shared" si="65"/>
        <v>32</v>
      </c>
      <c r="I486" t="s">
        <v>50</v>
      </c>
      <c r="J486" s="6" t="str">
        <f t="shared" si="63"/>
        <v>Unsigned</v>
      </c>
      <c r="K486" s="6">
        <f t="shared" si="62"/>
        <v>1</v>
      </c>
      <c r="L486" s="6">
        <f t="shared" si="64"/>
        <v>0</v>
      </c>
      <c r="O486" t="s">
        <v>68</v>
      </c>
      <c r="X486" t="s">
        <v>47</v>
      </c>
    </row>
    <row r="487" spans="8:24" x14ac:dyDescent="0.25">
      <c r="H487" s="6">
        <f t="shared" si="65"/>
        <v>32</v>
      </c>
      <c r="I487" t="s">
        <v>50</v>
      </c>
      <c r="J487" s="6" t="str">
        <f t="shared" si="63"/>
        <v>Unsigned</v>
      </c>
      <c r="K487" s="6">
        <f t="shared" si="62"/>
        <v>1</v>
      </c>
      <c r="L487" s="6">
        <f t="shared" si="64"/>
        <v>0</v>
      </c>
      <c r="O487" t="s">
        <v>68</v>
      </c>
      <c r="X487" t="s">
        <v>47</v>
      </c>
    </row>
    <row r="488" spans="8:24" x14ac:dyDescent="0.25">
      <c r="H488" s="6">
        <f t="shared" si="65"/>
        <v>32</v>
      </c>
      <c r="I488" t="s">
        <v>50</v>
      </c>
      <c r="J488" s="6" t="str">
        <f t="shared" si="63"/>
        <v>Unsigned</v>
      </c>
      <c r="K488" s="6">
        <f t="shared" si="62"/>
        <v>1</v>
      </c>
      <c r="L488" s="6">
        <f t="shared" si="64"/>
        <v>0</v>
      </c>
      <c r="O488" t="s">
        <v>68</v>
      </c>
      <c r="X488" t="s">
        <v>47</v>
      </c>
    </row>
    <row r="489" spans="8:24" x14ac:dyDescent="0.25">
      <c r="H489" s="6">
        <f t="shared" si="65"/>
        <v>32</v>
      </c>
      <c r="I489" t="s">
        <v>50</v>
      </c>
      <c r="J489" s="6" t="str">
        <f t="shared" si="63"/>
        <v>Unsigned</v>
      </c>
      <c r="K489" s="6">
        <f t="shared" si="62"/>
        <v>1</v>
      </c>
      <c r="L489" s="6">
        <f t="shared" si="64"/>
        <v>0</v>
      </c>
      <c r="O489" t="s">
        <v>68</v>
      </c>
      <c r="X489" t="s">
        <v>47</v>
      </c>
    </row>
    <row r="490" spans="8:24" x14ac:dyDescent="0.25">
      <c r="H490" s="6">
        <f t="shared" si="65"/>
        <v>32</v>
      </c>
      <c r="I490" t="s">
        <v>50</v>
      </c>
      <c r="J490" s="6" t="str">
        <f t="shared" si="63"/>
        <v>Unsigned</v>
      </c>
      <c r="K490" s="6">
        <f t="shared" si="62"/>
        <v>1</v>
      </c>
      <c r="L490" s="6">
        <f t="shared" si="64"/>
        <v>0</v>
      </c>
      <c r="O490" t="s">
        <v>68</v>
      </c>
      <c r="X490" t="s">
        <v>47</v>
      </c>
    </row>
    <row r="491" spans="8:24" x14ac:dyDescent="0.25">
      <c r="H491" s="6">
        <f t="shared" si="65"/>
        <v>32</v>
      </c>
      <c r="I491" t="s">
        <v>50</v>
      </c>
      <c r="J491" s="6" t="str">
        <f t="shared" si="63"/>
        <v>Unsigned</v>
      </c>
      <c r="K491" s="6">
        <f t="shared" si="62"/>
        <v>1</v>
      </c>
      <c r="L491" s="6">
        <f t="shared" si="64"/>
        <v>0</v>
      </c>
      <c r="O491" t="s">
        <v>68</v>
      </c>
      <c r="X491" t="s">
        <v>47</v>
      </c>
    </row>
    <row r="492" spans="8:24" x14ac:dyDescent="0.25">
      <c r="H492" s="6">
        <f t="shared" si="65"/>
        <v>32</v>
      </c>
      <c r="I492" t="s">
        <v>50</v>
      </c>
      <c r="J492" s="6" t="str">
        <f t="shared" si="63"/>
        <v>Unsigned</v>
      </c>
      <c r="K492" s="6">
        <f t="shared" si="62"/>
        <v>1</v>
      </c>
      <c r="L492" s="6">
        <f t="shared" si="64"/>
        <v>0</v>
      </c>
      <c r="O492" t="s">
        <v>68</v>
      </c>
      <c r="X492" t="s">
        <v>47</v>
      </c>
    </row>
    <row r="493" spans="8:24" x14ac:dyDescent="0.25">
      <c r="H493" s="6">
        <f t="shared" si="65"/>
        <v>32</v>
      </c>
      <c r="I493" t="s">
        <v>50</v>
      </c>
      <c r="J493" s="6" t="str">
        <f t="shared" si="63"/>
        <v>Unsigned</v>
      </c>
      <c r="K493" s="6">
        <f t="shared" si="62"/>
        <v>1</v>
      </c>
      <c r="L493" s="6">
        <f t="shared" si="64"/>
        <v>0</v>
      </c>
      <c r="O493" t="s">
        <v>68</v>
      </c>
      <c r="X493" t="s">
        <v>47</v>
      </c>
    </row>
    <row r="494" spans="8:24" x14ac:dyDescent="0.25">
      <c r="H494" s="6">
        <f t="shared" si="65"/>
        <v>32</v>
      </c>
      <c r="I494" t="s">
        <v>50</v>
      </c>
      <c r="J494" s="6" t="str">
        <f t="shared" si="63"/>
        <v>Unsigned</v>
      </c>
      <c r="K494" s="6">
        <f t="shared" si="62"/>
        <v>1</v>
      </c>
      <c r="L494" s="6">
        <f t="shared" si="64"/>
        <v>0</v>
      </c>
      <c r="O494" t="s">
        <v>68</v>
      </c>
      <c r="X494" t="s">
        <v>47</v>
      </c>
    </row>
    <row r="495" spans="8:24" x14ac:dyDescent="0.25">
      <c r="H495" s="6">
        <f t="shared" si="65"/>
        <v>32</v>
      </c>
      <c r="I495" t="s">
        <v>50</v>
      </c>
      <c r="J495" s="6" t="str">
        <f t="shared" si="63"/>
        <v>Unsigned</v>
      </c>
      <c r="K495" s="6">
        <f t="shared" si="62"/>
        <v>1</v>
      </c>
      <c r="L495" s="6">
        <f t="shared" si="64"/>
        <v>0</v>
      </c>
      <c r="O495" t="s">
        <v>68</v>
      </c>
      <c r="X495" t="s">
        <v>47</v>
      </c>
    </row>
    <row r="496" spans="8:24" x14ac:dyDescent="0.25">
      <c r="H496" s="6">
        <f t="shared" si="65"/>
        <v>32</v>
      </c>
      <c r="I496" t="s">
        <v>50</v>
      </c>
      <c r="J496" s="6" t="str">
        <f t="shared" si="63"/>
        <v>Unsigned</v>
      </c>
      <c r="K496" s="6">
        <f t="shared" si="62"/>
        <v>1</v>
      </c>
      <c r="L496" s="6">
        <f t="shared" si="64"/>
        <v>0</v>
      </c>
      <c r="O496" t="s">
        <v>68</v>
      </c>
      <c r="X496" t="s">
        <v>47</v>
      </c>
    </row>
    <row r="497" spans="8:24" x14ac:dyDescent="0.25">
      <c r="H497" s="6">
        <f t="shared" si="65"/>
        <v>32</v>
      </c>
      <c r="I497" t="s">
        <v>50</v>
      </c>
      <c r="J497" s="6" t="str">
        <f t="shared" si="63"/>
        <v>Unsigned</v>
      </c>
      <c r="K497" s="6">
        <f t="shared" si="62"/>
        <v>1</v>
      </c>
      <c r="L497" s="6">
        <f t="shared" si="64"/>
        <v>0</v>
      </c>
      <c r="O497" t="s">
        <v>68</v>
      </c>
      <c r="X497" t="s">
        <v>47</v>
      </c>
    </row>
    <row r="498" spans="8:24" x14ac:dyDescent="0.25">
      <c r="H498" s="6">
        <f t="shared" si="65"/>
        <v>32</v>
      </c>
      <c r="I498" t="s">
        <v>50</v>
      </c>
      <c r="J498" s="6" t="str">
        <f t="shared" si="63"/>
        <v>Unsigned</v>
      </c>
      <c r="K498" s="6">
        <f t="shared" si="62"/>
        <v>1</v>
      </c>
      <c r="L498" s="6">
        <f t="shared" si="64"/>
        <v>0</v>
      </c>
      <c r="O498" t="s">
        <v>68</v>
      </c>
      <c r="X498" t="s">
        <v>47</v>
      </c>
    </row>
    <row r="499" spans="8:24" x14ac:dyDescent="0.25">
      <c r="H499" s="6">
        <f t="shared" si="65"/>
        <v>32</v>
      </c>
      <c r="I499" t="s">
        <v>50</v>
      </c>
      <c r="J499" s="6" t="str">
        <f t="shared" si="63"/>
        <v>Unsigned</v>
      </c>
      <c r="K499" s="6">
        <f t="shared" si="62"/>
        <v>1</v>
      </c>
      <c r="L499" s="6">
        <f t="shared" si="64"/>
        <v>0</v>
      </c>
      <c r="O499" t="s">
        <v>68</v>
      </c>
      <c r="X499" t="s">
        <v>47</v>
      </c>
    </row>
    <row r="500" spans="8:24" x14ac:dyDescent="0.25">
      <c r="H500" s="6">
        <f t="shared" si="65"/>
        <v>32</v>
      </c>
      <c r="I500" t="s">
        <v>50</v>
      </c>
      <c r="J500" s="6" t="str">
        <f t="shared" si="63"/>
        <v>Unsigned</v>
      </c>
      <c r="K500" s="6">
        <f t="shared" si="62"/>
        <v>1</v>
      </c>
      <c r="L500" s="6">
        <f t="shared" si="64"/>
        <v>0</v>
      </c>
      <c r="O500" t="s">
        <v>68</v>
      </c>
      <c r="X500" t="s">
        <v>47</v>
      </c>
    </row>
    <row r="501" spans="8:24" x14ac:dyDescent="0.25">
      <c r="H501" s="6">
        <f t="shared" si="65"/>
        <v>32</v>
      </c>
      <c r="I501" t="s">
        <v>50</v>
      </c>
      <c r="J501" s="6" t="str">
        <f t="shared" si="63"/>
        <v>Unsigned</v>
      </c>
      <c r="K501" s="6">
        <f t="shared" si="62"/>
        <v>1</v>
      </c>
      <c r="L501" s="6">
        <f t="shared" si="64"/>
        <v>0</v>
      </c>
      <c r="O501" t="s">
        <v>68</v>
      </c>
      <c r="X501" t="s">
        <v>47</v>
      </c>
    </row>
    <row r="502" spans="8:24" x14ac:dyDescent="0.25">
      <c r="H502" s="6">
        <f t="shared" si="65"/>
        <v>32</v>
      </c>
      <c r="I502" t="s">
        <v>50</v>
      </c>
      <c r="J502" s="6" t="str">
        <f t="shared" si="63"/>
        <v>Unsigned</v>
      </c>
      <c r="K502" s="6">
        <f t="shared" si="62"/>
        <v>1</v>
      </c>
      <c r="L502" s="6">
        <f t="shared" si="64"/>
        <v>0</v>
      </c>
      <c r="O502" t="s">
        <v>68</v>
      </c>
      <c r="X502" t="s">
        <v>47</v>
      </c>
    </row>
    <row r="503" spans="8:24" x14ac:dyDescent="0.25">
      <c r="H503" s="6">
        <f t="shared" si="65"/>
        <v>32</v>
      </c>
      <c r="I503" t="s">
        <v>50</v>
      </c>
      <c r="J503" s="6" t="str">
        <f t="shared" si="63"/>
        <v>Unsigned</v>
      </c>
      <c r="K503" s="6">
        <f t="shared" si="62"/>
        <v>1</v>
      </c>
      <c r="L503" s="6">
        <f t="shared" si="64"/>
        <v>0</v>
      </c>
      <c r="O503" t="s">
        <v>68</v>
      </c>
      <c r="X503" t="s">
        <v>47</v>
      </c>
    </row>
    <row r="504" spans="8:24" x14ac:dyDescent="0.25">
      <c r="H504" s="6">
        <f t="shared" si="65"/>
        <v>32</v>
      </c>
      <c r="I504" t="s">
        <v>50</v>
      </c>
      <c r="J504" s="6" t="str">
        <f t="shared" si="63"/>
        <v>Unsigned</v>
      </c>
      <c r="K504" s="6">
        <f t="shared" si="62"/>
        <v>1</v>
      </c>
      <c r="L504" s="6">
        <f t="shared" si="64"/>
        <v>0</v>
      </c>
      <c r="O504" t="s">
        <v>68</v>
      </c>
      <c r="X504" t="s">
        <v>47</v>
      </c>
    </row>
    <row r="505" spans="8:24" x14ac:dyDescent="0.25">
      <c r="H505" s="6">
        <f t="shared" si="65"/>
        <v>32</v>
      </c>
      <c r="I505" t="s">
        <v>50</v>
      </c>
      <c r="J505" s="6" t="str">
        <f t="shared" si="63"/>
        <v>Unsigned</v>
      </c>
      <c r="K505" s="6">
        <f t="shared" si="62"/>
        <v>1</v>
      </c>
      <c r="L505" s="6">
        <f t="shared" si="64"/>
        <v>0</v>
      </c>
      <c r="O505" t="s">
        <v>68</v>
      </c>
      <c r="X505" t="s">
        <v>47</v>
      </c>
    </row>
    <row r="506" spans="8:24" x14ac:dyDescent="0.25">
      <c r="H506" s="6">
        <f t="shared" si="65"/>
        <v>32</v>
      </c>
      <c r="I506" t="s">
        <v>50</v>
      </c>
      <c r="J506" s="6" t="str">
        <f t="shared" si="63"/>
        <v>Unsigned</v>
      </c>
      <c r="K506" s="6">
        <f t="shared" si="62"/>
        <v>1</v>
      </c>
      <c r="L506" s="6">
        <f t="shared" si="64"/>
        <v>0</v>
      </c>
      <c r="O506" t="s">
        <v>68</v>
      </c>
      <c r="X506" t="s">
        <v>47</v>
      </c>
    </row>
    <row r="507" spans="8:24" x14ac:dyDescent="0.25">
      <c r="H507" s="6">
        <f t="shared" si="65"/>
        <v>32</v>
      </c>
      <c r="I507" t="s">
        <v>50</v>
      </c>
      <c r="J507" s="6" t="str">
        <f t="shared" si="63"/>
        <v>Unsigned</v>
      </c>
      <c r="K507" s="6">
        <f t="shared" si="62"/>
        <v>1</v>
      </c>
      <c r="L507" s="6">
        <f t="shared" si="64"/>
        <v>0</v>
      </c>
      <c r="O507" t="s">
        <v>68</v>
      </c>
      <c r="X507" t="s">
        <v>47</v>
      </c>
    </row>
    <row r="508" spans="8:24" x14ac:dyDescent="0.25">
      <c r="H508" s="6">
        <f t="shared" si="65"/>
        <v>32</v>
      </c>
      <c r="I508" t="s">
        <v>50</v>
      </c>
      <c r="J508" s="6" t="str">
        <f t="shared" si="63"/>
        <v>Unsigned</v>
      </c>
      <c r="K508" s="6">
        <f t="shared" si="62"/>
        <v>1</v>
      </c>
      <c r="L508" s="6">
        <f t="shared" si="64"/>
        <v>0</v>
      </c>
      <c r="O508" t="s">
        <v>68</v>
      </c>
      <c r="X508" t="s">
        <v>47</v>
      </c>
    </row>
    <row r="509" spans="8:24" x14ac:dyDescent="0.25">
      <c r="H509" s="6">
        <f t="shared" si="65"/>
        <v>32</v>
      </c>
      <c r="I509" t="s">
        <v>50</v>
      </c>
      <c r="J509" s="6" t="str">
        <f t="shared" si="63"/>
        <v>Unsigned</v>
      </c>
      <c r="K509" s="6">
        <f t="shared" si="62"/>
        <v>1</v>
      </c>
      <c r="L509" s="6">
        <f t="shared" si="64"/>
        <v>0</v>
      </c>
      <c r="O509" t="s">
        <v>68</v>
      </c>
      <c r="X509" t="s">
        <v>47</v>
      </c>
    </row>
    <row r="510" spans="8:24" x14ac:dyDescent="0.25">
      <c r="H510" s="6">
        <f t="shared" si="65"/>
        <v>32</v>
      </c>
      <c r="I510" t="s">
        <v>50</v>
      </c>
      <c r="J510" s="6" t="str">
        <f t="shared" si="63"/>
        <v>Unsigned</v>
      </c>
      <c r="K510" s="6">
        <f t="shared" si="62"/>
        <v>1</v>
      </c>
      <c r="L510" s="6">
        <f t="shared" si="64"/>
        <v>0</v>
      </c>
      <c r="O510" t="s">
        <v>68</v>
      </c>
      <c r="X510" t="s">
        <v>47</v>
      </c>
    </row>
    <row r="511" spans="8:24" x14ac:dyDescent="0.25">
      <c r="H511" s="6">
        <f t="shared" si="65"/>
        <v>32</v>
      </c>
      <c r="I511" t="s">
        <v>50</v>
      </c>
      <c r="J511" s="6" t="str">
        <f t="shared" si="63"/>
        <v>Unsigned</v>
      </c>
      <c r="K511" s="6">
        <f t="shared" si="62"/>
        <v>1</v>
      </c>
      <c r="L511" s="6">
        <f t="shared" si="64"/>
        <v>0</v>
      </c>
      <c r="O511" t="s">
        <v>68</v>
      </c>
      <c r="X511" t="s">
        <v>47</v>
      </c>
    </row>
    <row r="512" spans="8:24" x14ac:dyDescent="0.25">
      <c r="H512" s="6">
        <f t="shared" si="65"/>
        <v>32</v>
      </c>
      <c r="I512" t="s">
        <v>50</v>
      </c>
      <c r="J512" s="6" t="str">
        <f t="shared" si="63"/>
        <v>Unsigned</v>
      </c>
      <c r="K512" s="6">
        <f t="shared" si="62"/>
        <v>1</v>
      </c>
      <c r="L512" s="6">
        <f t="shared" si="64"/>
        <v>0</v>
      </c>
      <c r="O512" t="s">
        <v>68</v>
      </c>
      <c r="X512" t="s">
        <v>47</v>
      </c>
    </row>
    <row r="513" spans="8:24" x14ac:dyDescent="0.25">
      <c r="H513" s="6">
        <f t="shared" si="65"/>
        <v>32</v>
      </c>
      <c r="I513" t="s">
        <v>50</v>
      </c>
      <c r="J513" s="6" t="str">
        <f t="shared" si="63"/>
        <v>Unsigned</v>
      </c>
      <c r="K513" s="6">
        <f t="shared" si="62"/>
        <v>1</v>
      </c>
      <c r="L513" s="6">
        <f t="shared" si="64"/>
        <v>0</v>
      </c>
      <c r="O513" t="s">
        <v>68</v>
      </c>
      <c r="X513" t="s">
        <v>47</v>
      </c>
    </row>
    <row r="514" spans="8:24" x14ac:dyDescent="0.25">
      <c r="H514" s="6">
        <f t="shared" si="65"/>
        <v>32</v>
      </c>
      <c r="I514" t="s">
        <v>50</v>
      </c>
      <c r="J514" s="6" t="str">
        <f t="shared" si="63"/>
        <v>Unsigned</v>
      </c>
      <c r="K514" s="6">
        <f t="shared" si="62"/>
        <v>1</v>
      </c>
      <c r="L514" s="6">
        <f t="shared" si="64"/>
        <v>0</v>
      </c>
      <c r="O514" t="s">
        <v>68</v>
      </c>
      <c r="X514" t="s">
        <v>47</v>
      </c>
    </row>
    <row r="515" spans="8:24" x14ac:dyDescent="0.25">
      <c r="H515" s="6">
        <f t="shared" si="65"/>
        <v>32</v>
      </c>
      <c r="I515" t="s">
        <v>50</v>
      </c>
      <c r="J515" s="6" t="str">
        <f t="shared" si="63"/>
        <v>Unsigned</v>
      </c>
      <c r="K515" s="6">
        <f t="shared" si="62"/>
        <v>1</v>
      </c>
      <c r="L515" s="6">
        <f t="shared" si="64"/>
        <v>0</v>
      </c>
      <c r="O515" t="s">
        <v>68</v>
      </c>
      <c r="X515" t="s">
        <v>47</v>
      </c>
    </row>
    <row r="516" spans="8:24" x14ac:dyDescent="0.25">
      <c r="H516" s="6">
        <f t="shared" si="65"/>
        <v>32</v>
      </c>
      <c r="I516" t="s">
        <v>50</v>
      </c>
      <c r="J516" s="6" t="str">
        <f t="shared" si="63"/>
        <v>Unsigned</v>
      </c>
      <c r="K516" s="6">
        <f t="shared" ref="K516:K579" si="66">IF(O516="fixed",N516/(2^(IF(J516="Signed",H516-1,H516))-1),1)</f>
        <v>1</v>
      </c>
      <c r="L516" s="6">
        <f t="shared" si="64"/>
        <v>0</v>
      </c>
      <c r="O516" t="s">
        <v>68</v>
      </c>
      <c r="X516" t="s">
        <v>47</v>
      </c>
    </row>
    <row r="517" spans="8:24" x14ac:dyDescent="0.25">
      <c r="H517" s="6">
        <f t="shared" si="65"/>
        <v>32</v>
      </c>
      <c r="I517" t="s">
        <v>50</v>
      </c>
      <c r="J517" s="6" t="str">
        <f t="shared" si="63"/>
        <v>Unsigned</v>
      </c>
      <c r="K517" s="6">
        <f t="shared" si="66"/>
        <v>1</v>
      </c>
      <c r="L517" s="6">
        <f t="shared" si="64"/>
        <v>0</v>
      </c>
      <c r="O517" t="s">
        <v>68</v>
      </c>
      <c r="X517" t="s">
        <v>47</v>
      </c>
    </row>
    <row r="518" spans="8:24" x14ac:dyDescent="0.25">
      <c r="H518" s="6">
        <f t="shared" si="65"/>
        <v>32</v>
      </c>
      <c r="I518" t="s">
        <v>50</v>
      </c>
      <c r="J518" s="6" t="str">
        <f t="shared" ref="J518:J581" si="67">IF(M518&lt;0,"Signed","Unsigned")</f>
        <v>Unsigned</v>
      </c>
      <c r="K518" s="6">
        <f t="shared" si="66"/>
        <v>1</v>
      </c>
      <c r="L518" s="6">
        <f t="shared" ref="L518:L581" si="68">IF(O518="fixed",M518,0)</f>
        <v>0</v>
      </c>
      <c r="O518" t="s">
        <v>68</v>
      </c>
      <c r="X518" t="s">
        <v>47</v>
      </c>
    </row>
    <row r="519" spans="8:24" x14ac:dyDescent="0.25">
      <c r="H519" s="6">
        <f t="shared" si="65"/>
        <v>32</v>
      </c>
      <c r="I519" t="s">
        <v>50</v>
      </c>
      <c r="J519" s="6" t="str">
        <f t="shared" si="67"/>
        <v>Unsigned</v>
      </c>
      <c r="K519" s="6">
        <f t="shared" si="66"/>
        <v>1</v>
      </c>
      <c r="L519" s="6">
        <f t="shared" si="68"/>
        <v>0</v>
      </c>
      <c r="O519" t="s">
        <v>68</v>
      </c>
      <c r="X519" t="s">
        <v>47</v>
      </c>
    </row>
    <row r="520" spans="8:24" x14ac:dyDescent="0.25">
      <c r="H520" s="6">
        <f t="shared" si="65"/>
        <v>32</v>
      </c>
      <c r="I520" t="s">
        <v>50</v>
      </c>
      <c r="J520" s="6" t="str">
        <f t="shared" si="67"/>
        <v>Unsigned</v>
      </c>
      <c r="K520" s="6">
        <f t="shared" si="66"/>
        <v>1</v>
      </c>
      <c r="L520" s="6">
        <f t="shared" si="68"/>
        <v>0</v>
      </c>
      <c r="O520" t="s">
        <v>68</v>
      </c>
      <c r="X520" t="s">
        <v>47</v>
      </c>
    </row>
    <row r="521" spans="8:24" x14ac:dyDescent="0.25">
      <c r="H521" s="6">
        <f t="shared" si="65"/>
        <v>32</v>
      </c>
      <c r="I521" t="s">
        <v>50</v>
      </c>
      <c r="J521" s="6" t="str">
        <f t="shared" si="67"/>
        <v>Unsigned</v>
      </c>
      <c r="K521" s="6">
        <f t="shared" si="66"/>
        <v>1</v>
      </c>
      <c r="L521" s="6">
        <f t="shared" si="68"/>
        <v>0</v>
      </c>
      <c r="O521" t="s">
        <v>68</v>
      </c>
      <c r="X521" t="s">
        <v>47</v>
      </c>
    </row>
    <row r="522" spans="8:24" x14ac:dyDescent="0.25">
      <c r="H522" s="6">
        <f t="shared" si="65"/>
        <v>32</v>
      </c>
      <c r="I522" t="s">
        <v>50</v>
      </c>
      <c r="J522" s="6" t="str">
        <f t="shared" si="67"/>
        <v>Unsigned</v>
      </c>
      <c r="K522" s="6">
        <f t="shared" si="66"/>
        <v>1</v>
      </c>
      <c r="L522" s="6">
        <f t="shared" si="68"/>
        <v>0</v>
      </c>
      <c r="O522" t="s">
        <v>68</v>
      </c>
      <c r="X522" t="s">
        <v>47</v>
      </c>
    </row>
    <row r="523" spans="8:24" x14ac:dyDescent="0.25">
      <c r="H523" s="6">
        <f t="shared" si="65"/>
        <v>32</v>
      </c>
      <c r="I523" t="s">
        <v>50</v>
      </c>
      <c r="J523" s="6" t="str">
        <f t="shared" si="67"/>
        <v>Unsigned</v>
      </c>
      <c r="K523" s="6">
        <f t="shared" si="66"/>
        <v>1</v>
      </c>
      <c r="L523" s="6">
        <f t="shared" si="68"/>
        <v>0</v>
      </c>
      <c r="O523" t="s">
        <v>68</v>
      </c>
      <c r="X523" t="s">
        <v>47</v>
      </c>
    </row>
    <row r="524" spans="8:24" x14ac:dyDescent="0.25">
      <c r="H524" s="6">
        <f t="shared" si="65"/>
        <v>32</v>
      </c>
      <c r="I524" t="s">
        <v>50</v>
      </c>
      <c r="J524" s="6" t="str">
        <f t="shared" si="67"/>
        <v>Unsigned</v>
      </c>
      <c r="K524" s="6">
        <f t="shared" si="66"/>
        <v>1</v>
      </c>
      <c r="L524" s="6">
        <f t="shared" si="68"/>
        <v>0</v>
      </c>
      <c r="O524" t="s">
        <v>68</v>
      </c>
      <c r="X524" t="s">
        <v>47</v>
      </c>
    </row>
    <row r="525" spans="8:24" x14ac:dyDescent="0.25">
      <c r="H525" s="6">
        <f t="shared" si="65"/>
        <v>32</v>
      </c>
      <c r="I525" t="s">
        <v>50</v>
      </c>
      <c r="J525" s="6" t="str">
        <f t="shared" si="67"/>
        <v>Unsigned</v>
      </c>
      <c r="K525" s="6">
        <f t="shared" si="66"/>
        <v>1</v>
      </c>
      <c r="L525" s="6">
        <f t="shared" si="68"/>
        <v>0</v>
      </c>
      <c r="O525" t="s">
        <v>68</v>
      </c>
      <c r="X525" t="s">
        <v>47</v>
      </c>
    </row>
    <row r="526" spans="8:24" x14ac:dyDescent="0.25">
      <c r="H526" s="6">
        <f t="shared" si="65"/>
        <v>32</v>
      </c>
      <c r="I526" t="s">
        <v>50</v>
      </c>
      <c r="J526" s="6" t="str">
        <f t="shared" si="67"/>
        <v>Unsigned</v>
      </c>
      <c r="K526" s="6">
        <f t="shared" si="66"/>
        <v>1</v>
      </c>
      <c r="L526" s="6">
        <f t="shared" si="68"/>
        <v>0</v>
      </c>
      <c r="O526" t="s">
        <v>68</v>
      </c>
      <c r="X526" t="s">
        <v>47</v>
      </c>
    </row>
    <row r="527" spans="8:24" x14ac:dyDescent="0.25">
      <c r="H527" s="6">
        <f t="shared" si="65"/>
        <v>32</v>
      </c>
      <c r="I527" t="s">
        <v>50</v>
      </c>
      <c r="J527" s="6" t="str">
        <f t="shared" si="67"/>
        <v>Unsigned</v>
      </c>
      <c r="K527" s="6">
        <f t="shared" si="66"/>
        <v>1</v>
      </c>
      <c r="L527" s="6">
        <f t="shared" si="68"/>
        <v>0</v>
      </c>
      <c r="O527" t="s">
        <v>68</v>
      </c>
      <c r="X527" t="s">
        <v>47</v>
      </c>
    </row>
    <row r="528" spans="8:24" x14ac:dyDescent="0.25">
      <c r="H528" s="6">
        <f t="shared" si="65"/>
        <v>32</v>
      </c>
      <c r="I528" t="s">
        <v>50</v>
      </c>
      <c r="J528" s="6" t="str">
        <f t="shared" si="67"/>
        <v>Unsigned</v>
      </c>
      <c r="K528" s="6">
        <f t="shared" si="66"/>
        <v>1</v>
      </c>
      <c r="L528" s="6">
        <f t="shared" si="68"/>
        <v>0</v>
      </c>
      <c r="O528" t="s">
        <v>68</v>
      </c>
      <c r="X528" t="s">
        <v>47</v>
      </c>
    </row>
    <row r="529" spans="8:24" x14ac:dyDescent="0.25">
      <c r="H529" s="6">
        <f t="shared" si="65"/>
        <v>32</v>
      </c>
      <c r="I529" t="s">
        <v>50</v>
      </c>
      <c r="J529" s="6" t="str">
        <f t="shared" si="67"/>
        <v>Unsigned</v>
      </c>
      <c r="K529" s="6">
        <f t="shared" si="66"/>
        <v>1</v>
      </c>
      <c r="L529" s="6">
        <f t="shared" si="68"/>
        <v>0</v>
      </c>
      <c r="O529" t="s">
        <v>68</v>
      </c>
      <c r="X529" t="s">
        <v>47</v>
      </c>
    </row>
    <row r="530" spans="8:24" x14ac:dyDescent="0.25">
      <c r="H530" s="6">
        <f t="shared" si="65"/>
        <v>32</v>
      </c>
      <c r="I530" t="s">
        <v>50</v>
      </c>
      <c r="J530" s="6" t="str">
        <f t="shared" si="67"/>
        <v>Unsigned</v>
      </c>
      <c r="K530" s="6">
        <f t="shared" si="66"/>
        <v>1</v>
      </c>
      <c r="L530" s="6">
        <f t="shared" si="68"/>
        <v>0</v>
      </c>
      <c r="O530" t="s">
        <v>68</v>
      </c>
      <c r="X530" t="s">
        <v>47</v>
      </c>
    </row>
    <row r="531" spans="8:24" x14ac:dyDescent="0.25">
      <c r="H531" s="6">
        <f t="shared" si="65"/>
        <v>32</v>
      </c>
      <c r="I531" t="s">
        <v>50</v>
      </c>
      <c r="J531" s="6" t="str">
        <f t="shared" si="67"/>
        <v>Unsigned</v>
      </c>
      <c r="K531" s="6">
        <f t="shared" si="66"/>
        <v>1</v>
      </c>
      <c r="L531" s="6">
        <f t="shared" si="68"/>
        <v>0</v>
      </c>
      <c r="O531" t="s">
        <v>68</v>
      </c>
      <c r="X531" t="s">
        <v>47</v>
      </c>
    </row>
    <row r="532" spans="8:24" x14ac:dyDescent="0.25">
      <c r="H532" s="6">
        <f t="shared" si="65"/>
        <v>32</v>
      </c>
      <c r="I532" t="s">
        <v>50</v>
      </c>
      <c r="J532" s="6" t="str">
        <f t="shared" si="67"/>
        <v>Unsigned</v>
      </c>
      <c r="K532" s="6">
        <f t="shared" si="66"/>
        <v>1</v>
      </c>
      <c r="L532" s="6">
        <f t="shared" si="68"/>
        <v>0</v>
      </c>
      <c r="O532" t="s">
        <v>68</v>
      </c>
      <c r="X532" t="s">
        <v>47</v>
      </c>
    </row>
    <row r="533" spans="8:24" x14ac:dyDescent="0.25">
      <c r="H533" s="6">
        <f t="shared" si="65"/>
        <v>32</v>
      </c>
      <c r="I533" t="s">
        <v>50</v>
      </c>
      <c r="J533" s="6" t="str">
        <f t="shared" si="67"/>
        <v>Unsigned</v>
      </c>
      <c r="K533" s="6">
        <f t="shared" si="66"/>
        <v>1</v>
      </c>
      <c r="L533" s="6">
        <f t="shared" si="68"/>
        <v>0</v>
      </c>
      <c r="O533" t="s">
        <v>68</v>
      </c>
      <c r="X533" t="s">
        <v>47</v>
      </c>
    </row>
    <row r="534" spans="8:24" x14ac:dyDescent="0.25">
      <c r="H534" s="6">
        <f t="shared" si="65"/>
        <v>32</v>
      </c>
      <c r="I534" t="s">
        <v>50</v>
      </c>
      <c r="J534" s="6" t="str">
        <f t="shared" si="67"/>
        <v>Unsigned</v>
      </c>
      <c r="K534" s="6">
        <f t="shared" si="66"/>
        <v>1</v>
      </c>
      <c r="L534" s="6">
        <f t="shared" si="68"/>
        <v>0</v>
      </c>
      <c r="O534" t="s">
        <v>68</v>
      </c>
      <c r="X534" t="s">
        <v>47</v>
      </c>
    </row>
    <row r="535" spans="8:24" x14ac:dyDescent="0.25">
      <c r="H535" s="6">
        <f t="shared" si="65"/>
        <v>32</v>
      </c>
      <c r="I535" t="s">
        <v>50</v>
      </c>
      <c r="J535" s="6" t="str">
        <f t="shared" si="67"/>
        <v>Unsigned</v>
      </c>
      <c r="K535" s="6">
        <f t="shared" si="66"/>
        <v>1</v>
      </c>
      <c r="L535" s="6">
        <f t="shared" si="68"/>
        <v>0</v>
      </c>
      <c r="O535" t="s">
        <v>68</v>
      </c>
      <c r="X535" t="s">
        <v>47</v>
      </c>
    </row>
    <row r="536" spans="8:24" x14ac:dyDescent="0.25">
      <c r="H536" s="6">
        <f t="shared" si="65"/>
        <v>32</v>
      </c>
      <c r="I536" t="s">
        <v>50</v>
      </c>
      <c r="J536" s="6" t="str">
        <f t="shared" si="67"/>
        <v>Unsigned</v>
      </c>
      <c r="K536" s="6">
        <f t="shared" si="66"/>
        <v>1</v>
      </c>
      <c r="L536" s="6">
        <f t="shared" si="68"/>
        <v>0</v>
      </c>
      <c r="O536" t="s">
        <v>68</v>
      </c>
      <c r="X536" t="s">
        <v>47</v>
      </c>
    </row>
    <row r="537" spans="8:24" x14ac:dyDescent="0.25">
      <c r="H537" s="6">
        <f t="shared" si="65"/>
        <v>32</v>
      </c>
      <c r="I537" t="s">
        <v>50</v>
      </c>
      <c r="J537" s="6" t="str">
        <f t="shared" si="67"/>
        <v>Unsigned</v>
      </c>
      <c r="K537" s="6">
        <f t="shared" si="66"/>
        <v>1</v>
      </c>
      <c r="L537" s="6">
        <f t="shared" si="68"/>
        <v>0</v>
      </c>
      <c r="O537" t="s">
        <v>68</v>
      </c>
      <c r="X537" t="s">
        <v>47</v>
      </c>
    </row>
    <row r="538" spans="8:24" x14ac:dyDescent="0.25">
      <c r="H538" s="6">
        <f t="shared" ref="H538:H601" si="69">IF(J538="Signed",IF(O538="fixed",ROUNDUP(LOG((N538-M538+1)*10,2),0)+1,IF(O538="int",ROUNDUP(LOG((N538-M538+1)*1,2),0),IF(O538="float",32,0))),IF(O538="fixed",ROUNDUP(LOG((N538-M538+1)*10,2),0),IF(O538="int",ROUNDUP(LOG((N538-M538+1)*1,2),0),IF(O538="float",32,0))))</f>
        <v>32</v>
      </c>
      <c r="I538" t="s">
        <v>50</v>
      </c>
      <c r="J538" s="6" t="str">
        <f t="shared" si="67"/>
        <v>Unsigned</v>
      </c>
      <c r="K538" s="6">
        <f t="shared" si="66"/>
        <v>1</v>
      </c>
      <c r="L538" s="6">
        <f t="shared" si="68"/>
        <v>0</v>
      </c>
      <c r="O538" t="s">
        <v>68</v>
      </c>
      <c r="X538" t="s">
        <v>47</v>
      </c>
    </row>
    <row r="539" spans="8:24" x14ac:dyDescent="0.25">
      <c r="H539" s="6">
        <f t="shared" si="69"/>
        <v>32</v>
      </c>
      <c r="I539" t="s">
        <v>50</v>
      </c>
      <c r="J539" s="6" t="str">
        <f t="shared" si="67"/>
        <v>Unsigned</v>
      </c>
      <c r="K539" s="6">
        <f t="shared" si="66"/>
        <v>1</v>
      </c>
      <c r="L539" s="6">
        <f t="shared" si="68"/>
        <v>0</v>
      </c>
      <c r="O539" t="s">
        <v>68</v>
      </c>
      <c r="X539" t="s">
        <v>47</v>
      </c>
    </row>
    <row r="540" spans="8:24" x14ac:dyDescent="0.25">
      <c r="H540" s="6">
        <f t="shared" si="69"/>
        <v>32</v>
      </c>
      <c r="I540" t="s">
        <v>50</v>
      </c>
      <c r="J540" s="6" t="str">
        <f t="shared" si="67"/>
        <v>Unsigned</v>
      </c>
      <c r="K540" s="6">
        <f t="shared" si="66"/>
        <v>1</v>
      </c>
      <c r="L540" s="6">
        <f t="shared" si="68"/>
        <v>0</v>
      </c>
      <c r="O540" t="s">
        <v>68</v>
      </c>
      <c r="X540" t="s">
        <v>47</v>
      </c>
    </row>
    <row r="541" spans="8:24" x14ac:dyDescent="0.25">
      <c r="H541" s="6">
        <f t="shared" si="69"/>
        <v>32</v>
      </c>
      <c r="I541" t="s">
        <v>50</v>
      </c>
      <c r="J541" s="6" t="str">
        <f t="shared" si="67"/>
        <v>Unsigned</v>
      </c>
      <c r="K541" s="6">
        <f t="shared" si="66"/>
        <v>1</v>
      </c>
      <c r="L541" s="6">
        <f t="shared" si="68"/>
        <v>0</v>
      </c>
      <c r="O541" t="s">
        <v>68</v>
      </c>
      <c r="X541" t="s">
        <v>47</v>
      </c>
    </row>
    <row r="542" spans="8:24" x14ac:dyDescent="0.25">
      <c r="H542" s="6">
        <f t="shared" si="69"/>
        <v>32</v>
      </c>
      <c r="I542" t="s">
        <v>50</v>
      </c>
      <c r="J542" s="6" t="str">
        <f t="shared" si="67"/>
        <v>Unsigned</v>
      </c>
      <c r="K542" s="6">
        <f t="shared" si="66"/>
        <v>1</v>
      </c>
      <c r="L542" s="6">
        <f t="shared" si="68"/>
        <v>0</v>
      </c>
      <c r="O542" t="s">
        <v>68</v>
      </c>
      <c r="X542" t="s">
        <v>47</v>
      </c>
    </row>
    <row r="543" spans="8:24" x14ac:dyDescent="0.25">
      <c r="H543" s="6">
        <f t="shared" si="69"/>
        <v>32</v>
      </c>
      <c r="I543" t="s">
        <v>50</v>
      </c>
      <c r="J543" s="6" t="str">
        <f t="shared" si="67"/>
        <v>Unsigned</v>
      </c>
      <c r="K543" s="6">
        <f t="shared" si="66"/>
        <v>1</v>
      </c>
      <c r="L543" s="6">
        <f t="shared" si="68"/>
        <v>0</v>
      </c>
      <c r="O543" t="s">
        <v>68</v>
      </c>
      <c r="X543" t="s">
        <v>47</v>
      </c>
    </row>
    <row r="544" spans="8:24" x14ac:dyDescent="0.25">
      <c r="H544" s="6">
        <f t="shared" si="69"/>
        <v>32</v>
      </c>
      <c r="I544" t="s">
        <v>50</v>
      </c>
      <c r="J544" s="6" t="str">
        <f t="shared" si="67"/>
        <v>Unsigned</v>
      </c>
      <c r="K544" s="6">
        <f t="shared" si="66"/>
        <v>1</v>
      </c>
      <c r="L544" s="6">
        <f t="shared" si="68"/>
        <v>0</v>
      </c>
      <c r="O544" t="s">
        <v>68</v>
      </c>
      <c r="X544" t="s">
        <v>47</v>
      </c>
    </row>
    <row r="545" spans="8:24" x14ac:dyDescent="0.25">
      <c r="H545" s="6">
        <f t="shared" si="69"/>
        <v>32</v>
      </c>
      <c r="I545" t="s">
        <v>50</v>
      </c>
      <c r="J545" s="6" t="str">
        <f t="shared" si="67"/>
        <v>Unsigned</v>
      </c>
      <c r="K545" s="6">
        <f t="shared" si="66"/>
        <v>1</v>
      </c>
      <c r="L545" s="6">
        <f t="shared" si="68"/>
        <v>0</v>
      </c>
      <c r="O545" t="s">
        <v>68</v>
      </c>
      <c r="X545" t="s">
        <v>47</v>
      </c>
    </row>
    <row r="546" spans="8:24" x14ac:dyDescent="0.25">
      <c r="H546" s="6">
        <f t="shared" si="69"/>
        <v>32</v>
      </c>
      <c r="I546" t="s">
        <v>50</v>
      </c>
      <c r="J546" s="6" t="str">
        <f t="shared" si="67"/>
        <v>Unsigned</v>
      </c>
      <c r="K546" s="6">
        <f t="shared" si="66"/>
        <v>1</v>
      </c>
      <c r="L546" s="6">
        <f t="shared" si="68"/>
        <v>0</v>
      </c>
      <c r="O546" t="s">
        <v>68</v>
      </c>
      <c r="X546" t="s">
        <v>47</v>
      </c>
    </row>
    <row r="547" spans="8:24" x14ac:dyDescent="0.25">
      <c r="H547" s="6">
        <f t="shared" si="69"/>
        <v>32</v>
      </c>
      <c r="I547" t="s">
        <v>50</v>
      </c>
      <c r="J547" s="6" t="str">
        <f t="shared" si="67"/>
        <v>Unsigned</v>
      </c>
      <c r="K547" s="6">
        <f t="shared" si="66"/>
        <v>1</v>
      </c>
      <c r="L547" s="6">
        <f t="shared" si="68"/>
        <v>0</v>
      </c>
      <c r="O547" t="s">
        <v>68</v>
      </c>
      <c r="X547" t="s">
        <v>47</v>
      </c>
    </row>
    <row r="548" spans="8:24" x14ac:dyDescent="0.25">
      <c r="H548" s="6">
        <f t="shared" si="69"/>
        <v>32</v>
      </c>
      <c r="I548" t="s">
        <v>50</v>
      </c>
      <c r="J548" s="6" t="str">
        <f t="shared" si="67"/>
        <v>Unsigned</v>
      </c>
      <c r="K548" s="6">
        <f t="shared" si="66"/>
        <v>1</v>
      </c>
      <c r="L548" s="6">
        <f t="shared" si="68"/>
        <v>0</v>
      </c>
      <c r="O548" t="s">
        <v>68</v>
      </c>
      <c r="X548" t="s">
        <v>47</v>
      </c>
    </row>
    <row r="549" spans="8:24" x14ac:dyDescent="0.25">
      <c r="H549" s="6">
        <f t="shared" si="69"/>
        <v>32</v>
      </c>
      <c r="I549" t="s">
        <v>50</v>
      </c>
      <c r="J549" s="6" t="str">
        <f t="shared" si="67"/>
        <v>Unsigned</v>
      </c>
      <c r="K549" s="6">
        <f t="shared" si="66"/>
        <v>1</v>
      </c>
      <c r="L549" s="6">
        <f t="shared" si="68"/>
        <v>0</v>
      </c>
      <c r="O549" t="s">
        <v>68</v>
      </c>
      <c r="X549" t="s">
        <v>47</v>
      </c>
    </row>
    <row r="550" spans="8:24" x14ac:dyDescent="0.25">
      <c r="H550" s="6">
        <f t="shared" si="69"/>
        <v>32</v>
      </c>
      <c r="I550" t="s">
        <v>50</v>
      </c>
      <c r="J550" s="6" t="str">
        <f t="shared" si="67"/>
        <v>Unsigned</v>
      </c>
      <c r="K550" s="6">
        <f t="shared" si="66"/>
        <v>1</v>
      </c>
      <c r="L550" s="6">
        <f t="shared" si="68"/>
        <v>0</v>
      </c>
      <c r="O550" t="s">
        <v>68</v>
      </c>
      <c r="X550" t="s">
        <v>47</v>
      </c>
    </row>
    <row r="551" spans="8:24" x14ac:dyDescent="0.25">
      <c r="H551" s="6">
        <f t="shared" si="69"/>
        <v>32</v>
      </c>
      <c r="I551" t="s">
        <v>50</v>
      </c>
      <c r="J551" s="6" t="str">
        <f t="shared" si="67"/>
        <v>Unsigned</v>
      </c>
      <c r="K551" s="6">
        <f t="shared" si="66"/>
        <v>1</v>
      </c>
      <c r="L551" s="6">
        <f t="shared" si="68"/>
        <v>0</v>
      </c>
      <c r="O551" t="s">
        <v>68</v>
      </c>
      <c r="X551" t="s">
        <v>47</v>
      </c>
    </row>
    <row r="552" spans="8:24" x14ac:dyDescent="0.25">
      <c r="H552" s="6">
        <f t="shared" si="69"/>
        <v>32</v>
      </c>
      <c r="I552" t="s">
        <v>50</v>
      </c>
      <c r="J552" s="6" t="str">
        <f t="shared" si="67"/>
        <v>Unsigned</v>
      </c>
      <c r="K552" s="6">
        <f t="shared" si="66"/>
        <v>1</v>
      </c>
      <c r="L552" s="6">
        <f t="shared" si="68"/>
        <v>0</v>
      </c>
      <c r="O552" t="s">
        <v>68</v>
      </c>
      <c r="X552" t="s">
        <v>47</v>
      </c>
    </row>
    <row r="553" spans="8:24" x14ac:dyDescent="0.25">
      <c r="H553" s="6">
        <f t="shared" si="69"/>
        <v>32</v>
      </c>
      <c r="I553" t="s">
        <v>50</v>
      </c>
      <c r="J553" s="6" t="str">
        <f t="shared" si="67"/>
        <v>Unsigned</v>
      </c>
      <c r="K553" s="6">
        <f t="shared" si="66"/>
        <v>1</v>
      </c>
      <c r="L553" s="6">
        <f t="shared" si="68"/>
        <v>0</v>
      </c>
      <c r="O553" t="s">
        <v>68</v>
      </c>
      <c r="X553" t="s">
        <v>47</v>
      </c>
    </row>
    <row r="554" spans="8:24" x14ac:dyDescent="0.25">
      <c r="H554" s="6">
        <f t="shared" si="69"/>
        <v>32</v>
      </c>
      <c r="I554" t="s">
        <v>50</v>
      </c>
      <c r="J554" s="6" t="str">
        <f t="shared" si="67"/>
        <v>Unsigned</v>
      </c>
      <c r="K554" s="6">
        <f t="shared" si="66"/>
        <v>1</v>
      </c>
      <c r="L554" s="6">
        <f t="shared" si="68"/>
        <v>0</v>
      </c>
      <c r="O554" t="s">
        <v>68</v>
      </c>
      <c r="X554" t="s">
        <v>47</v>
      </c>
    </row>
    <row r="555" spans="8:24" x14ac:dyDescent="0.25">
      <c r="H555" s="6">
        <f t="shared" si="69"/>
        <v>32</v>
      </c>
      <c r="I555" t="s">
        <v>50</v>
      </c>
      <c r="J555" s="6" t="str">
        <f t="shared" si="67"/>
        <v>Unsigned</v>
      </c>
      <c r="K555" s="6">
        <f t="shared" si="66"/>
        <v>1</v>
      </c>
      <c r="L555" s="6">
        <f t="shared" si="68"/>
        <v>0</v>
      </c>
      <c r="O555" t="s">
        <v>68</v>
      </c>
      <c r="X555" t="s">
        <v>47</v>
      </c>
    </row>
    <row r="556" spans="8:24" x14ac:dyDescent="0.25">
      <c r="H556" s="6">
        <f t="shared" si="69"/>
        <v>32</v>
      </c>
      <c r="I556" t="s">
        <v>50</v>
      </c>
      <c r="J556" s="6" t="str">
        <f t="shared" si="67"/>
        <v>Unsigned</v>
      </c>
      <c r="K556" s="6">
        <f t="shared" si="66"/>
        <v>1</v>
      </c>
      <c r="L556" s="6">
        <f t="shared" si="68"/>
        <v>0</v>
      </c>
      <c r="O556" t="s">
        <v>68</v>
      </c>
      <c r="X556" t="s">
        <v>47</v>
      </c>
    </row>
    <row r="557" spans="8:24" x14ac:dyDescent="0.25">
      <c r="H557" s="6">
        <f t="shared" si="69"/>
        <v>32</v>
      </c>
      <c r="I557" t="s">
        <v>50</v>
      </c>
      <c r="J557" s="6" t="str">
        <f t="shared" si="67"/>
        <v>Unsigned</v>
      </c>
      <c r="K557" s="6">
        <f t="shared" si="66"/>
        <v>1</v>
      </c>
      <c r="L557" s="6">
        <f t="shared" si="68"/>
        <v>0</v>
      </c>
      <c r="O557" t="s">
        <v>68</v>
      </c>
      <c r="X557" t="s">
        <v>47</v>
      </c>
    </row>
    <row r="558" spans="8:24" x14ac:dyDescent="0.25">
      <c r="H558" s="6">
        <f t="shared" si="69"/>
        <v>32</v>
      </c>
      <c r="I558" t="s">
        <v>50</v>
      </c>
      <c r="J558" s="6" t="str">
        <f t="shared" si="67"/>
        <v>Unsigned</v>
      </c>
      <c r="K558" s="6">
        <f t="shared" si="66"/>
        <v>1</v>
      </c>
      <c r="L558" s="6">
        <f t="shared" si="68"/>
        <v>0</v>
      </c>
      <c r="O558" t="s">
        <v>68</v>
      </c>
      <c r="X558" t="s">
        <v>47</v>
      </c>
    </row>
    <row r="559" spans="8:24" x14ac:dyDescent="0.25">
      <c r="H559" s="6">
        <f t="shared" si="69"/>
        <v>32</v>
      </c>
      <c r="I559" t="s">
        <v>50</v>
      </c>
      <c r="J559" s="6" t="str">
        <f t="shared" si="67"/>
        <v>Unsigned</v>
      </c>
      <c r="K559" s="6">
        <f t="shared" si="66"/>
        <v>1</v>
      </c>
      <c r="L559" s="6">
        <f t="shared" si="68"/>
        <v>0</v>
      </c>
      <c r="O559" t="s">
        <v>68</v>
      </c>
      <c r="X559" t="s">
        <v>47</v>
      </c>
    </row>
    <row r="560" spans="8:24" x14ac:dyDescent="0.25">
      <c r="H560" s="6">
        <f t="shared" si="69"/>
        <v>32</v>
      </c>
      <c r="I560" t="s">
        <v>50</v>
      </c>
      <c r="J560" s="6" t="str">
        <f t="shared" si="67"/>
        <v>Unsigned</v>
      </c>
      <c r="K560" s="6">
        <f t="shared" si="66"/>
        <v>1</v>
      </c>
      <c r="L560" s="6">
        <f t="shared" si="68"/>
        <v>0</v>
      </c>
      <c r="O560" t="s">
        <v>68</v>
      </c>
      <c r="X560" t="s">
        <v>47</v>
      </c>
    </row>
    <row r="561" spans="8:24" x14ac:dyDescent="0.25">
      <c r="H561" s="6">
        <f t="shared" si="69"/>
        <v>32</v>
      </c>
      <c r="I561" t="s">
        <v>50</v>
      </c>
      <c r="J561" s="6" t="str">
        <f t="shared" si="67"/>
        <v>Unsigned</v>
      </c>
      <c r="K561" s="6">
        <f t="shared" si="66"/>
        <v>1</v>
      </c>
      <c r="L561" s="6">
        <f t="shared" si="68"/>
        <v>0</v>
      </c>
      <c r="O561" t="s">
        <v>68</v>
      </c>
      <c r="X561" t="s">
        <v>47</v>
      </c>
    </row>
    <row r="562" spans="8:24" x14ac:dyDescent="0.25">
      <c r="H562" s="6">
        <f t="shared" si="69"/>
        <v>32</v>
      </c>
      <c r="I562" t="s">
        <v>50</v>
      </c>
      <c r="J562" s="6" t="str">
        <f t="shared" si="67"/>
        <v>Unsigned</v>
      </c>
      <c r="K562" s="6">
        <f t="shared" si="66"/>
        <v>1</v>
      </c>
      <c r="L562" s="6">
        <f t="shared" si="68"/>
        <v>0</v>
      </c>
      <c r="O562" t="s">
        <v>68</v>
      </c>
      <c r="X562" t="s">
        <v>47</v>
      </c>
    </row>
    <row r="563" spans="8:24" x14ac:dyDescent="0.25">
      <c r="H563" s="6">
        <f t="shared" si="69"/>
        <v>32</v>
      </c>
      <c r="I563" t="s">
        <v>50</v>
      </c>
      <c r="J563" s="6" t="str">
        <f t="shared" si="67"/>
        <v>Unsigned</v>
      </c>
      <c r="K563" s="6">
        <f t="shared" si="66"/>
        <v>1</v>
      </c>
      <c r="L563" s="6">
        <f t="shared" si="68"/>
        <v>0</v>
      </c>
      <c r="O563" t="s">
        <v>68</v>
      </c>
      <c r="X563" t="s">
        <v>47</v>
      </c>
    </row>
    <row r="564" spans="8:24" x14ac:dyDescent="0.25">
      <c r="H564" s="6">
        <f t="shared" si="69"/>
        <v>32</v>
      </c>
      <c r="I564" t="s">
        <v>50</v>
      </c>
      <c r="J564" s="6" t="str">
        <f t="shared" si="67"/>
        <v>Unsigned</v>
      </c>
      <c r="K564" s="6">
        <f t="shared" si="66"/>
        <v>1</v>
      </c>
      <c r="L564" s="6">
        <f t="shared" si="68"/>
        <v>0</v>
      </c>
      <c r="O564" t="s">
        <v>68</v>
      </c>
      <c r="X564" t="s">
        <v>47</v>
      </c>
    </row>
    <row r="565" spans="8:24" x14ac:dyDescent="0.25">
      <c r="H565" s="6">
        <f t="shared" si="69"/>
        <v>32</v>
      </c>
      <c r="I565" t="s">
        <v>50</v>
      </c>
      <c r="J565" s="6" t="str">
        <f t="shared" si="67"/>
        <v>Unsigned</v>
      </c>
      <c r="K565" s="6">
        <f t="shared" si="66"/>
        <v>1</v>
      </c>
      <c r="L565" s="6">
        <f t="shared" si="68"/>
        <v>0</v>
      </c>
      <c r="O565" t="s">
        <v>68</v>
      </c>
      <c r="X565" t="s">
        <v>47</v>
      </c>
    </row>
    <row r="566" spans="8:24" x14ac:dyDescent="0.25">
      <c r="H566" s="6">
        <f t="shared" si="69"/>
        <v>32</v>
      </c>
      <c r="I566" t="s">
        <v>50</v>
      </c>
      <c r="J566" s="6" t="str">
        <f t="shared" si="67"/>
        <v>Unsigned</v>
      </c>
      <c r="K566" s="6">
        <f t="shared" si="66"/>
        <v>1</v>
      </c>
      <c r="L566" s="6">
        <f t="shared" si="68"/>
        <v>0</v>
      </c>
      <c r="O566" t="s">
        <v>68</v>
      </c>
      <c r="X566" t="s">
        <v>47</v>
      </c>
    </row>
    <row r="567" spans="8:24" x14ac:dyDescent="0.25">
      <c r="H567" s="6">
        <f t="shared" si="69"/>
        <v>32</v>
      </c>
      <c r="I567" t="s">
        <v>50</v>
      </c>
      <c r="J567" s="6" t="str">
        <f t="shared" si="67"/>
        <v>Unsigned</v>
      </c>
      <c r="K567" s="6">
        <f t="shared" si="66"/>
        <v>1</v>
      </c>
      <c r="L567" s="6">
        <f t="shared" si="68"/>
        <v>0</v>
      </c>
      <c r="O567" t="s">
        <v>68</v>
      </c>
      <c r="X567" t="s">
        <v>47</v>
      </c>
    </row>
    <row r="568" spans="8:24" x14ac:dyDescent="0.25">
      <c r="H568" s="6">
        <f t="shared" si="69"/>
        <v>32</v>
      </c>
      <c r="I568" t="s">
        <v>50</v>
      </c>
      <c r="J568" s="6" t="str">
        <f t="shared" si="67"/>
        <v>Unsigned</v>
      </c>
      <c r="K568" s="6">
        <f t="shared" si="66"/>
        <v>1</v>
      </c>
      <c r="L568" s="6">
        <f t="shared" si="68"/>
        <v>0</v>
      </c>
      <c r="O568" t="s">
        <v>68</v>
      </c>
      <c r="X568" t="s">
        <v>47</v>
      </c>
    </row>
    <row r="569" spans="8:24" x14ac:dyDescent="0.25">
      <c r="H569" s="6">
        <f t="shared" si="69"/>
        <v>32</v>
      </c>
      <c r="I569" t="s">
        <v>50</v>
      </c>
      <c r="J569" s="6" t="str">
        <f t="shared" si="67"/>
        <v>Unsigned</v>
      </c>
      <c r="K569" s="6">
        <f t="shared" si="66"/>
        <v>1</v>
      </c>
      <c r="L569" s="6">
        <f t="shared" si="68"/>
        <v>0</v>
      </c>
      <c r="O569" t="s">
        <v>68</v>
      </c>
      <c r="X569" t="s">
        <v>47</v>
      </c>
    </row>
    <row r="570" spans="8:24" x14ac:dyDescent="0.25">
      <c r="H570" s="6">
        <f t="shared" si="69"/>
        <v>32</v>
      </c>
      <c r="I570" t="s">
        <v>50</v>
      </c>
      <c r="J570" s="6" t="str">
        <f t="shared" si="67"/>
        <v>Unsigned</v>
      </c>
      <c r="K570" s="6">
        <f t="shared" si="66"/>
        <v>1</v>
      </c>
      <c r="L570" s="6">
        <f t="shared" si="68"/>
        <v>0</v>
      </c>
      <c r="O570" t="s">
        <v>68</v>
      </c>
      <c r="X570" t="s">
        <v>47</v>
      </c>
    </row>
    <row r="571" spans="8:24" x14ac:dyDescent="0.25">
      <c r="H571" s="6">
        <f t="shared" si="69"/>
        <v>32</v>
      </c>
      <c r="I571" t="s">
        <v>50</v>
      </c>
      <c r="J571" s="6" t="str">
        <f t="shared" si="67"/>
        <v>Unsigned</v>
      </c>
      <c r="K571" s="6">
        <f t="shared" si="66"/>
        <v>1</v>
      </c>
      <c r="L571" s="6">
        <f t="shared" si="68"/>
        <v>0</v>
      </c>
      <c r="O571" t="s">
        <v>68</v>
      </c>
      <c r="X571" t="s">
        <v>47</v>
      </c>
    </row>
    <row r="572" spans="8:24" x14ac:dyDescent="0.25">
      <c r="H572" s="6">
        <f t="shared" si="69"/>
        <v>32</v>
      </c>
      <c r="I572" t="s">
        <v>50</v>
      </c>
      <c r="J572" s="6" t="str">
        <f t="shared" si="67"/>
        <v>Unsigned</v>
      </c>
      <c r="K572" s="6">
        <f t="shared" si="66"/>
        <v>1</v>
      </c>
      <c r="L572" s="6">
        <f t="shared" si="68"/>
        <v>0</v>
      </c>
      <c r="O572" t="s">
        <v>68</v>
      </c>
      <c r="X572" t="s">
        <v>47</v>
      </c>
    </row>
    <row r="573" spans="8:24" x14ac:dyDescent="0.25">
      <c r="H573" s="6">
        <f t="shared" si="69"/>
        <v>32</v>
      </c>
      <c r="I573" t="s">
        <v>50</v>
      </c>
      <c r="J573" s="6" t="str">
        <f t="shared" si="67"/>
        <v>Unsigned</v>
      </c>
      <c r="K573" s="6">
        <f t="shared" si="66"/>
        <v>1</v>
      </c>
      <c r="L573" s="6">
        <f t="shared" si="68"/>
        <v>0</v>
      </c>
      <c r="O573" t="s">
        <v>68</v>
      </c>
      <c r="X573" t="s">
        <v>47</v>
      </c>
    </row>
    <row r="574" spans="8:24" x14ac:dyDescent="0.25">
      <c r="H574" s="6">
        <f t="shared" si="69"/>
        <v>32</v>
      </c>
      <c r="I574" t="s">
        <v>50</v>
      </c>
      <c r="J574" s="6" t="str">
        <f t="shared" si="67"/>
        <v>Unsigned</v>
      </c>
      <c r="K574" s="6">
        <f t="shared" si="66"/>
        <v>1</v>
      </c>
      <c r="L574" s="6">
        <f t="shared" si="68"/>
        <v>0</v>
      </c>
      <c r="O574" t="s">
        <v>68</v>
      </c>
      <c r="X574" t="s">
        <v>47</v>
      </c>
    </row>
    <row r="575" spans="8:24" x14ac:dyDescent="0.25">
      <c r="H575" s="6">
        <f t="shared" si="69"/>
        <v>32</v>
      </c>
      <c r="I575" t="s">
        <v>50</v>
      </c>
      <c r="J575" s="6" t="str">
        <f t="shared" si="67"/>
        <v>Unsigned</v>
      </c>
      <c r="K575" s="6">
        <f t="shared" si="66"/>
        <v>1</v>
      </c>
      <c r="L575" s="6">
        <f t="shared" si="68"/>
        <v>0</v>
      </c>
      <c r="O575" t="s">
        <v>68</v>
      </c>
      <c r="X575" t="s">
        <v>47</v>
      </c>
    </row>
    <row r="576" spans="8:24" x14ac:dyDescent="0.25">
      <c r="H576" s="6">
        <f t="shared" si="69"/>
        <v>32</v>
      </c>
      <c r="I576" t="s">
        <v>50</v>
      </c>
      <c r="J576" s="6" t="str">
        <f t="shared" si="67"/>
        <v>Unsigned</v>
      </c>
      <c r="K576" s="6">
        <f t="shared" si="66"/>
        <v>1</v>
      </c>
      <c r="L576" s="6">
        <f t="shared" si="68"/>
        <v>0</v>
      </c>
      <c r="O576" t="s">
        <v>68</v>
      </c>
      <c r="X576" t="s">
        <v>47</v>
      </c>
    </row>
    <row r="577" spans="8:24" x14ac:dyDescent="0.25">
      <c r="H577" s="6">
        <f t="shared" si="69"/>
        <v>32</v>
      </c>
      <c r="I577" t="s">
        <v>50</v>
      </c>
      <c r="J577" s="6" t="str">
        <f t="shared" si="67"/>
        <v>Unsigned</v>
      </c>
      <c r="K577" s="6">
        <f t="shared" si="66"/>
        <v>1</v>
      </c>
      <c r="L577" s="6">
        <f t="shared" si="68"/>
        <v>0</v>
      </c>
      <c r="O577" t="s">
        <v>68</v>
      </c>
      <c r="X577" t="s">
        <v>47</v>
      </c>
    </row>
    <row r="578" spans="8:24" x14ac:dyDescent="0.25">
      <c r="H578" s="6">
        <f t="shared" si="69"/>
        <v>32</v>
      </c>
      <c r="I578" t="s">
        <v>50</v>
      </c>
      <c r="J578" s="6" t="str">
        <f t="shared" si="67"/>
        <v>Unsigned</v>
      </c>
      <c r="K578" s="6">
        <f t="shared" si="66"/>
        <v>1</v>
      </c>
      <c r="L578" s="6">
        <f t="shared" si="68"/>
        <v>0</v>
      </c>
      <c r="O578" t="s">
        <v>68</v>
      </c>
      <c r="X578" t="s">
        <v>47</v>
      </c>
    </row>
    <row r="579" spans="8:24" x14ac:dyDescent="0.25">
      <c r="H579" s="6">
        <f t="shared" si="69"/>
        <v>32</v>
      </c>
      <c r="I579" t="s">
        <v>50</v>
      </c>
      <c r="J579" s="6" t="str">
        <f t="shared" si="67"/>
        <v>Unsigned</v>
      </c>
      <c r="K579" s="6">
        <f t="shared" si="66"/>
        <v>1</v>
      </c>
      <c r="L579" s="6">
        <f t="shared" si="68"/>
        <v>0</v>
      </c>
      <c r="O579" t="s">
        <v>68</v>
      </c>
      <c r="X579" t="s">
        <v>47</v>
      </c>
    </row>
    <row r="580" spans="8:24" x14ac:dyDescent="0.25">
      <c r="H580" s="6">
        <f t="shared" si="69"/>
        <v>32</v>
      </c>
      <c r="I580" t="s">
        <v>50</v>
      </c>
      <c r="J580" s="6" t="str">
        <f t="shared" si="67"/>
        <v>Unsigned</v>
      </c>
      <c r="K580" s="6">
        <f t="shared" ref="K580:K643" si="70">IF(O580="fixed",N580/(2^(IF(J580="Signed",H580-1,H580))-1),1)</f>
        <v>1</v>
      </c>
      <c r="L580" s="6">
        <f t="shared" si="68"/>
        <v>0</v>
      </c>
      <c r="O580" t="s">
        <v>68</v>
      </c>
      <c r="X580" t="s">
        <v>47</v>
      </c>
    </row>
    <row r="581" spans="8:24" x14ac:dyDescent="0.25">
      <c r="H581" s="6">
        <f t="shared" si="69"/>
        <v>32</v>
      </c>
      <c r="I581" t="s">
        <v>50</v>
      </c>
      <c r="J581" s="6" t="str">
        <f t="shared" si="67"/>
        <v>Unsigned</v>
      </c>
      <c r="K581" s="6">
        <f t="shared" si="70"/>
        <v>1</v>
      </c>
      <c r="L581" s="6">
        <f t="shared" si="68"/>
        <v>0</v>
      </c>
      <c r="O581" t="s">
        <v>68</v>
      </c>
      <c r="X581" t="s">
        <v>47</v>
      </c>
    </row>
    <row r="582" spans="8:24" x14ac:dyDescent="0.25">
      <c r="H582" s="6">
        <f t="shared" si="69"/>
        <v>32</v>
      </c>
      <c r="I582" t="s">
        <v>50</v>
      </c>
      <c r="J582" s="6" t="str">
        <f t="shared" ref="J582:J645" si="71">IF(M582&lt;0,"Signed","Unsigned")</f>
        <v>Unsigned</v>
      </c>
      <c r="K582" s="6">
        <f t="shared" si="70"/>
        <v>1</v>
      </c>
      <c r="L582" s="6">
        <f t="shared" ref="L582:L645" si="72">IF(O582="fixed",M582,0)</f>
        <v>0</v>
      </c>
      <c r="O582" t="s">
        <v>68</v>
      </c>
      <c r="X582" t="s">
        <v>47</v>
      </c>
    </row>
    <row r="583" spans="8:24" x14ac:dyDescent="0.25">
      <c r="H583" s="6">
        <f t="shared" si="69"/>
        <v>32</v>
      </c>
      <c r="I583" t="s">
        <v>50</v>
      </c>
      <c r="J583" s="6" t="str">
        <f t="shared" si="71"/>
        <v>Unsigned</v>
      </c>
      <c r="K583" s="6">
        <f t="shared" si="70"/>
        <v>1</v>
      </c>
      <c r="L583" s="6">
        <f t="shared" si="72"/>
        <v>0</v>
      </c>
      <c r="O583" t="s">
        <v>68</v>
      </c>
      <c r="X583" t="s">
        <v>47</v>
      </c>
    </row>
    <row r="584" spans="8:24" x14ac:dyDescent="0.25">
      <c r="H584" s="6">
        <f t="shared" si="69"/>
        <v>32</v>
      </c>
      <c r="I584" t="s">
        <v>50</v>
      </c>
      <c r="J584" s="6" t="str">
        <f t="shared" si="71"/>
        <v>Unsigned</v>
      </c>
      <c r="K584" s="6">
        <f t="shared" si="70"/>
        <v>1</v>
      </c>
      <c r="L584" s="6">
        <f t="shared" si="72"/>
        <v>0</v>
      </c>
      <c r="O584" t="s">
        <v>68</v>
      </c>
      <c r="X584" t="s">
        <v>47</v>
      </c>
    </row>
    <row r="585" spans="8:24" x14ac:dyDescent="0.25">
      <c r="H585" s="6">
        <f t="shared" si="69"/>
        <v>32</v>
      </c>
      <c r="I585" t="s">
        <v>50</v>
      </c>
      <c r="J585" s="6" t="str">
        <f t="shared" si="71"/>
        <v>Unsigned</v>
      </c>
      <c r="K585" s="6">
        <f t="shared" si="70"/>
        <v>1</v>
      </c>
      <c r="L585" s="6">
        <f t="shared" si="72"/>
        <v>0</v>
      </c>
      <c r="O585" t="s">
        <v>68</v>
      </c>
      <c r="X585" t="s">
        <v>47</v>
      </c>
    </row>
    <row r="586" spans="8:24" x14ac:dyDescent="0.25">
      <c r="H586" s="6">
        <f t="shared" si="69"/>
        <v>32</v>
      </c>
      <c r="I586" t="s">
        <v>50</v>
      </c>
      <c r="J586" s="6" t="str">
        <f t="shared" si="71"/>
        <v>Unsigned</v>
      </c>
      <c r="K586" s="6">
        <f t="shared" si="70"/>
        <v>1</v>
      </c>
      <c r="L586" s="6">
        <f t="shared" si="72"/>
        <v>0</v>
      </c>
      <c r="O586" t="s">
        <v>68</v>
      </c>
      <c r="X586" t="s">
        <v>47</v>
      </c>
    </row>
    <row r="587" spans="8:24" x14ac:dyDescent="0.25">
      <c r="H587" s="6">
        <f t="shared" si="69"/>
        <v>32</v>
      </c>
      <c r="I587" t="s">
        <v>50</v>
      </c>
      <c r="J587" s="6" t="str">
        <f t="shared" si="71"/>
        <v>Unsigned</v>
      </c>
      <c r="K587" s="6">
        <f t="shared" si="70"/>
        <v>1</v>
      </c>
      <c r="L587" s="6">
        <f t="shared" si="72"/>
        <v>0</v>
      </c>
      <c r="O587" t="s">
        <v>68</v>
      </c>
      <c r="X587" t="s">
        <v>47</v>
      </c>
    </row>
    <row r="588" spans="8:24" x14ac:dyDescent="0.25">
      <c r="H588" s="6">
        <f t="shared" si="69"/>
        <v>32</v>
      </c>
      <c r="I588" t="s">
        <v>50</v>
      </c>
      <c r="J588" s="6" t="str">
        <f t="shared" si="71"/>
        <v>Unsigned</v>
      </c>
      <c r="K588" s="6">
        <f t="shared" si="70"/>
        <v>1</v>
      </c>
      <c r="L588" s="6">
        <f t="shared" si="72"/>
        <v>0</v>
      </c>
      <c r="O588" t="s">
        <v>68</v>
      </c>
      <c r="X588" t="s">
        <v>47</v>
      </c>
    </row>
    <row r="589" spans="8:24" x14ac:dyDescent="0.25">
      <c r="H589" s="6">
        <f t="shared" si="69"/>
        <v>32</v>
      </c>
      <c r="I589" t="s">
        <v>50</v>
      </c>
      <c r="J589" s="6" t="str">
        <f t="shared" si="71"/>
        <v>Unsigned</v>
      </c>
      <c r="K589" s="6">
        <f t="shared" si="70"/>
        <v>1</v>
      </c>
      <c r="L589" s="6">
        <f t="shared" si="72"/>
        <v>0</v>
      </c>
      <c r="O589" t="s">
        <v>68</v>
      </c>
      <c r="X589" t="s">
        <v>47</v>
      </c>
    </row>
    <row r="590" spans="8:24" x14ac:dyDescent="0.25">
      <c r="H590" s="6">
        <f t="shared" si="69"/>
        <v>32</v>
      </c>
      <c r="I590" t="s">
        <v>50</v>
      </c>
      <c r="J590" s="6" t="str">
        <f t="shared" si="71"/>
        <v>Unsigned</v>
      </c>
      <c r="K590" s="6">
        <f t="shared" si="70"/>
        <v>1</v>
      </c>
      <c r="L590" s="6">
        <f t="shared" si="72"/>
        <v>0</v>
      </c>
      <c r="O590" t="s">
        <v>68</v>
      </c>
      <c r="X590" t="s">
        <v>47</v>
      </c>
    </row>
    <row r="591" spans="8:24" x14ac:dyDescent="0.25">
      <c r="H591" s="6">
        <f t="shared" si="69"/>
        <v>32</v>
      </c>
      <c r="I591" t="s">
        <v>50</v>
      </c>
      <c r="J591" s="6" t="str">
        <f t="shared" si="71"/>
        <v>Unsigned</v>
      </c>
      <c r="K591" s="6">
        <f t="shared" si="70"/>
        <v>1</v>
      </c>
      <c r="L591" s="6">
        <f t="shared" si="72"/>
        <v>0</v>
      </c>
      <c r="O591" t="s">
        <v>68</v>
      </c>
      <c r="X591" t="s">
        <v>47</v>
      </c>
    </row>
    <row r="592" spans="8:24" x14ac:dyDescent="0.25">
      <c r="H592" s="6">
        <f t="shared" si="69"/>
        <v>32</v>
      </c>
      <c r="I592" t="s">
        <v>50</v>
      </c>
      <c r="J592" s="6" t="str">
        <f t="shared" si="71"/>
        <v>Unsigned</v>
      </c>
      <c r="K592" s="6">
        <f t="shared" si="70"/>
        <v>1</v>
      </c>
      <c r="L592" s="6">
        <f t="shared" si="72"/>
        <v>0</v>
      </c>
      <c r="O592" t="s">
        <v>68</v>
      </c>
      <c r="X592" t="s">
        <v>47</v>
      </c>
    </row>
    <row r="593" spans="8:24" x14ac:dyDescent="0.25">
      <c r="H593" s="6">
        <f t="shared" si="69"/>
        <v>32</v>
      </c>
      <c r="I593" t="s">
        <v>50</v>
      </c>
      <c r="J593" s="6" t="str">
        <f t="shared" si="71"/>
        <v>Unsigned</v>
      </c>
      <c r="K593" s="6">
        <f t="shared" si="70"/>
        <v>1</v>
      </c>
      <c r="L593" s="6">
        <f t="shared" si="72"/>
        <v>0</v>
      </c>
      <c r="O593" t="s">
        <v>68</v>
      </c>
      <c r="X593" t="s">
        <v>47</v>
      </c>
    </row>
    <row r="594" spans="8:24" x14ac:dyDescent="0.25">
      <c r="H594" s="6">
        <f t="shared" si="69"/>
        <v>32</v>
      </c>
      <c r="I594" t="s">
        <v>50</v>
      </c>
      <c r="J594" s="6" t="str">
        <f t="shared" si="71"/>
        <v>Unsigned</v>
      </c>
      <c r="K594" s="6">
        <f t="shared" si="70"/>
        <v>1</v>
      </c>
      <c r="L594" s="6">
        <f t="shared" si="72"/>
        <v>0</v>
      </c>
      <c r="O594" t="s">
        <v>68</v>
      </c>
      <c r="X594" t="s">
        <v>47</v>
      </c>
    </row>
    <row r="595" spans="8:24" x14ac:dyDescent="0.25">
      <c r="H595" s="6">
        <f t="shared" si="69"/>
        <v>32</v>
      </c>
      <c r="I595" t="s">
        <v>50</v>
      </c>
      <c r="J595" s="6" t="str">
        <f t="shared" si="71"/>
        <v>Unsigned</v>
      </c>
      <c r="K595" s="6">
        <f t="shared" si="70"/>
        <v>1</v>
      </c>
      <c r="L595" s="6">
        <f t="shared" si="72"/>
        <v>0</v>
      </c>
      <c r="O595" t="s">
        <v>68</v>
      </c>
      <c r="X595" t="s">
        <v>47</v>
      </c>
    </row>
    <row r="596" spans="8:24" x14ac:dyDescent="0.25">
      <c r="H596" s="6">
        <f t="shared" si="69"/>
        <v>32</v>
      </c>
      <c r="I596" t="s">
        <v>50</v>
      </c>
      <c r="J596" s="6" t="str">
        <f t="shared" si="71"/>
        <v>Unsigned</v>
      </c>
      <c r="K596" s="6">
        <f t="shared" si="70"/>
        <v>1</v>
      </c>
      <c r="L596" s="6">
        <f t="shared" si="72"/>
        <v>0</v>
      </c>
      <c r="O596" t="s">
        <v>68</v>
      </c>
      <c r="X596" t="s">
        <v>47</v>
      </c>
    </row>
    <row r="597" spans="8:24" x14ac:dyDescent="0.25">
      <c r="H597" s="6">
        <f t="shared" si="69"/>
        <v>32</v>
      </c>
      <c r="I597" t="s">
        <v>50</v>
      </c>
      <c r="J597" s="6" t="str">
        <f t="shared" si="71"/>
        <v>Unsigned</v>
      </c>
      <c r="K597" s="6">
        <f t="shared" si="70"/>
        <v>1</v>
      </c>
      <c r="L597" s="6">
        <f t="shared" si="72"/>
        <v>0</v>
      </c>
      <c r="O597" t="s">
        <v>68</v>
      </c>
      <c r="X597" t="s">
        <v>47</v>
      </c>
    </row>
    <row r="598" spans="8:24" x14ac:dyDescent="0.25">
      <c r="H598" s="6">
        <f t="shared" si="69"/>
        <v>32</v>
      </c>
      <c r="I598" t="s">
        <v>50</v>
      </c>
      <c r="J598" s="6" t="str">
        <f t="shared" si="71"/>
        <v>Unsigned</v>
      </c>
      <c r="K598" s="6">
        <f t="shared" si="70"/>
        <v>1</v>
      </c>
      <c r="L598" s="6">
        <f t="shared" si="72"/>
        <v>0</v>
      </c>
      <c r="O598" t="s">
        <v>68</v>
      </c>
      <c r="X598" t="s">
        <v>47</v>
      </c>
    </row>
    <row r="599" spans="8:24" x14ac:dyDescent="0.25">
      <c r="H599" s="6">
        <f t="shared" si="69"/>
        <v>32</v>
      </c>
      <c r="I599" t="s">
        <v>50</v>
      </c>
      <c r="J599" s="6" t="str">
        <f t="shared" si="71"/>
        <v>Unsigned</v>
      </c>
      <c r="K599" s="6">
        <f t="shared" si="70"/>
        <v>1</v>
      </c>
      <c r="L599" s="6">
        <f t="shared" si="72"/>
        <v>0</v>
      </c>
      <c r="O599" t="s">
        <v>68</v>
      </c>
      <c r="X599" t="s">
        <v>47</v>
      </c>
    </row>
    <row r="600" spans="8:24" x14ac:dyDescent="0.25">
      <c r="H600" s="6">
        <f t="shared" si="69"/>
        <v>32</v>
      </c>
      <c r="I600" t="s">
        <v>50</v>
      </c>
      <c r="J600" s="6" t="str">
        <f t="shared" si="71"/>
        <v>Unsigned</v>
      </c>
      <c r="K600" s="6">
        <f t="shared" si="70"/>
        <v>1</v>
      </c>
      <c r="L600" s="6">
        <f t="shared" si="72"/>
        <v>0</v>
      </c>
      <c r="O600" t="s">
        <v>68</v>
      </c>
      <c r="X600" t="s">
        <v>47</v>
      </c>
    </row>
    <row r="601" spans="8:24" x14ac:dyDescent="0.25">
      <c r="H601" s="6">
        <f t="shared" si="69"/>
        <v>32</v>
      </c>
      <c r="I601" t="s">
        <v>50</v>
      </c>
      <c r="J601" s="6" t="str">
        <f t="shared" si="71"/>
        <v>Unsigned</v>
      </c>
      <c r="K601" s="6">
        <f t="shared" si="70"/>
        <v>1</v>
      </c>
      <c r="L601" s="6">
        <f t="shared" si="72"/>
        <v>0</v>
      </c>
      <c r="O601" t="s">
        <v>68</v>
      </c>
      <c r="X601" t="s">
        <v>47</v>
      </c>
    </row>
    <row r="602" spans="8:24" x14ac:dyDescent="0.25">
      <c r="H602" s="6">
        <f t="shared" ref="H602:H665" si="73">IF(J602="Signed",IF(O602="fixed",ROUNDUP(LOG((N602-M602+1)*10,2),0)+1,IF(O602="int",ROUNDUP(LOG((N602-M602+1)*1,2),0),IF(O602="float",32,0))),IF(O602="fixed",ROUNDUP(LOG((N602-M602+1)*10,2),0),IF(O602="int",ROUNDUP(LOG((N602-M602+1)*1,2),0),IF(O602="float",32,0))))</f>
        <v>32</v>
      </c>
      <c r="I602" t="s">
        <v>50</v>
      </c>
      <c r="J602" s="6" t="str">
        <f t="shared" si="71"/>
        <v>Unsigned</v>
      </c>
      <c r="K602" s="6">
        <f t="shared" si="70"/>
        <v>1</v>
      </c>
      <c r="L602" s="6">
        <f t="shared" si="72"/>
        <v>0</v>
      </c>
      <c r="O602" t="s">
        <v>68</v>
      </c>
      <c r="X602" t="s">
        <v>47</v>
      </c>
    </row>
    <row r="603" spans="8:24" x14ac:dyDescent="0.25">
      <c r="H603" s="6">
        <f t="shared" si="73"/>
        <v>32</v>
      </c>
      <c r="I603" t="s">
        <v>50</v>
      </c>
      <c r="J603" s="6" t="str">
        <f t="shared" si="71"/>
        <v>Unsigned</v>
      </c>
      <c r="K603" s="6">
        <f t="shared" si="70"/>
        <v>1</v>
      </c>
      <c r="L603" s="6">
        <f t="shared" si="72"/>
        <v>0</v>
      </c>
      <c r="O603" t="s">
        <v>68</v>
      </c>
      <c r="X603" t="s">
        <v>47</v>
      </c>
    </row>
    <row r="604" spans="8:24" x14ac:dyDescent="0.25">
      <c r="H604" s="6">
        <f t="shared" si="73"/>
        <v>32</v>
      </c>
      <c r="I604" t="s">
        <v>50</v>
      </c>
      <c r="J604" s="6" t="str">
        <f t="shared" si="71"/>
        <v>Unsigned</v>
      </c>
      <c r="K604" s="6">
        <f t="shared" si="70"/>
        <v>1</v>
      </c>
      <c r="L604" s="6">
        <f t="shared" si="72"/>
        <v>0</v>
      </c>
      <c r="O604" t="s">
        <v>68</v>
      </c>
      <c r="X604" t="s">
        <v>47</v>
      </c>
    </row>
    <row r="605" spans="8:24" x14ac:dyDescent="0.25">
      <c r="H605" s="6">
        <f t="shared" si="73"/>
        <v>32</v>
      </c>
      <c r="I605" t="s">
        <v>50</v>
      </c>
      <c r="J605" s="6" t="str">
        <f t="shared" si="71"/>
        <v>Unsigned</v>
      </c>
      <c r="K605" s="6">
        <f t="shared" si="70"/>
        <v>1</v>
      </c>
      <c r="L605" s="6">
        <f t="shared" si="72"/>
        <v>0</v>
      </c>
      <c r="O605" t="s">
        <v>68</v>
      </c>
      <c r="X605" t="s">
        <v>47</v>
      </c>
    </row>
    <row r="606" spans="8:24" x14ac:dyDescent="0.25">
      <c r="H606" s="6">
        <f t="shared" si="73"/>
        <v>32</v>
      </c>
      <c r="I606" t="s">
        <v>50</v>
      </c>
      <c r="J606" s="6" t="str">
        <f t="shared" si="71"/>
        <v>Unsigned</v>
      </c>
      <c r="K606" s="6">
        <f t="shared" si="70"/>
        <v>1</v>
      </c>
      <c r="L606" s="6">
        <f t="shared" si="72"/>
        <v>0</v>
      </c>
      <c r="O606" t="s">
        <v>68</v>
      </c>
      <c r="X606" t="s">
        <v>47</v>
      </c>
    </row>
    <row r="607" spans="8:24" x14ac:dyDescent="0.25">
      <c r="H607" s="6">
        <f t="shared" si="73"/>
        <v>32</v>
      </c>
      <c r="I607" t="s">
        <v>50</v>
      </c>
      <c r="J607" s="6" t="str">
        <f t="shared" si="71"/>
        <v>Unsigned</v>
      </c>
      <c r="K607" s="6">
        <f t="shared" si="70"/>
        <v>1</v>
      </c>
      <c r="L607" s="6">
        <f t="shared" si="72"/>
        <v>0</v>
      </c>
      <c r="O607" t="s">
        <v>68</v>
      </c>
      <c r="X607" t="s">
        <v>47</v>
      </c>
    </row>
    <row r="608" spans="8:24" x14ac:dyDescent="0.25">
      <c r="H608" s="6">
        <f t="shared" si="73"/>
        <v>32</v>
      </c>
      <c r="I608" t="s">
        <v>50</v>
      </c>
      <c r="J608" s="6" t="str">
        <f t="shared" si="71"/>
        <v>Unsigned</v>
      </c>
      <c r="K608" s="6">
        <f t="shared" si="70"/>
        <v>1</v>
      </c>
      <c r="L608" s="6">
        <f t="shared" si="72"/>
        <v>0</v>
      </c>
      <c r="O608" t="s">
        <v>68</v>
      </c>
      <c r="X608" t="s">
        <v>47</v>
      </c>
    </row>
    <row r="609" spans="8:24" x14ac:dyDescent="0.25">
      <c r="H609" s="6">
        <f t="shared" si="73"/>
        <v>32</v>
      </c>
      <c r="I609" t="s">
        <v>50</v>
      </c>
      <c r="J609" s="6" t="str">
        <f t="shared" si="71"/>
        <v>Unsigned</v>
      </c>
      <c r="K609" s="6">
        <f t="shared" si="70"/>
        <v>1</v>
      </c>
      <c r="L609" s="6">
        <f t="shared" si="72"/>
        <v>0</v>
      </c>
      <c r="O609" t="s">
        <v>68</v>
      </c>
      <c r="X609" t="s">
        <v>47</v>
      </c>
    </row>
    <row r="610" spans="8:24" x14ac:dyDescent="0.25">
      <c r="H610" s="6">
        <f t="shared" si="73"/>
        <v>32</v>
      </c>
      <c r="I610" t="s">
        <v>50</v>
      </c>
      <c r="J610" s="6" t="str">
        <f t="shared" si="71"/>
        <v>Unsigned</v>
      </c>
      <c r="K610" s="6">
        <f t="shared" si="70"/>
        <v>1</v>
      </c>
      <c r="L610" s="6">
        <f t="shared" si="72"/>
        <v>0</v>
      </c>
      <c r="O610" t="s">
        <v>68</v>
      </c>
      <c r="X610" t="s">
        <v>47</v>
      </c>
    </row>
    <row r="611" spans="8:24" x14ac:dyDescent="0.25">
      <c r="H611" s="6">
        <f t="shared" si="73"/>
        <v>32</v>
      </c>
      <c r="I611" t="s">
        <v>50</v>
      </c>
      <c r="J611" s="6" t="str">
        <f t="shared" si="71"/>
        <v>Unsigned</v>
      </c>
      <c r="K611" s="6">
        <f t="shared" si="70"/>
        <v>1</v>
      </c>
      <c r="L611" s="6">
        <f t="shared" si="72"/>
        <v>0</v>
      </c>
      <c r="O611" t="s">
        <v>68</v>
      </c>
      <c r="X611" t="s">
        <v>47</v>
      </c>
    </row>
    <row r="612" spans="8:24" x14ac:dyDescent="0.25">
      <c r="H612" s="6">
        <f t="shared" si="73"/>
        <v>32</v>
      </c>
      <c r="I612" t="s">
        <v>50</v>
      </c>
      <c r="J612" s="6" t="str">
        <f t="shared" si="71"/>
        <v>Unsigned</v>
      </c>
      <c r="K612" s="6">
        <f t="shared" si="70"/>
        <v>1</v>
      </c>
      <c r="L612" s="6">
        <f t="shared" si="72"/>
        <v>0</v>
      </c>
      <c r="O612" t="s">
        <v>68</v>
      </c>
      <c r="X612" t="s">
        <v>47</v>
      </c>
    </row>
    <row r="613" spans="8:24" x14ac:dyDescent="0.25">
      <c r="H613" s="6">
        <f t="shared" si="73"/>
        <v>32</v>
      </c>
      <c r="I613" t="s">
        <v>50</v>
      </c>
      <c r="J613" s="6" t="str">
        <f t="shared" si="71"/>
        <v>Unsigned</v>
      </c>
      <c r="K613" s="6">
        <f t="shared" si="70"/>
        <v>1</v>
      </c>
      <c r="L613" s="6">
        <f t="shared" si="72"/>
        <v>0</v>
      </c>
      <c r="O613" t="s">
        <v>68</v>
      </c>
      <c r="X613" t="s">
        <v>47</v>
      </c>
    </row>
    <row r="614" spans="8:24" x14ac:dyDescent="0.25">
      <c r="H614" s="6">
        <f t="shared" si="73"/>
        <v>32</v>
      </c>
      <c r="I614" t="s">
        <v>50</v>
      </c>
      <c r="J614" s="6" t="str">
        <f t="shared" si="71"/>
        <v>Unsigned</v>
      </c>
      <c r="K614" s="6">
        <f t="shared" si="70"/>
        <v>1</v>
      </c>
      <c r="L614" s="6">
        <f t="shared" si="72"/>
        <v>0</v>
      </c>
      <c r="O614" t="s">
        <v>68</v>
      </c>
      <c r="X614" t="s">
        <v>47</v>
      </c>
    </row>
    <row r="615" spans="8:24" x14ac:dyDescent="0.25">
      <c r="H615" s="6">
        <f t="shared" si="73"/>
        <v>32</v>
      </c>
      <c r="I615" t="s">
        <v>50</v>
      </c>
      <c r="J615" s="6" t="str">
        <f t="shared" si="71"/>
        <v>Unsigned</v>
      </c>
      <c r="K615" s="6">
        <f t="shared" si="70"/>
        <v>1</v>
      </c>
      <c r="L615" s="6">
        <f t="shared" si="72"/>
        <v>0</v>
      </c>
      <c r="O615" t="s">
        <v>68</v>
      </c>
      <c r="X615" t="s">
        <v>47</v>
      </c>
    </row>
    <row r="616" spans="8:24" x14ac:dyDescent="0.25">
      <c r="H616" s="6">
        <f t="shared" si="73"/>
        <v>32</v>
      </c>
      <c r="I616" t="s">
        <v>50</v>
      </c>
      <c r="J616" s="6" t="str">
        <f t="shared" si="71"/>
        <v>Unsigned</v>
      </c>
      <c r="K616" s="6">
        <f t="shared" si="70"/>
        <v>1</v>
      </c>
      <c r="L616" s="6">
        <f t="shared" si="72"/>
        <v>0</v>
      </c>
      <c r="O616" t="s">
        <v>68</v>
      </c>
      <c r="X616" t="s">
        <v>47</v>
      </c>
    </row>
    <row r="617" spans="8:24" x14ac:dyDescent="0.25">
      <c r="H617" s="6">
        <f t="shared" si="73"/>
        <v>32</v>
      </c>
      <c r="I617" t="s">
        <v>50</v>
      </c>
      <c r="J617" s="6" t="str">
        <f t="shared" si="71"/>
        <v>Unsigned</v>
      </c>
      <c r="K617" s="6">
        <f t="shared" si="70"/>
        <v>1</v>
      </c>
      <c r="L617" s="6">
        <f t="shared" si="72"/>
        <v>0</v>
      </c>
      <c r="O617" t="s">
        <v>68</v>
      </c>
      <c r="X617" t="s">
        <v>47</v>
      </c>
    </row>
    <row r="618" spans="8:24" x14ac:dyDescent="0.25">
      <c r="H618" s="6">
        <f t="shared" si="73"/>
        <v>32</v>
      </c>
      <c r="I618" t="s">
        <v>50</v>
      </c>
      <c r="J618" s="6" t="str">
        <f t="shared" si="71"/>
        <v>Unsigned</v>
      </c>
      <c r="K618" s="6">
        <f t="shared" si="70"/>
        <v>1</v>
      </c>
      <c r="L618" s="6">
        <f t="shared" si="72"/>
        <v>0</v>
      </c>
      <c r="O618" t="s">
        <v>68</v>
      </c>
      <c r="X618" t="s">
        <v>47</v>
      </c>
    </row>
    <row r="619" spans="8:24" x14ac:dyDescent="0.25">
      <c r="H619" s="6">
        <f t="shared" si="73"/>
        <v>32</v>
      </c>
      <c r="I619" t="s">
        <v>50</v>
      </c>
      <c r="J619" s="6" t="str">
        <f t="shared" si="71"/>
        <v>Unsigned</v>
      </c>
      <c r="K619" s="6">
        <f t="shared" si="70"/>
        <v>1</v>
      </c>
      <c r="L619" s="6">
        <f t="shared" si="72"/>
        <v>0</v>
      </c>
      <c r="O619" t="s">
        <v>68</v>
      </c>
      <c r="X619" t="s">
        <v>47</v>
      </c>
    </row>
    <row r="620" spans="8:24" x14ac:dyDescent="0.25">
      <c r="H620" s="6">
        <f t="shared" si="73"/>
        <v>32</v>
      </c>
      <c r="I620" t="s">
        <v>50</v>
      </c>
      <c r="J620" s="6" t="str">
        <f t="shared" si="71"/>
        <v>Unsigned</v>
      </c>
      <c r="K620" s="6">
        <f t="shared" si="70"/>
        <v>1</v>
      </c>
      <c r="L620" s="6">
        <f t="shared" si="72"/>
        <v>0</v>
      </c>
      <c r="O620" t="s">
        <v>68</v>
      </c>
      <c r="X620" t="s">
        <v>47</v>
      </c>
    </row>
    <row r="621" spans="8:24" x14ac:dyDescent="0.25">
      <c r="H621" s="6">
        <f t="shared" si="73"/>
        <v>32</v>
      </c>
      <c r="I621" t="s">
        <v>50</v>
      </c>
      <c r="J621" s="6" t="str">
        <f t="shared" si="71"/>
        <v>Unsigned</v>
      </c>
      <c r="K621" s="6">
        <f t="shared" si="70"/>
        <v>1</v>
      </c>
      <c r="L621" s="6">
        <f t="shared" si="72"/>
        <v>0</v>
      </c>
      <c r="O621" t="s">
        <v>68</v>
      </c>
      <c r="X621" t="s">
        <v>47</v>
      </c>
    </row>
    <row r="622" spans="8:24" x14ac:dyDescent="0.25">
      <c r="H622" s="6">
        <f t="shared" si="73"/>
        <v>32</v>
      </c>
      <c r="I622" t="s">
        <v>50</v>
      </c>
      <c r="J622" s="6" t="str">
        <f t="shared" si="71"/>
        <v>Unsigned</v>
      </c>
      <c r="K622" s="6">
        <f t="shared" si="70"/>
        <v>1</v>
      </c>
      <c r="L622" s="6">
        <f t="shared" si="72"/>
        <v>0</v>
      </c>
      <c r="O622" t="s">
        <v>68</v>
      </c>
      <c r="X622" t="s">
        <v>47</v>
      </c>
    </row>
    <row r="623" spans="8:24" x14ac:dyDescent="0.25">
      <c r="H623" s="6">
        <f t="shared" si="73"/>
        <v>32</v>
      </c>
      <c r="I623" t="s">
        <v>50</v>
      </c>
      <c r="J623" s="6" t="str">
        <f t="shared" si="71"/>
        <v>Unsigned</v>
      </c>
      <c r="K623" s="6">
        <f t="shared" si="70"/>
        <v>1</v>
      </c>
      <c r="L623" s="6">
        <f t="shared" si="72"/>
        <v>0</v>
      </c>
      <c r="O623" t="s">
        <v>68</v>
      </c>
      <c r="X623" t="s">
        <v>47</v>
      </c>
    </row>
    <row r="624" spans="8:24" x14ac:dyDescent="0.25">
      <c r="H624" s="6">
        <f t="shared" si="73"/>
        <v>32</v>
      </c>
      <c r="I624" t="s">
        <v>50</v>
      </c>
      <c r="J624" s="6" t="str">
        <f t="shared" si="71"/>
        <v>Unsigned</v>
      </c>
      <c r="K624" s="6">
        <f t="shared" si="70"/>
        <v>1</v>
      </c>
      <c r="L624" s="6">
        <f t="shared" si="72"/>
        <v>0</v>
      </c>
      <c r="O624" t="s">
        <v>68</v>
      </c>
      <c r="X624" t="s">
        <v>47</v>
      </c>
    </row>
    <row r="625" spans="8:24" x14ac:dyDescent="0.25">
      <c r="H625" s="6">
        <f t="shared" si="73"/>
        <v>32</v>
      </c>
      <c r="I625" t="s">
        <v>50</v>
      </c>
      <c r="J625" s="6" t="str">
        <f t="shared" si="71"/>
        <v>Unsigned</v>
      </c>
      <c r="K625" s="6">
        <f t="shared" si="70"/>
        <v>1</v>
      </c>
      <c r="L625" s="6">
        <f t="shared" si="72"/>
        <v>0</v>
      </c>
      <c r="O625" t="s">
        <v>68</v>
      </c>
      <c r="X625" t="s">
        <v>47</v>
      </c>
    </row>
    <row r="626" spans="8:24" x14ac:dyDescent="0.25">
      <c r="H626" s="6">
        <f t="shared" si="73"/>
        <v>32</v>
      </c>
      <c r="I626" t="s">
        <v>50</v>
      </c>
      <c r="J626" s="6" t="str">
        <f t="shared" si="71"/>
        <v>Unsigned</v>
      </c>
      <c r="K626" s="6">
        <f t="shared" si="70"/>
        <v>1</v>
      </c>
      <c r="L626" s="6">
        <f t="shared" si="72"/>
        <v>0</v>
      </c>
      <c r="O626" t="s">
        <v>68</v>
      </c>
      <c r="X626" t="s">
        <v>47</v>
      </c>
    </row>
    <row r="627" spans="8:24" x14ac:dyDescent="0.25">
      <c r="H627" s="6">
        <f t="shared" si="73"/>
        <v>32</v>
      </c>
      <c r="I627" t="s">
        <v>50</v>
      </c>
      <c r="J627" s="6" t="str">
        <f t="shared" si="71"/>
        <v>Unsigned</v>
      </c>
      <c r="K627" s="6">
        <f t="shared" si="70"/>
        <v>1</v>
      </c>
      <c r="L627" s="6">
        <f t="shared" si="72"/>
        <v>0</v>
      </c>
      <c r="O627" t="s">
        <v>68</v>
      </c>
      <c r="X627" t="s">
        <v>47</v>
      </c>
    </row>
    <row r="628" spans="8:24" x14ac:dyDescent="0.25">
      <c r="H628" s="6">
        <f t="shared" si="73"/>
        <v>32</v>
      </c>
      <c r="I628" t="s">
        <v>50</v>
      </c>
      <c r="J628" s="6" t="str">
        <f t="shared" si="71"/>
        <v>Unsigned</v>
      </c>
      <c r="K628" s="6">
        <f t="shared" si="70"/>
        <v>1</v>
      </c>
      <c r="L628" s="6">
        <f t="shared" si="72"/>
        <v>0</v>
      </c>
      <c r="O628" t="s">
        <v>68</v>
      </c>
      <c r="X628" t="s">
        <v>47</v>
      </c>
    </row>
    <row r="629" spans="8:24" x14ac:dyDescent="0.25">
      <c r="H629" s="6">
        <f t="shared" si="73"/>
        <v>32</v>
      </c>
      <c r="I629" t="s">
        <v>50</v>
      </c>
      <c r="J629" s="6" t="str">
        <f t="shared" si="71"/>
        <v>Unsigned</v>
      </c>
      <c r="K629" s="6">
        <f t="shared" si="70"/>
        <v>1</v>
      </c>
      <c r="L629" s="6">
        <f t="shared" si="72"/>
        <v>0</v>
      </c>
      <c r="O629" t="s">
        <v>68</v>
      </c>
      <c r="X629" t="s">
        <v>47</v>
      </c>
    </row>
    <row r="630" spans="8:24" x14ac:dyDescent="0.25">
      <c r="H630" s="6">
        <f t="shared" si="73"/>
        <v>32</v>
      </c>
      <c r="I630" t="s">
        <v>50</v>
      </c>
      <c r="J630" s="6" t="str">
        <f t="shared" si="71"/>
        <v>Unsigned</v>
      </c>
      <c r="K630" s="6">
        <f t="shared" si="70"/>
        <v>1</v>
      </c>
      <c r="L630" s="6">
        <f t="shared" si="72"/>
        <v>0</v>
      </c>
      <c r="O630" t="s">
        <v>68</v>
      </c>
      <c r="X630" t="s">
        <v>47</v>
      </c>
    </row>
    <row r="631" spans="8:24" x14ac:dyDescent="0.25">
      <c r="H631" s="6">
        <f t="shared" si="73"/>
        <v>32</v>
      </c>
      <c r="I631" t="s">
        <v>50</v>
      </c>
      <c r="J631" s="6" t="str">
        <f t="shared" si="71"/>
        <v>Unsigned</v>
      </c>
      <c r="K631" s="6">
        <f t="shared" si="70"/>
        <v>1</v>
      </c>
      <c r="L631" s="6">
        <f t="shared" si="72"/>
        <v>0</v>
      </c>
      <c r="O631" t="s">
        <v>68</v>
      </c>
      <c r="X631" t="s">
        <v>47</v>
      </c>
    </row>
    <row r="632" spans="8:24" x14ac:dyDescent="0.25">
      <c r="H632" s="6">
        <f t="shared" si="73"/>
        <v>32</v>
      </c>
      <c r="I632" t="s">
        <v>50</v>
      </c>
      <c r="J632" s="6" t="str">
        <f t="shared" si="71"/>
        <v>Unsigned</v>
      </c>
      <c r="K632" s="6">
        <f t="shared" si="70"/>
        <v>1</v>
      </c>
      <c r="L632" s="6">
        <f t="shared" si="72"/>
        <v>0</v>
      </c>
      <c r="O632" t="s">
        <v>68</v>
      </c>
      <c r="X632" t="s">
        <v>47</v>
      </c>
    </row>
    <row r="633" spans="8:24" x14ac:dyDescent="0.25">
      <c r="H633" s="6">
        <f t="shared" si="73"/>
        <v>32</v>
      </c>
      <c r="I633" t="s">
        <v>50</v>
      </c>
      <c r="J633" s="6" t="str">
        <f t="shared" si="71"/>
        <v>Unsigned</v>
      </c>
      <c r="K633" s="6">
        <f t="shared" si="70"/>
        <v>1</v>
      </c>
      <c r="L633" s="6">
        <f t="shared" si="72"/>
        <v>0</v>
      </c>
      <c r="O633" t="s">
        <v>68</v>
      </c>
      <c r="X633" t="s">
        <v>47</v>
      </c>
    </row>
    <row r="634" spans="8:24" x14ac:dyDescent="0.25">
      <c r="H634" s="6">
        <f t="shared" si="73"/>
        <v>32</v>
      </c>
      <c r="I634" t="s">
        <v>50</v>
      </c>
      <c r="J634" s="6" t="str">
        <f t="shared" si="71"/>
        <v>Unsigned</v>
      </c>
      <c r="K634" s="6">
        <f t="shared" si="70"/>
        <v>1</v>
      </c>
      <c r="L634" s="6">
        <f t="shared" si="72"/>
        <v>0</v>
      </c>
      <c r="O634" t="s">
        <v>68</v>
      </c>
      <c r="X634" t="s">
        <v>47</v>
      </c>
    </row>
    <row r="635" spans="8:24" x14ac:dyDescent="0.25">
      <c r="H635" s="6">
        <f t="shared" si="73"/>
        <v>32</v>
      </c>
      <c r="I635" t="s">
        <v>50</v>
      </c>
      <c r="J635" s="6" t="str">
        <f t="shared" si="71"/>
        <v>Unsigned</v>
      </c>
      <c r="K635" s="6">
        <f t="shared" si="70"/>
        <v>1</v>
      </c>
      <c r="L635" s="6">
        <f t="shared" si="72"/>
        <v>0</v>
      </c>
      <c r="O635" t="s">
        <v>68</v>
      </c>
      <c r="X635" t="s">
        <v>47</v>
      </c>
    </row>
    <row r="636" spans="8:24" x14ac:dyDescent="0.25">
      <c r="H636" s="6">
        <f t="shared" si="73"/>
        <v>32</v>
      </c>
      <c r="I636" t="s">
        <v>50</v>
      </c>
      <c r="J636" s="6" t="str">
        <f t="shared" si="71"/>
        <v>Unsigned</v>
      </c>
      <c r="K636" s="6">
        <f t="shared" si="70"/>
        <v>1</v>
      </c>
      <c r="L636" s="6">
        <f t="shared" si="72"/>
        <v>0</v>
      </c>
      <c r="O636" t="s">
        <v>68</v>
      </c>
      <c r="X636" t="s">
        <v>47</v>
      </c>
    </row>
    <row r="637" spans="8:24" x14ac:dyDescent="0.25">
      <c r="H637" s="6">
        <f t="shared" si="73"/>
        <v>32</v>
      </c>
      <c r="I637" t="s">
        <v>50</v>
      </c>
      <c r="J637" s="6" t="str">
        <f t="shared" si="71"/>
        <v>Unsigned</v>
      </c>
      <c r="K637" s="6">
        <f t="shared" si="70"/>
        <v>1</v>
      </c>
      <c r="L637" s="6">
        <f t="shared" si="72"/>
        <v>0</v>
      </c>
      <c r="O637" t="s">
        <v>68</v>
      </c>
      <c r="X637" t="s">
        <v>47</v>
      </c>
    </row>
    <row r="638" spans="8:24" x14ac:dyDescent="0.25">
      <c r="H638" s="6">
        <f t="shared" si="73"/>
        <v>32</v>
      </c>
      <c r="I638" t="s">
        <v>50</v>
      </c>
      <c r="J638" s="6" t="str">
        <f t="shared" si="71"/>
        <v>Unsigned</v>
      </c>
      <c r="K638" s="6">
        <f t="shared" si="70"/>
        <v>1</v>
      </c>
      <c r="L638" s="6">
        <f t="shared" si="72"/>
        <v>0</v>
      </c>
      <c r="O638" t="s">
        <v>68</v>
      </c>
      <c r="X638" t="s">
        <v>47</v>
      </c>
    </row>
    <row r="639" spans="8:24" x14ac:dyDescent="0.25">
      <c r="H639" s="6">
        <f t="shared" si="73"/>
        <v>32</v>
      </c>
      <c r="I639" t="s">
        <v>50</v>
      </c>
      <c r="J639" s="6" t="str">
        <f t="shared" si="71"/>
        <v>Unsigned</v>
      </c>
      <c r="K639" s="6">
        <f t="shared" si="70"/>
        <v>1</v>
      </c>
      <c r="L639" s="6">
        <f t="shared" si="72"/>
        <v>0</v>
      </c>
      <c r="O639" t="s">
        <v>68</v>
      </c>
      <c r="X639" t="s">
        <v>47</v>
      </c>
    </row>
    <row r="640" spans="8:24" x14ac:dyDescent="0.25">
      <c r="H640" s="6">
        <f t="shared" si="73"/>
        <v>32</v>
      </c>
      <c r="I640" t="s">
        <v>50</v>
      </c>
      <c r="J640" s="6" t="str">
        <f t="shared" si="71"/>
        <v>Unsigned</v>
      </c>
      <c r="K640" s="6">
        <f t="shared" si="70"/>
        <v>1</v>
      </c>
      <c r="L640" s="6">
        <f t="shared" si="72"/>
        <v>0</v>
      </c>
      <c r="O640" t="s">
        <v>68</v>
      </c>
      <c r="X640" t="s">
        <v>47</v>
      </c>
    </row>
    <row r="641" spans="8:24" x14ac:dyDescent="0.25">
      <c r="H641" s="6">
        <f t="shared" si="73"/>
        <v>32</v>
      </c>
      <c r="I641" t="s">
        <v>50</v>
      </c>
      <c r="J641" s="6" t="str">
        <f t="shared" si="71"/>
        <v>Unsigned</v>
      </c>
      <c r="K641" s="6">
        <f t="shared" si="70"/>
        <v>1</v>
      </c>
      <c r="L641" s="6">
        <f t="shared" si="72"/>
        <v>0</v>
      </c>
      <c r="O641" t="s">
        <v>68</v>
      </c>
      <c r="X641" t="s">
        <v>47</v>
      </c>
    </row>
    <row r="642" spans="8:24" x14ac:dyDescent="0.25">
      <c r="H642" s="6">
        <f t="shared" si="73"/>
        <v>32</v>
      </c>
      <c r="I642" t="s">
        <v>50</v>
      </c>
      <c r="J642" s="6" t="str">
        <f t="shared" si="71"/>
        <v>Unsigned</v>
      </c>
      <c r="K642" s="6">
        <f t="shared" si="70"/>
        <v>1</v>
      </c>
      <c r="L642" s="6">
        <f t="shared" si="72"/>
        <v>0</v>
      </c>
      <c r="O642" t="s">
        <v>68</v>
      </c>
      <c r="X642" t="s">
        <v>47</v>
      </c>
    </row>
    <row r="643" spans="8:24" x14ac:dyDescent="0.25">
      <c r="H643" s="6">
        <f t="shared" si="73"/>
        <v>32</v>
      </c>
      <c r="I643" t="s">
        <v>50</v>
      </c>
      <c r="J643" s="6" t="str">
        <f t="shared" si="71"/>
        <v>Unsigned</v>
      </c>
      <c r="K643" s="6">
        <f t="shared" si="70"/>
        <v>1</v>
      </c>
      <c r="L643" s="6">
        <f t="shared" si="72"/>
        <v>0</v>
      </c>
      <c r="O643" t="s">
        <v>68</v>
      </c>
      <c r="X643" t="s">
        <v>47</v>
      </c>
    </row>
    <row r="644" spans="8:24" x14ac:dyDescent="0.25">
      <c r="H644" s="6">
        <f t="shared" si="73"/>
        <v>32</v>
      </c>
      <c r="I644" t="s">
        <v>50</v>
      </c>
      <c r="J644" s="6" t="str">
        <f t="shared" si="71"/>
        <v>Unsigned</v>
      </c>
      <c r="K644" s="6">
        <f t="shared" ref="K644:K707" si="74">IF(O644="fixed",N644/(2^(IF(J644="Signed",H644-1,H644))-1),1)</f>
        <v>1</v>
      </c>
      <c r="L644" s="6">
        <f t="shared" si="72"/>
        <v>0</v>
      </c>
      <c r="O644" t="s">
        <v>68</v>
      </c>
      <c r="X644" t="s">
        <v>47</v>
      </c>
    </row>
    <row r="645" spans="8:24" x14ac:dyDescent="0.25">
      <c r="H645" s="6">
        <f t="shared" si="73"/>
        <v>32</v>
      </c>
      <c r="I645" t="s">
        <v>50</v>
      </c>
      <c r="J645" s="6" t="str">
        <f t="shared" si="71"/>
        <v>Unsigned</v>
      </c>
      <c r="K645" s="6">
        <f t="shared" si="74"/>
        <v>1</v>
      </c>
      <c r="L645" s="6">
        <f t="shared" si="72"/>
        <v>0</v>
      </c>
      <c r="O645" t="s">
        <v>68</v>
      </c>
      <c r="X645" t="s">
        <v>47</v>
      </c>
    </row>
    <row r="646" spans="8:24" x14ac:dyDescent="0.25">
      <c r="H646" s="6">
        <f t="shared" si="73"/>
        <v>32</v>
      </c>
      <c r="I646" t="s">
        <v>50</v>
      </c>
      <c r="J646" s="6" t="str">
        <f t="shared" ref="J646:J709" si="75">IF(M646&lt;0,"Signed","Unsigned")</f>
        <v>Unsigned</v>
      </c>
      <c r="K646" s="6">
        <f t="shared" si="74"/>
        <v>1</v>
      </c>
      <c r="L646" s="6">
        <f t="shared" ref="L646:L709" si="76">IF(O646="fixed",M646,0)</f>
        <v>0</v>
      </c>
      <c r="O646" t="s">
        <v>68</v>
      </c>
      <c r="X646" t="s">
        <v>47</v>
      </c>
    </row>
    <row r="647" spans="8:24" x14ac:dyDescent="0.25">
      <c r="H647" s="6">
        <f t="shared" si="73"/>
        <v>32</v>
      </c>
      <c r="I647" t="s">
        <v>50</v>
      </c>
      <c r="J647" s="6" t="str">
        <f t="shared" si="75"/>
        <v>Unsigned</v>
      </c>
      <c r="K647" s="6">
        <f t="shared" si="74"/>
        <v>1</v>
      </c>
      <c r="L647" s="6">
        <f t="shared" si="76"/>
        <v>0</v>
      </c>
      <c r="O647" t="s">
        <v>68</v>
      </c>
      <c r="X647" t="s">
        <v>47</v>
      </c>
    </row>
    <row r="648" spans="8:24" x14ac:dyDescent="0.25">
      <c r="H648" s="6">
        <f t="shared" si="73"/>
        <v>32</v>
      </c>
      <c r="I648" t="s">
        <v>50</v>
      </c>
      <c r="J648" s="6" t="str">
        <f t="shared" si="75"/>
        <v>Unsigned</v>
      </c>
      <c r="K648" s="6">
        <f t="shared" si="74"/>
        <v>1</v>
      </c>
      <c r="L648" s="6">
        <f t="shared" si="76"/>
        <v>0</v>
      </c>
      <c r="O648" t="s">
        <v>68</v>
      </c>
      <c r="X648" t="s">
        <v>47</v>
      </c>
    </row>
    <row r="649" spans="8:24" x14ac:dyDescent="0.25">
      <c r="H649" s="6">
        <f t="shared" si="73"/>
        <v>32</v>
      </c>
      <c r="I649" t="s">
        <v>50</v>
      </c>
      <c r="J649" s="6" t="str">
        <f t="shared" si="75"/>
        <v>Unsigned</v>
      </c>
      <c r="K649" s="6">
        <f t="shared" si="74"/>
        <v>1</v>
      </c>
      <c r="L649" s="6">
        <f t="shared" si="76"/>
        <v>0</v>
      </c>
      <c r="O649" t="s">
        <v>68</v>
      </c>
      <c r="X649" t="s">
        <v>47</v>
      </c>
    </row>
    <row r="650" spans="8:24" x14ac:dyDescent="0.25">
      <c r="H650" s="6">
        <f t="shared" si="73"/>
        <v>32</v>
      </c>
      <c r="I650" t="s">
        <v>50</v>
      </c>
      <c r="J650" s="6" t="str">
        <f t="shared" si="75"/>
        <v>Unsigned</v>
      </c>
      <c r="K650" s="6">
        <f t="shared" si="74"/>
        <v>1</v>
      </c>
      <c r="L650" s="6">
        <f t="shared" si="76"/>
        <v>0</v>
      </c>
      <c r="O650" t="s">
        <v>68</v>
      </c>
      <c r="X650" t="s">
        <v>47</v>
      </c>
    </row>
    <row r="651" spans="8:24" x14ac:dyDescent="0.25">
      <c r="H651" s="6">
        <f t="shared" si="73"/>
        <v>32</v>
      </c>
      <c r="I651" t="s">
        <v>50</v>
      </c>
      <c r="J651" s="6" t="str">
        <f t="shared" si="75"/>
        <v>Unsigned</v>
      </c>
      <c r="K651" s="6">
        <f t="shared" si="74"/>
        <v>1</v>
      </c>
      <c r="L651" s="6">
        <f t="shared" si="76"/>
        <v>0</v>
      </c>
      <c r="O651" t="s">
        <v>68</v>
      </c>
      <c r="X651" t="s">
        <v>47</v>
      </c>
    </row>
    <row r="652" spans="8:24" x14ac:dyDescent="0.25">
      <c r="H652" s="6">
        <f t="shared" si="73"/>
        <v>32</v>
      </c>
      <c r="I652" t="s">
        <v>50</v>
      </c>
      <c r="J652" s="6" t="str">
        <f t="shared" si="75"/>
        <v>Unsigned</v>
      </c>
      <c r="K652" s="6">
        <f t="shared" si="74"/>
        <v>1</v>
      </c>
      <c r="L652" s="6">
        <f t="shared" si="76"/>
        <v>0</v>
      </c>
      <c r="O652" t="s">
        <v>68</v>
      </c>
      <c r="X652" t="s">
        <v>47</v>
      </c>
    </row>
    <row r="653" spans="8:24" x14ac:dyDescent="0.25">
      <c r="H653" s="6">
        <f t="shared" si="73"/>
        <v>32</v>
      </c>
      <c r="I653" t="s">
        <v>50</v>
      </c>
      <c r="J653" s="6" t="str">
        <f t="shared" si="75"/>
        <v>Unsigned</v>
      </c>
      <c r="K653" s="6">
        <f t="shared" si="74"/>
        <v>1</v>
      </c>
      <c r="L653" s="6">
        <f t="shared" si="76"/>
        <v>0</v>
      </c>
      <c r="O653" t="s">
        <v>68</v>
      </c>
      <c r="X653" t="s">
        <v>47</v>
      </c>
    </row>
    <row r="654" spans="8:24" x14ac:dyDescent="0.25">
      <c r="H654" s="6">
        <f t="shared" si="73"/>
        <v>32</v>
      </c>
      <c r="I654" t="s">
        <v>50</v>
      </c>
      <c r="J654" s="6" t="str">
        <f t="shared" si="75"/>
        <v>Unsigned</v>
      </c>
      <c r="K654" s="6">
        <f t="shared" si="74"/>
        <v>1</v>
      </c>
      <c r="L654" s="6">
        <f t="shared" si="76"/>
        <v>0</v>
      </c>
      <c r="O654" t="s">
        <v>68</v>
      </c>
      <c r="X654" t="s">
        <v>47</v>
      </c>
    </row>
    <row r="655" spans="8:24" x14ac:dyDescent="0.25">
      <c r="H655" s="6">
        <f t="shared" si="73"/>
        <v>32</v>
      </c>
      <c r="I655" t="s">
        <v>50</v>
      </c>
      <c r="J655" s="6" t="str">
        <f t="shared" si="75"/>
        <v>Unsigned</v>
      </c>
      <c r="K655" s="6">
        <f t="shared" si="74"/>
        <v>1</v>
      </c>
      <c r="L655" s="6">
        <f t="shared" si="76"/>
        <v>0</v>
      </c>
      <c r="O655" t="s">
        <v>68</v>
      </c>
      <c r="X655" t="s">
        <v>47</v>
      </c>
    </row>
    <row r="656" spans="8:24" x14ac:dyDescent="0.25">
      <c r="H656" s="6">
        <f t="shared" si="73"/>
        <v>32</v>
      </c>
      <c r="I656" t="s">
        <v>50</v>
      </c>
      <c r="J656" s="6" t="str">
        <f t="shared" si="75"/>
        <v>Unsigned</v>
      </c>
      <c r="K656" s="6">
        <f t="shared" si="74"/>
        <v>1</v>
      </c>
      <c r="L656" s="6">
        <f t="shared" si="76"/>
        <v>0</v>
      </c>
      <c r="O656" t="s">
        <v>68</v>
      </c>
      <c r="X656" t="s">
        <v>47</v>
      </c>
    </row>
    <row r="657" spans="8:24" x14ac:dyDescent="0.25">
      <c r="H657" s="6">
        <f t="shared" si="73"/>
        <v>32</v>
      </c>
      <c r="I657" t="s">
        <v>50</v>
      </c>
      <c r="J657" s="6" t="str">
        <f t="shared" si="75"/>
        <v>Unsigned</v>
      </c>
      <c r="K657" s="6">
        <f t="shared" si="74"/>
        <v>1</v>
      </c>
      <c r="L657" s="6">
        <f t="shared" si="76"/>
        <v>0</v>
      </c>
      <c r="O657" t="s">
        <v>68</v>
      </c>
      <c r="X657" t="s">
        <v>47</v>
      </c>
    </row>
    <row r="658" spans="8:24" x14ac:dyDescent="0.25">
      <c r="H658" s="6">
        <f t="shared" si="73"/>
        <v>32</v>
      </c>
      <c r="I658" t="s">
        <v>50</v>
      </c>
      <c r="J658" s="6" t="str">
        <f t="shared" si="75"/>
        <v>Unsigned</v>
      </c>
      <c r="K658" s="6">
        <f t="shared" si="74"/>
        <v>1</v>
      </c>
      <c r="L658" s="6">
        <f t="shared" si="76"/>
        <v>0</v>
      </c>
      <c r="O658" t="s">
        <v>68</v>
      </c>
      <c r="X658" t="s">
        <v>47</v>
      </c>
    </row>
    <row r="659" spans="8:24" x14ac:dyDescent="0.25">
      <c r="H659" s="6">
        <f t="shared" si="73"/>
        <v>32</v>
      </c>
      <c r="I659" t="s">
        <v>50</v>
      </c>
      <c r="J659" s="6" t="str">
        <f t="shared" si="75"/>
        <v>Unsigned</v>
      </c>
      <c r="K659" s="6">
        <f t="shared" si="74"/>
        <v>1</v>
      </c>
      <c r="L659" s="6">
        <f t="shared" si="76"/>
        <v>0</v>
      </c>
      <c r="O659" t="s">
        <v>68</v>
      </c>
      <c r="X659" t="s">
        <v>47</v>
      </c>
    </row>
    <row r="660" spans="8:24" x14ac:dyDescent="0.25">
      <c r="H660" s="6">
        <f t="shared" si="73"/>
        <v>32</v>
      </c>
      <c r="I660" t="s">
        <v>50</v>
      </c>
      <c r="J660" s="6" t="str">
        <f t="shared" si="75"/>
        <v>Unsigned</v>
      </c>
      <c r="K660" s="6">
        <f t="shared" si="74"/>
        <v>1</v>
      </c>
      <c r="L660" s="6">
        <f t="shared" si="76"/>
        <v>0</v>
      </c>
      <c r="O660" t="s">
        <v>68</v>
      </c>
      <c r="X660" t="s">
        <v>47</v>
      </c>
    </row>
    <row r="661" spans="8:24" x14ac:dyDescent="0.25">
      <c r="H661" s="6">
        <f t="shared" si="73"/>
        <v>32</v>
      </c>
      <c r="I661" t="s">
        <v>50</v>
      </c>
      <c r="J661" s="6" t="str">
        <f t="shared" si="75"/>
        <v>Unsigned</v>
      </c>
      <c r="K661" s="6">
        <f t="shared" si="74"/>
        <v>1</v>
      </c>
      <c r="L661" s="6">
        <f t="shared" si="76"/>
        <v>0</v>
      </c>
      <c r="O661" t="s">
        <v>68</v>
      </c>
      <c r="X661" t="s">
        <v>47</v>
      </c>
    </row>
    <row r="662" spans="8:24" x14ac:dyDescent="0.25">
      <c r="H662" s="6">
        <f t="shared" si="73"/>
        <v>32</v>
      </c>
      <c r="I662" t="s">
        <v>50</v>
      </c>
      <c r="J662" s="6" t="str">
        <f t="shared" si="75"/>
        <v>Unsigned</v>
      </c>
      <c r="K662" s="6">
        <f t="shared" si="74"/>
        <v>1</v>
      </c>
      <c r="L662" s="6">
        <f t="shared" si="76"/>
        <v>0</v>
      </c>
      <c r="O662" t="s">
        <v>68</v>
      </c>
      <c r="X662" t="s">
        <v>47</v>
      </c>
    </row>
    <row r="663" spans="8:24" x14ac:dyDescent="0.25">
      <c r="H663" s="6">
        <f t="shared" si="73"/>
        <v>32</v>
      </c>
      <c r="I663" t="s">
        <v>50</v>
      </c>
      <c r="J663" s="6" t="str">
        <f t="shared" si="75"/>
        <v>Unsigned</v>
      </c>
      <c r="K663" s="6">
        <f t="shared" si="74"/>
        <v>1</v>
      </c>
      <c r="L663" s="6">
        <f t="shared" si="76"/>
        <v>0</v>
      </c>
      <c r="O663" t="s">
        <v>68</v>
      </c>
      <c r="X663" t="s">
        <v>47</v>
      </c>
    </row>
    <row r="664" spans="8:24" x14ac:dyDescent="0.25">
      <c r="H664" s="6">
        <f t="shared" si="73"/>
        <v>32</v>
      </c>
      <c r="I664" t="s">
        <v>50</v>
      </c>
      <c r="J664" s="6" t="str">
        <f t="shared" si="75"/>
        <v>Unsigned</v>
      </c>
      <c r="K664" s="6">
        <f t="shared" si="74"/>
        <v>1</v>
      </c>
      <c r="L664" s="6">
        <f t="shared" si="76"/>
        <v>0</v>
      </c>
      <c r="O664" t="s">
        <v>68</v>
      </c>
      <c r="X664" t="s">
        <v>47</v>
      </c>
    </row>
    <row r="665" spans="8:24" x14ac:dyDescent="0.25">
      <c r="H665" s="6">
        <f t="shared" si="73"/>
        <v>32</v>
      </c>
      <c r="I665" t="s">
        <v>50</v>
      </c>
      <c r="J665" s="6" t="str">
        <f t="shared" si="75"/>
        <v>Unsigned</v>
      </c>
      <c r="K665" s="6">
        <f t="shared" si="74"/>
        <v>1</v>
      </c>
      <c r="L665" s="6">
        <f t="shared" si="76"/>
        <v>0</v>
      </c>
      <c r="O665" t="s">
        <v>68</v>
      </c>
      <c r="X665" t="s">
        <v>47</v>
      </c>
    </row>
    <row r="666" spans="8:24" x14ac:dyDescent="0.25">
      <c r="H666" s="6">
        <f t="shared" ref="H666:H729" si="77">IF(J666="Signed",IF(O666="fixed",ROUNDUP(LOG((N666-M666+1)*10,2),0)+1,IF(O666="int",ROUNDUP(LOG((N666-M666+1)*1,2),0),IF(O666="float",32,0))),IF(O666="fixed",ROUNDUP(LOG((N666-M666+1)*10,2),0),IF(O666="int",ROUNDUP(LOG((N666-M666+1)*1,2),0),IF(O666="float",32,0))))</f>
        <v>32</v>
      </c>
      <c r="I666" t="s">
        <v>50</v>
      </c>
      <c r="J666" s="6" t="str">
        <f t="shared" si="75"/>
        <v>Unsigned</v>
      </c>
      <c r="K666" s="6">
        <f t="shared" si="74"/>
        <v>1</v>
      </c>
      <c r="L666" s="6">
        <f t="shared" si="76"/>
        <v>0</v>
      </c>
      <c r="O666" t="s">
        <v>68</v>
      </c>
      <c r="X666" t="s">
        <v>47</v>
      </c>
    </row>
    <row r="667" spans="8:24" x14ac:dyDescent="0.25">
      <c r="H667" s="6">
        <f t="shared" si="77"/>
        <v>32</v>
      </c>
      <c r="I667" t="s">
        <v>50</v>
      </c>
      <c r="J667" s="6" t="str">
        <f t="shared" si="75"/>
        <v>Unsigned</v>
      </c>
      <c r="K667" s="6">
        <f t="shared" si="74"/>
        <v>1</v>
      </c>
      <c r="L667" s="6">
        <f t="shared" si="76"/>
        <v>0</v>
      </c>
      <c r="O667" t="s">
        <v>68</v>
      </c>
      <c r="X667" t="s">
        <v>47</v>
      </c>
    </row>
    <row r="668" spans="8:24" x14ac:dyDescent="0.25">
      <c r="H668" s="6">
        <f t="shared" si="77"/>
        <v>32</v>
      </c>
      <c r="I668" t="s">
        <v>50</v>
      </c>
      <c r="J668" s="6" t="str">
        <f t="shared" si="75"/>
        <v>Unsigned</v>
      </c>
      <c r="K668" s="6">
        <f t="shared" si="74"/>
        <v>1</v>
      </c>
      <c r="L668" s="6">
        <f t="shared" si="76"/>
        <v>0</v>
      </c>
      <c r="O668" t="s">
        <v>68</v>
      </c>
      <c r="X668" t="s">
        <v>47</v>
      </c>
    </row>
    <row r="669" spans="8:24" x14ac:dyDescent="0.25">
      <c r="H669" s="6">
        <f t="shared" si="77"/>
        <v>32</v>
      </c>
      <c r="I669" t="s">
        <v>50</v>
      </c>
      <c r="J669" s="6" t="str">
        <f t="shared" si="75"/>
        <v>Unsigned</v>
      </c>
      <c r="K669" s="6">
        <f t="shared" si="74"/>
        <v>1</v>
      </c>
      <c r="L669" s="6">
        <f t="shared" si="76"/>
        <v>0</v>
      </c>
      <c r="O669" t="s">
        <v>68</v>
      </c>
      <c r="X669" t="s">
        <v>47</v>
      </c>
    </row>
    <row r="670" spans="8:24" x14ac:dyDescent="0.25">
      <c r="H670" s="6">
        <f t="shared" si="77"/>
        <v>32</v>
      </c>
      <c r="I670" t="s">
        <v>50</v>
      </c>
      <c r="J670" s="6" t="str">
        <f t="shared" si="75"/>
        <v>Unsigned</v>
      </c>
      <c r="K670" s="6">
        <f t="shared" si="74"/>
        <v>1</v>
      </c>
      <c r="L670" s="6">
        <f t="shared" si="76"/>
        <v>0</v>
      </c>
      <c r="O670" t="s">
        <v>68</v>
      </c>
      <c r="X670" t="s">
        <v>47</v>
      </c>
    </row>
    <row r="671" spans="8:24" x14ac:dyDescent="0.25">
      <c r="H671" s="6">
        <f t="shared" si="77"/>
        <v>32</v>
      </c>
      <c r="I671" t="s">
        <v>50</v>
      </c>
      <c r="J671" s="6" t="str">
        <f t="shared" si="75"/>
        <v>Unsigned</v>
      </c>
      <c r="K671" s="6">
        <f t="shared" si="74"/>
        <v>1</v>
      </c>
      <c r="L671" s="6">
        <f t="shared" si="76"/>
        <v>0</v>
      </c>
      <c r="O671" t="s">
        <v>68</v>
      </c>
      <c r="X671" t="s">
        <v>47</v>
      </c>
    </row>
    <row r="672" spans="8:24" x14ac:dyDescent="0.25">
      <c r="H672" s="6">
        <f t="shared" si="77"/>
        <v>32</v>
      </c>
      <c r="I672" t="s">
        <v>50</v>
      </c>
      <c r="J672" s="6" t="str">
        <f t="shared" si="75"/>
        <v>Unsigned</v>
      </c>
      <c r="K672" s="6">
        <f t="shared" si="74"/>
        <v>1</v>
      </c>
      <c r="L672" s="6">
        <f t="shared" si="76"/>
        <v>0</v>
      </c>
      <c r="O672" t="s">
        <v>68</v>
      </c>
      <c r="X672" t="s">
        <v>47</v>
      </c>
    </row>
    <row r="673" spans="8:24" x14ac:dyDescent="0.25">
      <c r="H673" s="6">
        <f t="shared" si="77"/>
        <v>32</v>
      </c>
      <c r="I673" t="s">
        <v>50</v>
      </c>
      <c r="J673" s="6" t="str">
        <f t="shared" si="75"/>
        <v>Unsigned</v>
      </c>
      <c r="K673" s="6">
        <f t="shared" si="74"/>
        <v>1</v>
      </c>
      <c r="L673" s="6">
        <f t="shared" si="76"/>
        <v>0</v>
      </c>
      <c r="O673" t="s">
        <v>68</v>
      </c>
      <c r="X673" t="s">
        <v>47</v>
      </c>
    </row>
    <row r="674" spans="8:24" x14ac:dyDescent="0.25">
      <c r="H674" s="6">
        <f t="shared" si="77"/>
        <v>32</v>
      </c>
      <c r="I674" t="s">
        <v>50</v>
      </c>
      <c r="J674" s="6" t="str">
        <f t="shared" si="75"/>
        <v>Unsigned</v>
      </c>
      <c r="K674" s="6">
        <f t="shared" si="74"/>
        <v>1</v>
      </c>
      <c r="L674" s="6">
        <f t="shared" si="76"/>
        <v>0</v>
      </c>
      <c r="O674" t="s">
        <v>68</v>
      </c>
      <c r="X674" t="s">
        <v>47</v>
      </c>
    </row>
    <row r="675" spans="8:24" x14ac:dyDescent="0.25">
      <c r="H675" s="6">
        <f t="shared" si="77"/>
        <v>32</v>
      </c>
      <c r="I675" t="s">
        <v>50</v>
      </c>
      <c r="J675" s="6" t="str">
        <f t="shared" si="75"/>
        <v>Unsigned</v>
      </c>
      <c r="K675" s="6">
        <f t="shared" si="74"/>
        <v>1</v>
      </c>
      <c r="L675" s="6">
        <f t="shared" si="76"/>
        <v>0</v>
      </c>
      <c r="O675" t="s">
        <v>68</v>
      </c>
      <c r="X675" t="s">
        <v>47</v>
      </c>
    </row>
    <row r="676" spans="8:24" x14ac:dyDescent="0.25">
      <c r="H676" s="6">
        <f t="shared" si="77"/>
        <v>32</v>
      </c>
      <c r="I676" t="s">
        <v>50</v>
      </c>
      <c r="J676" s="6" t="str">
        <f t="shared" si="75"/>
        <v>Unsigned</v>
      </c>
      <c r="K676" s="6">
        <f t="shared" si="74"/>
        <v>1</v>
      </c>
      <c r="L676" s="6">
        <f t="shared" si="76"/>
        <v>0</v>
      </c>
      <c r="O676" t="s">
        <v>68</v>
      </c>
      <c r="X676" t="s">
        <v>47</v>
      </c>
    </row>
    <row r="677" spans="8:24" x14ac:dyDescent="0.25">
      <c r="H677" s="6">
        <f t="shared" si="77"/>
        <v>32</v>
      </c>
      <c r="I677" t="s">
        <v>50</v>
      </c>
      <c r="J677" s="6" t="str">
        <f t="shared" si="75"/>
        <v>Unsigned</v>
      </c>
      <c r="K677" s="6">
        <f t="shared" si="74"/>
        <v>1</v>
      </c>
      <c r="L677" s="6">
        <f t="shared" si="76"/>
        <v>0</v>
      </c>
      <c r="O677" t="s">
        <v>68</v>
      </c>
      <c r="X677" t="s">
        <v>47</v>
      </c>
    </row>
    <row r="678" spans="8:24" x14ac:dyDescent="0.25">
      <c r="H678" s="6">
        <f t="shared" si="77"/>
        <v>32</v>
      </c>
      <c r="I678" t="s">
        <v>50</v>
      </c>
      <c r="J678" s="6" t="str">
        <f t="shared" si="75"/>
        <v>Unsigned</v>
      </c>
      <c r="K678" s="6">
        <f t="shared" si="74"/>
        <v>1</v>
      </c>
      <c r="L678" s="6">
        <f t="shared" si="76"/>
        <v>0</v>
      </c>
      <c r="O678" t="s">
        <v>68</v>
      </c>
      <c r="X678" t="s">
        <v>47</v>
      </c>
    </row>
    <row r="679" spans="8:24" x14ac:dyDescent="0.25">
      <c r="H679" s="6">
        <f t="shared" si="77"/>
        <v>32</v>
      </c>
      <c r="I679" t="s">
        <v>50</v>
      </c>
      <c r="J679" s="6" t="str">
        <f t="shared" si="75"/>
        <v>Unsigned</v>
      </c>
      <c r="K679" s="6">
        <f t="shared" si="74"/>
        <v>1</v>
      </c>
      <c r="L679" s="6">
        <f t="shared" si="76"/>
        <v>0</v>
      </c>
      <c r="O679" t="s">
        <v>68</v>
      </c>
      <c r="X679" t="s">
        <v>47</v>
      </c>
    </row>
    <row r="680" spans="8:24" x14ac:dyDescent="0.25">
      <c r="H680" s="6">
        <f t="shared" si="77"/>
        <v>32</v>
      </c>
      <c r="I680" t="s">
        <v>50</v>
      </c>
      <c r="J680" s="6" t="str">
        <f t="shared" si="75"/>
        <v>Unsigned</v>
      </c>
      <c r="K680" s="6">
        <f t="shared" si="74"/>
        <v>1</v>
      </c>
      <c r="L680" s="6">
        <f t="shared" si="76"/>
        <v>0</v>
      </c>
      <c r="O680" t="s">
        <v>68</v>
      </c>
      <c r="X680" t="s">
        <v>47</v>
      </c>
    </row>
    <row r="681" spans="8:24" x14ac:dyDescent="0.25">
      <c r="H681" s="6">
        <f t="shared" si="77"/>
        <v>32</v>
      </c>
      <c r="I681" t="s">
        <v>50</v>
      </c>
      <c r="J681" s="6" t="str">
        <f t="shared" si="75"/>
        <v>Unsigned</v>
      </c>
      <c r="K681" s="6">
        <f t="shared" si="74"/>
        <v>1</v>
      </c>
      <c r="L681" s="6">
        <f t="shared" si="76"/>
        <v>0</v>
      </c>
      <c r="O681" t="s">
        <v>68</v>
      </c>
      <c r="X681" t="s">
        <v>47</v>
      </c>
    </row>
    <row r="682" spans="8:24" x14ac:dyDescent="0.25">
      <c r="H682" s="6">
        <f t="shared" si="77"/>
        <v>32</v>
      </c>
      <c r="I682" t="s">
        <v>50</v>
      </c>
      <c r="J682" s="6" t="str">
        <f t="shared" si="75"/>
        <v>Unsigned</v>
      </c>
      <c r="K682" s="6">
        <f t="shared" si="74"/>
        <v>1</v>
      </c>
      <c r="L682" s="6">
        <f t="shared" si="76"/>
        <v>0</v>
      </c>
      <c r="O682" t="s">
        <v>68</v>
      </c>
      <c r="X682" t="s">
        <v>47</v>
      </c>
    </row>
    <row r="683" spans="8:24" x14ac:dyDescent="0.25">
      <c r="H683" s="6">
        <f t="shared" si="77"/>
        <v>32</v>
      </c>
      <c r="I683" t="s">
        <v>50</v>
      </c>
      <c r="J683" s="6" t="str">
        <f t="shared" si="75"/>
        <v>Unsigned</v>
      </c>
      <c r="K683" s="6">
        <f t="shared" si="74"/>
        <v>1</v>
      </c>
      <c r="L683" s="6">
        <f t="shared" si="76"/>
        <v>0</v>
      </c>
      <c r="O683" t="s">
        <v>68</v>
      </c>
      <c r="X683" t="s">
        <v>47</v>
      </c>
    </row>
    <row r="684" spans="8:24" x14ac:dyDescent="0.25">
      <c r="H684" s="6">
        <f t="shared" si="77"/>
        <v>32</v>
      </c>
      <c r="I684" t="s">
        <v>50</v>
      </c>
      <c r="J684" s="6" t="str">
        <f t="shared" si="75"/>
        <v>Unsigned</v>
      </c>
      <c r="K684" s="6">
        <f t="shared" si="74"/>
        <v>1</v>
      </c>
      <c r="L684" s="6">
        <f t="shared" si="76"/>
        <v>0</v>
      </c>
      <c r="O684" t="s">
        <v>68</v>
      </c>
      <c r="X684" t="s">
        <v>47</v>
      </c>
    </row>
    <row r="685" spans="8:24" x14ac:dyDescent="0.25">
      <c r="H685" s="6">
        <f t="shared" si="77"/>
        <v>32</v>
      </c>
      <c r="I685" t="s">
        <v>50</v>
      </c>
      <c r="J685" s="6" t="str">
        <f t="shared" si="75"/>
        <v>Unsigned</v>
      </c>
      <c r="K685" s="6">
        <f t="shared" si="74"/>
        <v>1</v>
      </c>
      <c r="L685" s="6">
        <f t="shared" si="76"/>
        <v>0</v>
      </c>
      <c r="O685" t="s">
        <v>68</v>
      </c>
      <c r="X685" t="s">
        <v>47</v>
      </c>
    </row>
    <row r="686" spans="8:24" x14ac:dyDescent="0.25">
      <c r="H686" s="6">
        <f t="shared" si="77"/>
        <v>32</v>
      </c>
      <c r="I686" t="s">
        <v>50</v>
      </c>
      <c r="J686" s="6" t="str">
        <f t="shared" si="75"/>
        <v>Unsigned</v>
      </c>
      <c r="K686" s="6">
        <f t="shared" si="74"/>
        <v>1</v>
      </c>
      <c r="L686" s="6">
        <f t="shared" si="76"/>
        <v>0</v>
      </c>
      <c r="O686" t="s">
        <v>68</v>
      </c>
      <c r="X686" t="s">
        <v>47</v>
      </c>
    </row>
    <row r="687" spans="8:24" x14ac:dyDescent="0.25">
      <c r="H687" s="6">
        <f t="shared" si="77"/>
        <v>32</v>
      </c>
      <c r="I687" t="s">
        <v>50</v>
      </c>
      <c r="J687" s="6" t="str">
        <f t="shared" si="75"/>
        <v>Unsigned</v>
      </c>
      <c r="K687" s="6">
        <f t="shared" si="74"/>
        <v>1</v>
      </c>
      <c r="L687" s="6">
        <f t="shared" si="76"/>
        <v>0</v>
      </c>
      <c r="O687" t="s">
        <v>68</v>
      </c>
      <c r="X687" t="s">
        <v>47</v>
      </c>
    </row>
    <row r="688" spans="8:24" x14ac:dyDescent="0.25">
      <c r="H688" s="6">
        <f t="shared" si="77"/>
        <v>32</v>
      </c>
      <c r="I688" t="s">
        <v>50</v>
      </c>
      <c r="J688" s="6" t="str">
        <f t="shared" si="75"/>
        <v>Unsigned</v>
      </c>
      <c r="K688" s="6">
        <f t="shared" si="74"/>
        <v>1</v>
      </c>
      <c r="L688" s="6">
        <f t="shared" si="76"/>
        <v>0</v>
      </c>
      <c r="O688" t="s">
        <v>68</v>
      </c>
      <c r="X688" t="s">
        <v>47</v>
      </c>
    </row>
    <row r="689" spans="8:24" x14ac:dyDescent="0.25">
      <c r="H689" s="6">
        <f t="shared" si="77"/>
        <v>32</v>
      </c>
      <c r="I689" t="s">
        <v>50</v>
      </c>
      <c r="J689" s="6" t="str">
        <f t="shared" si="75"/>
        <v>Unsigned</v>
      </c>
      <c r="K689" s="6">
        <f t="shared" si="74"/>
        <v>1</v>
      </c>
      <c r="L689" s="6">
        <f t="shared" si="76"/>
        <v>0</v>
      </c>
      <c r="O689" t="s">
        <v>68</v>
      </c>
      <c r="X689" t="s">
        <v>47</v>
      </c>
    </row>
    <row r="690" spans="8:24" x14ac:dyDescent="0.25">
      <c r="H690" s="6">
        <f t="shared" si="77"/>
        <v>32</v>
      </c>
      <c r="I690" t="s">
        <v>50</v>
      </c>
      <c r="J690" s="6" t="str">
        <f t="shared" si="75"/>
        <v>Unsigned</v>
      </c>
      <c r="K690" s="6">
        <f t="shared" si="74"/>
        <v>1</v>
      </c>
      <c r="L690" s="6">
        <f t="shared" si="76"/>
        <v>0</v>
      </c>
      <c r="O690" t="s">
        <v>68</v>
      </c>
      <c r="X690" t="s">
        <v>47</v>
      </c>
    </row>
    <row r="691" spans="8:24" x14ac:dyDescent="0.25">
      <c r="H691" s="6">
        <f t="shared" si="77"/>
        <v>32</v>
      </c>
      <c r="I691" t="s">
        <v>50</v>
      </c>
      <c r="J691" s="6" t="str">
        <f t="shared" si="75"/>
        <v>Unsigned</v>
      </c>
      <c r="K691" s="6">
        <f t="shared" si="74"/>
        <v>1</v>
      </c>
      <c r="L691" s="6">
        <f t="shared" si="76"/>
        <v>0</v>
      </c>
      <c r="O691" t="s">
        <v>68</v>
      </c>
      <c r="X691" t="s">
        <v>47</v>
      </c>
    </row>
    <row r="692" spans="8:24" x14ac:dyDescent="0.25">
      <c r="H692" s="6">
        <f t="shared" si="77"/>
        <v>32</v>
      </c>
      <c r="I692" t="s">
        <v>50</v>
      </c>
      <c r="J692" s="6" t="str">
        <f t="shared" si="75"/>
        <v>Unsigned</v>
      </c>
      <c r="K692" s="6">
        <f t="shared" si="74"/>
        <v>1</v>
      </c>
      <c r="L692" s="6">
        <f t="shared" si="76"/>
        <v>0</v>
      </c>
      <c r="O692" t="s">
        <v>68</v>
      </c>
      <c r="X692" t="s">
        <v>47</v>
      </c>
    </row>
    <row r="693" spans="8:24" x14ac:dyDescent="0.25">
      <c r="H693" s="6">
        <f t="shared" si="77"/>
        <v>32</v>
      </c>
      <c r="I693" t="s">
        <v>50</v>
      </c>
      <c r="J693" s="6" t="str">
        <f t="shared" si="75"/>
        <v>Unsigned</v>
      </c>
      <c r="K693" s="6">
        <f t="shared" si="74"/>
        <v>1</v>
      </c>
      <c r="L693" s="6">
        <f t="shared" si="76"/>
        <v>0</v>
      </c>
      <c r="O693" t="s">
        <v>68</v>
      </c>
      <c r="X693" t="s">
        <v>47</v>
      </c>
    </row>
    <row r="694" spans="8:24" x14ac:dyDescent="0.25">
      <c r="H694" s="6">
        <f t="shared" si="77"/>
        <v>32</v>
      </c>
      <c r="I694" t="s">
        <v>50</v>
      </c>
      <c r="J694" s="6" t="str">
        <f t="shared" si="75"/>
        <v>Unsigned</v>
      </c>
      <c r="K694" s="6">
        <f t="shared" si="74"/>
        <v>1</v>
      </c>
      <c r="L694" s="6">
        <f t="shared" si="76"/>
        <v>0</v>
      </c>
      <c r="O694" t="s">
        <v>68</v>
      </c>
      <c r="X694" t="s">
        <v>47</v>
      </c>
    </row>
    <row r="695" spans="8:24" x14ac:dyDescent="0.25">
      <c r="H695" s="6">
        <f t="shared" si="77"/>
        <v>32</v>
      </c>
      <c r="I695" t="s">
        <v>50</v>
      </c>
      <c r="J695" s="6" t="str">
        <f t="shared" si="75"/>
        <v>Unsigned</v>
      </c>
      <c r="K695" s="6">
        <f t="shared" si="74"/>
        <v>1</v>
      </c>
      <c r="L695" s="6">
        <f t="shared" si="76"/>
        <v>0</v>
      </c>
      <c r="O695" t="s">
        <v>68</v>
      </c>
      <c r="X695" t="s">
        <v>47</v>
      </c>
    </row>
    <row r="696" spans="8:24" x14ac:dyDescent="0.25">
      <c r="H696" s="6">
        <f t="shared" si="77"/>
        <v>32</v>
      </c>
      <c r="I696" t="s">
        <v>50</v>
      </c>
      <c r="J696" s="6" t="str">
        <f t="shared" si="75"/>
        <v>Unsigned</v>
      </c>
      <c r="K696" s="6">
        <f t="shared" si="74"/>
        <v>1</v>
      </c>
      <c r="L696" s="6">
        <f t="shared" si="76"/>
        <v>0</v>
      </c>
      <c r="O696" t="s">
        <v>68</v>
      </c>
      <c r="X696" t="s">
        <v>47</v>
      </c>
    </row>
    <row r="697" spans="8:24" x14ac:dyDescent="0.25">
      <c r="H697" s="6">
        <f t="shared" si="77"/>
        <v>32</v>
      </c>
      <c r="I697" t="s">
        <v>50</v>
      </c>
      <c r="J697" s="6" t="str">
        <f t="shared" si="75"/>
        <v>Unsigned</v>
      </c>
      <c r="K697" s="6">
        <f t="shared" si="74"/>
        <v>1</v>
      </c>
      <c r="L697" s="6">
        <f t="shared" si="76"/>
        <v>0</v>
      </c>
      <c r="O697" t="s">
        <v>68</v>
      </c>
      <c r="X697" t="s">
        <v>47</v>
      </c>
    </row>
    <row r="698" spans="8:24" x14ac:dyDescent="0.25">
      <c r="H698" s="6">
        <f t="shared" si="77"/>
        <v>32</v>
      </c>
      <c r="I698" t="s">
        <v>50</v>
      </c>
      <c r="J698" s="6" t="str">
        <f t="shared" si="75"/>
        <v>Unsigned</v>
      </c>
      <c r="K698" s="6">
        <f t="shared" si="74"/>
        <v>1</v>
      </c>
      <c r="L698" s="6">
        <f t="shared" si="76"/>
        <v>0</v>
      </c>
      <c r="O698" t="s">
        <v>68</v>
      </c>
      <c r="X698" t="s">
        <v>47</v>
      </c>
    </row>
    <row r="699" spans="8:24" x14ac:dyDescent="0.25">
      <c r="H699" s="6">
        <f t="shared" si="77"/>
        <v>32</v>
      </c>
      <c r="I699" t="s">
        <v>50</v>
      </c>
      <c r="J699" s="6" t="str">
        <f t="shared" si="75"/>
        <v>Unsigned</v>
      </c>
      <c r="K699" s="6">
        <f t="shared" si="74"/>
        <v>1</v>
      </c>
      <c r="L699" s="6">
        <f t="shared" si="76"/>
        <v>0</v>
      </c>
      <c r="O699" t="s">
        <v>68</v>
      </c>
      <c r="X699" t="s">
        <v>47</v>
      </c>
    </row>
    <row r="700" spans="8:24" x14ac:dyDescent="0.25">
      <c r="H700" s="6">
        <f t="shared" si="77"/>
        <v>32</v>
      </c>
      <c r="I700" t="s">
        <v>50</v>
      </c>
      <c r="J700" s="6" t="str">
        <f t="shared" si="75"/>
        <v>Unsigned</v>
      </c>
      <c r="K700" s="6">
        <f t="shared" si="74"/>
        <v>1</v>
      </c>
      <c r="L700" s="6">
        <f t="shared" si="76"/>
        <v>0</v>
      </c>
      <c r="O700" t="s">
        <v>68</v>
      </c>
      <c r="X700" t="s">
        <v>47</v>
      </c>
    </row>
    <row r="701" spans="8:24" x14ac:dyDescent="0.25">
      <c r="H701" s="6">
        <f t="shared" si="77"/>
        <v>32</v>
      </c>
      <c r="I701" t="s">
        <v>50</v>
      </c>
      <c r="J701" s="6" t="str">
        <f t="shared" si="75"/>
        <v>Unsigned</v>
      </c>
      <c r="K701" s="6">
        <f t="shared" si="74"/>
        <v>1</v>
      </c>
      <c r="L701" s="6">
        <f t="shared" si="76"/>
        <v>0</v>
      </c>
      <c r="O701" t="s">
        <v>68</v>
      </c>
      <c r="X701" t="s">
        <v>47</v>
      </c>
    </row>
    <row r="702" spans="8:24" x14ac:dyDescent="0.25">
      <c r="H702" s="6">
        <f t="shared" si="77"/>
        <v>32</v>
      </c>
      <c r="I702" t="s">
        <v>50</v>
      </c>
      <c r="J702" s="6" t="str">
        <f t="shared" si="75"/>
        <v>Unsigned</v>
      </c>
      <c r="K702" s="6">
        <f t="shared" si="74"/>
        <v>1</v>
      </c>
      <c r="L702" s="6">
        <f t="shared" si="76"/>
        <v>0</v>
      </c>
      <c r="O702" t="s">
        <v>68</v>
      </c>
      <c r="X702" t="s">
        <v>47</v>
      </c>
    </row>
    <row r="703" spans="8:24" x14ac:dyDescent="0.25">
      <c r="H703" s="6">
        <f t="shared" si="77"/>
        <v>32</v>
      </c>
      <c r="I703" t="s">
        <v>50</v>
      </c>
      <c r="J703" s="6" t="str">
        <f t="shared" si="75"/>
        <v>Unsigned</v>
      </c>
      <c r="K703" s="6">
        <f t="shared" si="74"/>
        <v>1</v>
      </c>
      <c r="L703" s="6">
        <f t="shared" si="76"/>
        <v>0</v>
      </c>
      <c r="O703" t="s">
        <v>68</v>
      </c>
      <c r="X703" t="s">
        <v>47</v>
      </c>
    </row>
    <row r="704" spans="8:24" x14ac:dyDescent="0.25">
      <c r="H704" s="6">
        <f t="shared" si="77"/>
        <v>32</v>
      </c>
      <c r="I704" t="s">
        <v>50</v>
      </c>
      <c r="J704" s="6" t="str">
        <f t="shared" si="75"/>
        <v>Unsigned</v>
      </c>
      <c r="K704" s="6">
        <f t="shared" si="74"/>
        <v>1</v>
      </c>
      <c r="L704" s="6">
        <f t="shared" si="76"/>
        <v>0</v>
      </c>
      <c r="O704" t="s">
        <v>68</v>
      </c>
      <c r="X704" t="s">
        <v>47</v>
      </c>
    </row>
    <row r="705" spans="8:24" x14ac:dyDescent="0.25">
      <c r="H705" s="6">
        <f t="shared" si="77"/>
        <v>32</v>
      </c>
      <c r="I705" t="s">
        <v>50</v>
      </c>
      <c r="J705" s="6" t="str">
        <f t="shared" si="75"/>
        <v>Unsigned</v>
      </c>
      <c r="K705" s="6">
        <f t="shared" si="74"/>
        <v>1</v>
      </c>
      <c r="L705" s="6">
        <f t="shared" si="76"/>
        <v>0</v>
      </c>
      <c r="O705" t="s">
        <v>68</v>
      </c>
      <c r="X705" t="s">
        <v>47</v>
      </c>
    </row>
    <row r="706" spans="8:24" x14ac:dyDescent="0.25">
      <c r="H706" s="6">
        <f t="shared" si="77"/>
        <v>32</v>
      </c>
      <c r="I706" t="s">
        <v>50</v>
      </c>
      <c r="J706" s="6" t="str">
        <f t="shared" si="75"/>
        <v>Unsigned</v>
      </c>
      <c r="K706" s="6">
        <f t="shared" si="74"/>
        <v>1</v>
      </c>
      <c r="L706" s="6">
        <f t="shared" si="76"/>
        <v>0</v>
      </c>
      <c r="O706" t="s">
        <v>68</v>
      </c>
      <c r="X706" t="s">
        <v>47</v>
      </c>
    </row>
    <row r="707" spans="8:24" x14ac:dyDescent="0.25">
      <c r="H707" s="6">
        <f t="shared" si="77"/>
        <v>32</v>
      </c>
      <c r="I707" t="s">
        <v>50</v>
      </c>
      <c r="J707" s="6" t="str">
        <f t="shared" si="75"/>
        <v>Unsigned</v>
      </c>
      <c r="K707" s="6">
        <f t="shared" si="74"/>
        <v>1</v>
      </c>
      <c r="L707" s="6">
        <f t="shared" si="76"/>
        <v>0</v>
      </c>
      <c r="O707" t="s">
        <v>68</v>
      </c>
      <c r="X707" t="s">
        <v>47</v>
      </c>
    </row>
    <row r="708" spans="8:24" x14ac:dyDescent="0.25">
      <c r="H708" s="6">
        <f t="shared" si="77"/>
        <v>32</v>
      </c>
      <c r="I708" t="s">
        <v>50</v>
      </c>
      <c r="J708" s="6" t="str">
        <f t="shared" si="75"/>
        <v>Unsigned</v>
      </c>
      <c r="K708" s="6">
        <f t="shared" ref="K708:K771" si="78">IF(O708="fixed",N708/(2^(IF(J708="Signed",H708-1,H708))-1),1)</f>
        <v>1</v>
      </c>
      <c r="L708" s="6">
        <f t="shared" si="76"/>
        <v>0</v>
      </c>
      <c r="O708" t="s">
        <v>68</v>
      </c>
      <c r="X708" t="s">
        <v>47</v>
      </c>
    </row>
    <row r="709" spans="8:24" x14ac:dyDescent="0.25">
      <c r="H709" s="6">
        <f t="shared" si="77"/>
        <v>32</v>
      </c>
      <c r="I709" t="s">
        <v>50</v>
      </c>
      <c r="J709" s="6" t="str">
        <f t="shared" si="75"/>
        <v>Unsigned</v>
      </c>
      <c r="K709" s="6">
        <f t="shared" si="78"/>
        <v>1</v>
      </c>
      <c r="L709" s="6">
        <f t="shared" si="76"/>
        <v>0</v>
      </c>
      <c r="O709" t="s">
        <v>68</v>
      </c>
      <c r="X709" t="s">
        <v>47</v>
      </c>
    </row>
    <row r="710" spans="8:24" x14ac:dyDescent="0.25">
      <c r="H710" s="6">
        <f t="shared" si="77"/>
        <v>32</v>
      </c>
      <c r="I710" t="s">
        <v>50</v>
      </c>
      <c r="J710" s="6" t="str">
        <f t="shared" ref="J710:J725" si="79">IF(M710&lt;0,"Signed","Unsigned")</f>
        <v>Unsigned</v>
      </c>
      <c r="K710" s="6">
        <f t="shared" si="78"/>
        <v>1</v>
      </c>
      <c r="L710" s="6">
        <f t="shared" ref="L710:L773" si="80">IF(O710="fixed",M710,0)</f>
        <v>0</v>
      </c>
      <c r="O710" t="s">
        <v>68</v>
      </c>
      <c r="X710" t="s">
        <v>47</v>
      </c>
    </row>
    <row r="711" spans="8:24" x14ac:dyDescent="0.25">
      <c r="H711" s="6">
        <f t="shared" si="77"/>
        <v>32</v>
      </c>
      <c r="I711" t="s">
        <v>50</v>
      </c>
      <c r="J711" s="6" t="str">
        <f t="shared" si="79"/>
        <v>Unsigned</v>
      </c>
      <c r="K711" s="6">
        <f t="shared" si="78"/>
        <v>1</v>
      </c>
      <c r="L711" s="6">
        <f t="shared" si="80"/>
        <v>0</v>
      </c>
      <c r="O711" t="s">
        <v>68</v>
      </c>
      <c r="X711" t="s">
        <v>47</v>
      </c>
    </row>
    <row r="712" spans="8:24" x14ac:dyDescent="0.25">
      <c r="H712" s="6">
        <f t="shared" si="77"/>
        <v>32</v>
      </c>
      <c r="I712" t="s">
        <v>50</v>
      </c>
      <c r="J712" s="6" t="str">
        <f t="shared" si="79"/>
        <v>Unsigned</v>
      </c>
      <c r="K712" s="6">
        <f t="shared" si="78"/>
        <v>1</v>
      </c>
      <c r="L712" s="6">
        <f t="shared" si="80"/>
        <v>0</v>
      </c>
      <c r="O712" t="s">
        <v>68</v>
      </c>
      <c r="X712" t="s">
        <v>47</v>
      </c>
    </row>
    <row r="713" spans="8:24" x14ac:dyDescent="0.25">
      <c r="H713" s="6">
        <f t="shared" si="77"/>
        <v>32</v>
      </c>
      <c r="I713" t="s">
        <v>50</v>
      </c>
      <c r="J713" s="6" t="str">
        <f t="shared" si="79"/>
        <v>Unsigned</v>
      </c>
      <c r="K713" s="6">
        <f t="shared" si="78"/>
        <v>1</v>
      </c>
      <c r="L713" s="6">
        <f t="shared" si="80"/>
        <v>0</v>
      </c>
      <c r="O713" t="s">
        <v>68</v>
      </c>
      <c r="X713" t="s">
        <v>47</v>
      </c>
    </row>
    <row r="714" spans="8:24" x14ac:dyDescent="0.25">
      <c r="H714" s="6">
        <f t="shared" si="77"/>
        <v>32</v>
      </c>
      <c r="I714" t="s">
        <v>50</v>
      </c>
      <c r="J714" s="6" t="str">
        <f t="shared" si="79"/>
        <v>Unsigned</v>
      </c>
      <c r="K714" s="6">
        <f t="shared" si="78"/>
        <v>1</v>
      </c>
      <c r="L714" s="6">
        <f t="shared" si="80"/>
        <v>0</v>
      </c>
      <c r="O714" t="s">
        <v>68</v>
      </c>
      <c r="X714" t="s">
        <v>47</v>
      </c>
    </row>
    <row r="715" spans="8:24" x14ac:dyDescent="0.25">
      <c r="H715" s="6">
        <f t="shared" si="77"/>
        <v>32</v>
      </c>
      <c r="I715" t="s">
        <v>50</v>
      </c>
      <c r="J715" s="6" t="str">
        <f t="shared" si="79"/>
        <v>Unsigned</v>
      </c>
      <c r="K715" s="6">
        <f t="shared" si="78"/>
        <v>1</v>
      </c>
      <c r="L715" s="6">
        <f t="shared" si="80"/>
        <v>0</v>
      </c>
      <c r="O715" t="s">
        <v>68</v>
      </c>
      <c r="X715" t="s">
        <v>47</v>
      </c>
    </row>
    <row r="716" spans="8:24" x14ac:dyDescent="0.25">
      <c r="H716" s="6">
        <f t="shared" si="77"/>
        <v>32</v>
      </c>
      <c r="I716" t="s">
        <v>50</v>
      </c>
      <c r="J716" s="6" t="str">
        <f t="shared" si="79"/>
        <v>Unsigned</v>
      </c>
      <c r="K716" s="6">
        <f t="shared" si="78"/>
        <v>1</v>
      </c>
      <c r="L716" s="6">
        <f t="shared" si="80"/>
        <v>0</v>
      </c>
      <c r="O716" t="s">
        <v>68</v>
      </c>
      <c r="X716" t="s">
        <v>47</v>
      </c>
    </row>
    <row r="717" spans="8:24" x14ac:dyDescent="0.25">
      <c r="H717" s="6">
        <f t="shared" si="77"/>
        <v>32</v>
      </c>
      <c r="I717" t="s">
        <v>50</v>
      </c>
      <c r="J717" s="6" t="str">
        <f t="shared" si="79"/>
        <v>Unsigned</v>
      </c>
      <c r="K717" s="6">
        <f t="shared" si="78"/>
        <v>1</v>
      </c>
      <c r="L717" s="6">
        <f t="shared" si="80"/>
        <v>0</v>
      </c>
      <c r="O717" t="s">
        <v>68</v>
      </c>
      <c r="X717" t="s">
        <v>47</v>
      </c>
    </row>
    <row r="718" spans="8:24" x14ac:dyDescent="0.25">
      <c r="H718" s="6">
        <f t="shared" si="77"/>
        <v>32</v>
      </c>
      <c r="I718" t="s">
        <v>50</v>
      </c>
      <c r="J718" s="6" t="str">
        <f t="shared" si="79"/>
        <v>Unsigned</v>
      </c>
      <c r="K718" s="6">
        <f t="shared" si="78"/>
        <v>1</v>
      </c>
      <c r="L718" s="6">
        <f t="shared" si="80"/>
        <v>0</v>
      </c>
      <c r="O718" t="s">
        <v>68</v>
      </c>
      <c r="X718" t="s">
        <v>47</v>
      </c>
    </row>
    <row r="719" spans="8:24" x14ac:dyDescent="0.25">
      <c r="H719" s="6">
        <f t="shared" si="77"/>
        <v>32</v>
      </c>
      <c r="I719" t="s">
        <v>50</v>
      </c>
      <c r="J719" s="6" t="str">
        <f t="shared" si="79"/>
        <v>Unsigned</v>
      </c>
      <c r="K719" s="6">
        <f t="shared" si="78"/>
        <v>1</v>
      </c>
      <c r="L719" s="6">
        <f t="shared" si="80"/>
        <v>0</v>
      </c>
      <c r="O719" t="s">
        <v>68</v>
      </c>
      <c r="X719" t="s">
        <v>47</v>
      </c>
    </row>
    <row r="720" spans="8:24" x14ac:dyDescent="0.25">
      <c r="H720" s="6">
        <f t="shared" si="77"/>
        <v>32</v>
      </c>
      <c r="I720" t="s">
        <v>50</v>
      </c>
      <c r="J720" s="6" t="str">
        <f t="shared" si="79"/>
        <v>Unsigned</v>
      </c>
      <c r="K720" s="6">
        <f t="shared" si="78"/>
        <v>1</v>
      </c>
      <c r="L720" s="6">
        <f t="shared" si="80"/>
        <v>0</v>
      </c>
      <c r="O720" t="s">
        <v>68</v>
      </c>
      <c r="X720" t="s">
        <v>47</v>
      </c>
    </row>
    <row r="721" spans="8:24" x14ac:dyDescent="0.25">
      <c r="H721" s="6">
        <f t="shared" si="77"/>
        <v>32</v>
      </c>
      <c r="I721" t="s">
        <v>50</v>
      </c>
      <c r="J721" s="6" t="str">
        <f t="shared" si="79"/>
        <v>Unsigned</v>
      </c>
      <c r="K721" s="6">
        <f t="shared" si="78"/>
        <v>1</v>
      </c>
      <c r="L721" s="6">
        <f t="shared" si="80"/>
        <v>0</v>
      </c>
      <c r="O721" t="s">
        <v>68</v>
      </c>
      <c r="X721" t="s">
        <v>47</v>
      </c>
    </row>
    <row r="722" spans="8:24" x14ac:dyDescent="0.25">
      <c r="H722" s="6">
        <f t="shared" si="77"/>
        <v>32</v>
      </c>
      <c r="I722" t="s">
        <v>50</v>
      </c>
      <c r="J722" s="6" t="str">
        <f t="shared" si="79"/>
        <v>Unsigned</v>
      </c>
      <c r="K722" s="6">
        <f t="shared" si="78"/>
        <v>1</v>
      </c>
      <c r="L722" s="6">
        <f t="shared" si="80"/>
        <v>0</v>
      </c>
      <c r="O722" t="s">
        <v>68</v>
      </c>
      <c r="X722" t="s">
        <v>47</v>
      </c>
    </row>
    <row r="723" spans="8:24" x14ac:dyDescent="0.25">
      <c r="H723" s="6">
        <f t="shared" si="77"/>
        <v>32</v>
      </c>
      <c r="I723" t="s">
        <v>50</v>
      </c>
      <c r="J723" s="6" t="str">
        <f t="shared" si="79"/>
        <v>Unsigned</v>
      </c>
      <c r="K723" s="6">
        <f t="shared" si="78"/>
        <v>1</v>
      </c>
      <c r="L723" s="6">
        <f t="shared" si="80"/>
        <v>0</v>
      </c>
      <c r="O723" t="s">
        <v>68</v>
      </c>
      <c r="X723" t="s">
        <v>47</v>
      </c>
    </row>
    <row r="724" spans="8:24" x14ac:dyDescent="0.25">
      <c r="H724" s="6">
        <f t="shared" si="77"/>
        <v>32</v>
      </c>
      <c r="I724" t="s">
        <v>50</v>
      </c>
      <c r="J724" s="6" t="str">
        <f t="shared" si="79"/>
        <v>Unsigned</v>
      </c>
      <c r="K724" s="6">
        <f t="shared" si="78"/>
        <v>1</v>
      </c>
      <c r="L724" s="6">
        <f t="shared" si="80"/>
        <v>0</v>
      </c>
      <c r="O724" t="s">
        <v>68</v>
      </c>
      <c r="X724" t="s">
        <v>47</v>
      </c>
    </row>
    <row r="725" spans="8:24" x14ac:dyDescent="0.25">
      <c r="H725" s="6">
        <f t="shared" si="77"/>
        <v>32</v>
      </c>
      <c r="I725" t="s">
        <v>50</v>
      </c>
      <c r="J725" s="6" t="str">
        <f t="shared" si="79"/>
        <v>Unsigned</v>
      </c>
      <c r="K725" s="6">
        <f t="shared" si="78"/>
        <v>1</v>
      </c>
      <c r="L725" s="6">
        <f t="shared" si="80"/>
        <v>0</v>
      </c>
      <c r="O725" t="s">
        <v>68</v>
      </c>
      <c r="X725" t="s">
        <v>47</v>
      </c>
    </row>
    <row r="726" spans="8:24" x14ac:dyDescent="0.25">
      <c r="H726" s="6">
        <f t="shared" si="77"/>
        <v>32</v>
      </c>
      <c r="I726" t="s">
        <v>50</v>
      </c>
      <c r="J726" s="6" t="str">
        <f>IF(M726&lt;0,"Signed","Unsigned")</f>
        <v>Unsigned</v>
      </c>
      <c r="K726" s="6">
        <f t="shared" si="78"/>
        <v>1</v>
      </c>
      <c r="L726" s="6">
        <f t="shared" si="80"/>
        <v>0</v>
      </c>
      <c r="O726" t="s">
        <v>68</v>
      </c>
      <c r="X726" t="s">
        <v>47</v>
      </c>
    </row>
    <row r="727" spans="8:24" x14ac:dyDescent="0.25">
      <c r="H727" s="6">
        <f t="shared" si="77"/>
        <v>32</v>
      </c>
      <c r="I727" t="s">
        <v>50</v>
      </c>
      <c r="J727" s="6" t="str">
        <f t="shared" ref="J727:J790" si="81">IF(M727&lt;0,"Signed","Unsigned")</f>
        <v>Unsigned</v>
      </c>
      <c r="K727" s="6">
        <f t="shared" si="78"/>
        <v>1</v>
      </c>
      <c r="L727" s="6">
        <f t="shared" si="80"/>
        <v>0</v>
      </c>
      <c r="O727" t="s">
        <v>68</v>
      </c>
      <c r="X727" t="s">
        <v>47</v>
      </c>
    </row>
    <row r="728" spans="8:24" x14ac:dyDescent="0.25">
      <c r="H728" s="6">
        <f t="shared" si="77"/>
        <v>32</v>
      </c>
      <c r="I728" t="s">
        <v>50</v>
      </c>
      <c r="J728" s="6" t="str">
        <f t="shared" si="81"/>
        <v>Unsigned</v>
      </c>
      <c r="K728" s="6">
        <f t="shared" si="78"/>
        <v>1</v>
      </c>
      <c r="L728" s="6">
        <f t="shared" si="80"/>
        <v>0</v>
      </c>
      <c r="O728" t="s">
        <v>68</v>
      </c>
      <c r="X728" t="s">
        <v>47</v>
      </c>
    </row>
    <row r="729" spans="8:24" x14ac:dyDescent="0.25">
      <c r="H729" s="6">
        <f t="shared" si="77"/>
        <v>32</v>
      </c>
      <c r="I729" t="s">
        <v>50</v>
      </c>
      <c r="J729" s="6" t="str">
        <f t="shared" si="81"/>
        <v>Unsigned</v>
      </c>
      <c r="K729" s="6">
        <f t="shared" si="78"/>
        <v>1</v>
      </c>
      <c r="L729" s="6">
        <f t="shared" si="80"/>
        <v>0</v>
      </c>
      <c r="O729" t="s">
        <v>68</v>
      </c>
      <c r="X729" t="s">
        <v>47</v>
      </c>
    </row>
    <row r="730" spans="8:24" x14ac:dyDescent="0.25">
      <c r="H730" s="6">
        <f t="shared" ref="H730:H793" si="82">IF(J730="Signed",IF(O730="fixed",ROUNDUP(LOG((N730-M730+1)*10,2),0)+1,IF(O730="int",ROUNDUP(LOG((N730-M730+1)*1,2),0),IF(O730="float",32,0))),IF(O730="fixed",ROUNDUP(LOG((N730-M730+1)*10,2),0),IF(O730="int",ROUNDUP(LOG((N730-M730+1)*1,2),0),IF(O730="float",32,0))))</f>
        <v>32</v>
      </c>
      <c r="I730" t="s">
        <v>50</v>
      </c>
      <c r="J730" s="6" t="str">
        <f t="shared" si="81"/>
        <v>Unsigned</v>
      </c>
      <c r="K730" s="6">
        <f t="shared" si="78"/>
        <v>1</v>
      </c>
      <c r="L730" s="6">
        <f t="shared" si="80"/>
        <v>0</v>
      </c>
      <c r="O730" t="s">
        <v>68</v>
      </c>
      <c r="X730" t="s">
        <v>47</v>
      </c>
    </row>
    <row r="731" spans="8:24" x14ac:dyDescent="0.25">
      <c r="H731" s="6">
        <f t="shared" si="82"/>
        <v>32</v>
      </c>
      <c r="I731" t="s">
        <v>50</v>
      </c>
      <c r="J731" s="6" t="str">
        <f t="shared" si="81"/>
        <v>Unsigned</v>
      </c>
      <c r="K731" s="6">
        <f t="shared" si="78"/>
        <v>1</v>
      </c>
      <c r="L731" s="6">
        <f t="shared" si="80"/>
        <v>0</v>
      </c>
      <c r="O731" t="s">
        <v>68</v>
      </c>
      <c r="X731" t="s">
        <v>47</v>
      </c>
    </row>
    <row r="732" spans="8:24" x14ac:dyDescent="0.25">
      <c r="H732" s="6">
        <f t="shared" si="82"/>
        <v>32</v>
      </c>
      <c r="I732" t="s">
        <v>50</v>
      </c>
      <c r="J732" s="6" t="str">
        <f t="shared" si="81"/>
        <v>Unsigned</v>
      </c>
      <c r="K732" s="6">
        <f t="shared" si="78"/>
        <v>1</v>
      </c>
      <c r="L732" s="6">
        <f t="shared" si="80"/>
        <v>0</v>
      </c>
      <c r="O732" t="s">
        <v>68</v>
      </c>
      <c r="X732" t="s">
        <v>47</v>
      </c>
    </row>
    <row r="733" spans="8:24" x14ac:dyDescent="0.25">
      <c r="H733" s="6">
        <f t="shared" si="82"/>
        <v>32</v>
      </c>
      <c r="I733" t="s">
        <v>50</v>
      </c>
      <c r="J733" s="6" t="str">
        <f t="shared" si="81"/>
        <v>Unsigned</v>
      </c>
      <c r="K733" s="6">
        <f t="shared" si="78"/>
        <v>1</v>
      </c>
      <c r="L733" s="6">
        <f t="shared" si="80"/>
        <v>0</v>
      </c>
      <c r="O733" t="s">
        <v>68</v>
      </c>
      <c r="X733" t="s">
        <v>47</v>
      </c>
    </row>
    <row r="734" spans="8:24" x14ac:dyDescent="0.25">
      <c r="H734" s="6">
        <f t="shared" si="82"/>
        <v>32</v>
      </c>
      <c r="I734" t="s">
        <v>50</v>
      </c>
      <c r="J734" s="6" t="str">
        <f t="shared" si="81"/>
        <v>Unsigned</v>
      </c>
      <c r="K734" s="6">
        <f t="shared" si="78"/>
        <v>1</v>
      </c>
      <c r="L734" s="6">
        <f t="shared" si="80"/>
        <v>0</v>
      </c>
      <c r="O734" t="s">
        <v>68</v>
      </c>
      <c r="X734" t="s">
        <v>47</v>
      </c>
    </row>
    <row r="735" spans="8:24" x14ac:dyDescent="0.25">
      <c r="H735" s="6">
        <f t="shared" si="82"/>
        <v>32</v>
      </c>
      <c r="I735" t="s">
        <v>50</v>
      </c>
      <c r="J735" s="6" t="str">
        <f t="shared" si="81"/>
        <v>Unsigned</v>
      </c>
      <c r="K735" s="6">
        <f t="shared" si="78"/>
        <v>1</v>
      </c>
      <c r="L735" s="6">
        <f t="shared" si="80"/>
        <v>0</v>
      </c>
      <c r="O735" t="s">
        <v>68</v>
      </c>
      <c r="X735" t="s">
        <v>47</v>
      </c>
    </row>
    <row r="736" spans="8:24" x14ac:dyDescent="0.25">
      <c r="H736" s="6">
        <f t="shared" si="82"/>
        <v>32</v>
      </c>
      <c r="I736" t="s">
        <v>50</v>
      </c>
      <c r="J736" s="6" t="str">
        <f t="shared" si="81"/>
        <v>Unsigned</v>
      </c>
      <c r="K736" s="6">
        <f t="shared" si="78"/>
        <v>1</v>
      </c>
      <c r="L736" s="6">
        <f t="shared" si="80"/>
        <v>0</v>
      </c>
      <c r="O736" t="s">
        <v>68</v>
      </c>
      <c r="X736" t="s">
        <v>47</v>
      </c>
    </row>
    <row r="737" spans="8:24" x14ac:dyDescent="0.25">
      <c r="H737" s="6">
        <f t="shared" si="82"/>
        <v>32</v>
      </c>
      <c r="I737" t="s">
        <v>50</v>
      </c>
      <c r="J737" s="6" t="str">
        <f t="shared" si="81"/>
        <v>Unsigned</v>
      </c>
      <c r="K737" s="6">
        <f t="shared" si="78"/>
        <v>1</v>
      </c>
      <c r="L737" s="6">
        <f t="shared" si="80"/>
        <v>0</v>
      </c>
      <c r="O737" t="s">
        <v>68</v>
      </c>
      <c r="X737" t="s">
        <v>47</v>
      </c>
    </row>
    <row r="738" spans="8:24" x14ac:dyDescent="0.25">
      <c r="H738" s="6">
        <f t="shared" si="82"/>
        <v>32</v>
      </c>
      <c r="I738" t="s">
        <v>50</v>
      </c>
      <c r="J738" s="6" t="str">
        <f t="shared" si="81"/>
        <v>Unsigned</v>
      </c>
      <c r="K738" s="6">
        <f t="shared" si="78"/>
        <v>1</v>
      </c>
      <c r="L738" s="6">
        <f t="shared" si="80"/>
        <v>0</v>
      </c>
      <c r="O738" t="s">
        <v>68</v>
      </c>
      <c r="X738" t="s">
        <v>47</v>
      </c>
    </row>
    <row r="739" spans="8:24" x14ac:dyDescent="0.25">
      <c r="H739" s="6">
        <f t="shared" si="82"/>
        <v>32</v>
      </c>
      <c r="I739" t="s">
        <v>50</v>
      </c>
      <c r="J739" s="6" t="str">
        <f t="shared" si="81"/>
        <v>Unsigned</v>
      </c>
      <c r="K739" s="6">
        <f t="shared" si="78"/>
        <v>1</v>
      </c>
      <c r="L739" s="6">
        <f t="shared" si="80"/>
        <v>0</v>
      </c>
      <c r="O739" t="s">
        <v>68</v>
      </c>
      <c r="X739" t="s">
        <v>47</v>
      </c>
    </row>
    <row r="740" spans="8:24" x14ac:dyDescent="0.25">
      <c r="H740" s="6">
        <f t="shared" si="82"/>
        <v>32</v>
      </c>
      <c r="I740" t="s">
        <v>50</v>
      </c>
      <c r="J740" s="6" t="str">
        <f t="shared" si="81"/>
        <v>Unsigned</v>
      </c>
      <c r="K740" s="6">
        <f t="shared" si="78"/>
        <v>1</v>
      </c>
      <c r="L740" s="6">
        <f t="shared" si="80"/>
        <v>0</v>
      </c>
      <c r="O740" t="s">
        <v>68</v>
      </c>
      <c r="X740" t="s">
        <v>47</v>
      </c>
    </row>
    <row r="741" spans="8:24" x14ac:dyDescent="0.25">
      <c r="H741" s="6">
        <f t="shared" si="82"/>
        <v>32</v>
      </c>
      <c r="I741" t="s">
        <v>50</v>
      </c>
      <c r="J741" s="6" t="str">
        <f t="shared" si="81"/>
        <v>Unsigned</v>
      </c>
      <c r="K741" s="6">
        <f t="shared" si="78"/>
        <v>1</v>
      </c>
      <c r="L741" s="6">
        <f t="shared" si="80"/>
        <v>0</v>
      </c>
      <c r="O741" t="s">
        <v>68</v>
      </c>
      <c r="X741" t="s">
        <v>47</v>
      </c>
    </row>
    <row r="742" spans="8:24" x14ac:dyDescent="0.25">
      <c r="H742" s="6">
        <f t="shared" si="82"/>
        <v>32</v>
      </c>
      <c r="I742" t="s">
        <v>50</v>
      </c>
      <c r="J742" s="6" t="str">
        <f t="shared" si="81"/>
        <v>Unsigned</v>
      </c>
      <c r="K742" s="6">
        <f t="shared" si="78"/>
        <v>1</v>
      </c>
      <c r="L742" s="6">
        <f t="shared" si="80"/>
        <v>0</v>
      </c>
      <c r="O742" t="s">
        <v>68</v>
      </c>
      <c r="X742" t="s">
        <v>47</v>
      </c>
    </row>
    <row r="743" spans="8:24" x14ac:dyDescent="0.25">
      <c r="H743" s="6">
        <f t="shared" si="82"/>
        <v>32</v>
      </c>
      <c r="I743" t="s">
        <v>50</v>
      </c>
      <c r="J743" s="6" t="str">
        <f t="shared" si="81"/>
        <v>Unsigned</v>
      </c>
      <c r="K743" s="6">
        <f t="shared" si="78"/>
        <v>1</v>
      </c>
      <c r="L743" s="6">
        <f t="shared" si="80"/>
        <v>0</v>
      </c>
      <c r="O743" t="s">
        <v>68</v>
      </c>
      <c r="X743" t="s">
        <v>47</v>
      </c>
    </row>
    <row r="744" spans="8:24" x14ac:dyDescent="0.25">
      <c r="H744" s="6">
        <f t="shared" si="82"/>
        <v>32</v>
      </c>
      <c r="I744" t="s">
        <v>50</v>
      </c>
      <c r="J744" s="6" t="str">
        <f t="shared" si="81"/>
        <v>Unsigned</v>
      </c>
      <c r="K744" s="6">
        <f t="shared" si="78"/>
        <v>1</v>
      </c>
      <c r="L744" s="6">
        <f t="shared" si="80"/>
        <v>0</v>
      </c>
      <c r="O744" t="s">
        <v>68</v>
      </c>
      <c r="X744" t="s">
        <v>47</v>
      </c>
    </row>
    <row r="745" spans="8:24" x14ac:dyDescent="0.25">
      <c r="H745" s="6">
        <f t="shared" si="82"/>
        <v>32</v>
      </c>
      <c r="I745" t="s">
        <v>50</v>
      </c>
      <c r="J745" s="6" t="str">
        <f t="shared" si="81"/>
        <v>Unsigned</v>
      </c>
      <c r="K745" s="6">
        <f t="shared" si="78"/>
        <v>1</v>
      </c>
      <c r="L745" s="6">
        <f t="shared" si="80"/>
        <v>0</v>
      </c>
      <c r="O745" t="s">
        <v>68</v>
      </c>
      <c r="X745" t="s">
        <v>47</v>
      </c>
    </row>
    <row r="746" spans="8:24" x14ac:dyDescent="0.25">
      <c r="H746" s="6">
        <f t="shared" si="82"/>
        <v>32</v>
      </c>
      <c r="I746" t="s">
        <v>50</v>
      </c>
      <c r="J746" s="6" t="str">
        <f t="shared" si="81"/>
        <v>Unsigned</v>
      </c>
      <c r="K746" s="6">
        <f t="shared" si="78"/>
        <v>1</v>
      </c>
      <c r="L746" s="6">
        <f t="shared" si="80"/>
        <v>0</v>
      </c>
      <c r="O746" t="s">
        <v>68</v>
      </c>
      <c r="X746" t="s">
        <v>47</v>
      </c>
    </row>
    <row r="747" spans="8:24" x14ac:dyDescent="0.25">
      <c r="H747" s="6">
        <f t="shared" si="82"/>
        <v>32</v>
      </c>
      <c r="I747" t="s">
        <v>50</v>
      </c>
      <c r="J747" s="6" t="str">
        <f t="shared" si="81"/>
        <v>Unsigned</v>
      </c>
      <c r="K747" s="6">
        <f t="shared" si="78"/>
        <v>1</v>
      </c>
      <c r="L747" s="6">
        <f t="shared" si="80"/>
        <v>0</v>
      </c>
      <c r="O747" t="s">
        <v>68</v>
      </c>
      <c r="X747" t="s">
        <v>47</v>
      </c>
    </row>
    <row r="748" spans="8:24" x14ac:dyDescent="0.25">
      <c r="H748" s="6">
        <f t="shared" si="82"/>
        <v>32</v>
      </c>
      <c r="I748" t="s">
        <v>50</v>
      </c>
      <c r="J748" s="6" t="str">
        <f t="shared" si="81"/>
        <v>Unsigned</v>
      </c>
      <c r="K748" s="6">
        <f t="shared" si="78"/>
        <v>1</v>
      </c>
      <c r="L748" s="6">
        <f t="shared" si="80"/>
        <v>0</v>
      </c>
      <c r="O748" t="s">
        <v>68</v>
      </c>
      <c r="X748" t="s">
        <v>47</v>
      </c>
    </row>
    <row r="749" spans="8:24" x14ac:dyDescent="0.25">
      <c r="H749" s="6">
        <f t="shared" si="82"/>
        <v>32</v>
      </c>
      <c r="I749" t="s">
        <v>50</v>
      </c>
      <c r="J749" s="6" t="str">
        <f t="shared" si="81"/>
        <v>Unsigned</v>
      </c>
      <c r="K749" s="6">
        <f t="shared" si="78"/>
        <v>1</v>
      </c>
      <c r="L749" s="6">
        <f t="shared" si="80"/>
        <v>0</v>
      </c>
      <c r="O749" t="s">
        <v>68</v>
      </c>
      <c r="X749" t="s">
        <v>47</v>
      </c>
    </row>
    <row r="750" spans="8:24" x14ac:dyDescent="0.25">
      <c r="H750" s="6">
        <f t="shared" si="82"/>
        <v>32</v>
      </c>
      <c r="I750" t="s">
        <v>50</v>
      </c>
      <c r="J750" s="6" t="str">
        <f t="shared" si="81"/>
        <v>Unsigned</v>
      </c>
      <c r="K750" s="6">
        <f t="shared" si="78"/>
        <v>1</v>
      </c>
      <c r="L750" s="6">
        <f t="shared" si="80"/>
        <v>0</v>
      </c>
      <c r="O750" t="s">
        <v>68</v>
      </c>
      <c r="X750" t="s">
        <v>47</v>
      </c>
    </row>
    <row r="751" spans="8:24" x14ac:dyDescent="0.25">
      <c r="H751" s="6">
        <f t="shared" si="82"/>
        <v>32</v>
      </c>
      <c r="I751" t="s">
        <v>50</v>
      </c>
      <c r="J751" s="6" t="str">
        <f t="shared" si="81"/>
        <v>Unsigned</v>
      </c>
      <c r="K751" s="6">
        <f t="shared" si="78"/>
        <v>1</v>
      </c>
      <c r="L751" s="6">
        <f t="shared" si="80"/>
        <v>0</v>
      </c>
      <c r="O751" t="s">
        <v>68</v>
      </c>
      <c r="X751" t="s">
        <v>47</v>
      </c>
    </row>
    <row r="752" spans="8:24" x14ac:dyDescent="0.25">
      <c r="H752" s="6">
        <f t="shared" si="82"/>
        <v>32</v>
      </c>
      <c r="I752" t="s">
        <v>50</v>
      </c>
      <c r="J752" s="6" t="str">
        <f t="shared" si="81"/>
        <v>Unsigned</v>
      </c>
      <c r="K752" s="6">
        <f t="shared" si="78"/>
        <v>1</v>
      </c>
      <c r="L752" s="6">
        <f t="shared" si="80"/>
        <v>0</v>
      </c>
      <c r="O752" t="s">
        <v>68</v>
      </c>
      <c r="X752" t="s">
        <v>47</v>
      </c>
    </row>
    <row r="753" spans="8:24" x14ac:dyDescent="0.25">
      <c r="H753" s="6">
        <f t="shared" si="82"/>
        <v>32</v>
      </c>
      <c r="I753" t="s">
        <v>50</v>
      </c>
      <c r="J753" s="6" t="str">
        <f t="shared" si="81"/>
        <v>Unsigned</v>
      </c>
      <c r="K753" s="6">
        <f t="shared" si="78"/>
        <v>1</v>
      </c>
      <c r="L753" s="6">
        <f t="shared" si="80"/>
        <v>0</v>
      </c>
      <c r="O753" t="s">
        <v>68</v>
      </c>
      <c r="X753" t="s">
        <v>47</v>
      </c>
    </row>
    <row r="754" spans="8:24" x14ac:dyDescent="0.25">
      <c r="H754" s="6">
        <f t="shared" si="82"/>
        <v>32</v>
      </c>
      <c r="I754" t="s">
        <v>50</v>
      </c>
      <c r="J754" s="6" t="str">
        <f t="shared" si="81"/>
        <v>Unsigned</v>
      </c>
      <c r="K754" s="6">
        <f t="shared" si="78"/>
        <v>1</v>
      </c>
      <c r="L754" s="6">
        <f t="shared" si="80"/>
        <v>0</v>
      </c>
      <c r="O754" t="s">
        <v>68</v>
      </c>
      <c r="X754" t="s">
        <v>47</v>
      </c>
    </row>
    <row r="755" spans="8:24" x14ac:dyDescent="0.25">
      <c r="H755" s="6">
        <f t="shared" si="82"/>
        <v>32</v>
      </c>
      <c r="I755" t="s">
        <v>50</v>
      </c>
      <c r="J755" s="6" t="str">
        <f t="shared" si="81"/>
        <v>Unsigned</v>
      </c>
      <c r="K755" s="6">
        <f t="shared" si="78"/>
        <v>1</v>
      </c>
      <c r="L755" s="6">
        <f t="shared" si="80"/>
        <v>0</v>
      </c>
      <c r="O755" t="s">
        <v>68</v>
      </c>
      <c r="X755" t="s">
        <v>47</v>
      </c>
    </row>
    <row r="756" spans="8:24" x14ac:dyDescent="0.25">
      <c r="H756" s="6">
        <f t="shared" si="82"/>
        <v>32</v>
      </c>
      <c r="I756" t="s">
        <v>50</v>
      </c>
      <c r="J756" s="6" t="str">
        <f t="shared" si="81"/>
        <v>Unsigned</v>
      </c>
      <c r="K756" s="6">
        <f t="shared" si="78"/>
        <v>1</v>
      </c>
      <c r="L756" s="6">
        <f t="shared" si="80"/>
        <v>0</v>
      </c>
      <c r="O756" t="s">
        <v>68</v>
      </c>
      <c r="X756" t="s">
        <v>47</v>
      </c>
    </row>
    <row r="757" spans="8:24" x14ac:dyDescent="0.25">
      <c r="H757" s="6">
        <f t="shared" si="82"/>
        <v>32</v>
      </c>
      <c r="I757" t="s">
        <v>50</v>
      </c>
      <c r="J757" s="6" t="str">
        <f t="shared" si="81"/>
        <v>Unsigned</v>
      </c>
      <c r="K757" s="6">
        <f t="shared" si="78"/>
        <v>1</v>
      </c>
      <c r="L757" s="6">
        <f t="shared" si="80"/>
        <v>0</v>
      </c>
      <c r="O757" t="s">
        <v>68</v>
      </c>
      <c r="X757" t="s">
        <v>47</v>
      </c>
    </row>
    <row r="758" spans="8:24" x14ac:dyDescent="0.25">
      <c r="H758" s="6">
        <f t="shared" si="82"/>
        <v>0</v>
      </c>
      <c r="I758" t="s">
        <v>50</v>
      </c>
      <c r="J758" s="6" t="str">
        <f t="shared" si="81"/>
        <v>Unsigned</v>
      </c>
      <c r="K758" s="6">
        <f t="shared" si="78"/>
        <v>1</v>
      </c>
      <c r="L758" s="6">
        <f t="shared" si="80"/>
        <v>0</v>
      </c>
      <c r="X758" t="s">
        <v>47</v>
      </c>
    </row>
    <row r="759" spans="8:24" x14ac:dyDescent="0.25">
      <c r="H759" s="6">
        <f t="shared" si="82"/>
        <v>0</v>
      </c>
      <c r="I759" t="s">
        <v>50</v>
      </c>
      <c r="J759" s="6" t="str">
        <f t="shared" si="81"/>
        <v>Unsigned</v>
      </c>
      <c r="K759" s="6">
        <f t="shared" si="78"/>
        <v>1</v>
      </c>
      <c r="L759" s="6">
        <f t="shared" si="80"/>
        <v>0</v>
      </c>
      <c r="X759" t="s">
        <v>47</v>
      </c>
    </row>
    <row r="760" spans="8:24" x14ac:dyDescent="0.25">
      <c r="H760" s="6">
        <f t="shared" si="82"/>
        <v>0</v>
      </c>
      <c r="I760" t="s">
        <v>50</v>
      </c>
      <c r="J760" s="6" t="str">
        <f t="shared" si="81"/>
        <v>Unsigned</v>
      </c>
      <c r="K760" s="6">
        <f t="shared" si="78"/>
        <v>1</v>
      </c>
      <c r="L760" s="6">
        <f t="shared" si="80"/>
        <v>0</v>
      </c>
      <c r="X760" t="s">
        <v>47</v>
      </c>
    </row>
    <row r="761" spans="8:24" x14ac:dyDescent="0.25">
      <c r="H761" s="6">
        <f t="shared" si="82"/>
        <v>0</v>
      </c>
      <c r="I761" t="s">
        <v>50</v>
      </c>
      <c r="J761" s="6" t="str">
        <f t="shared" si="81"/>
        <v>Unsigned</v>
      </c>
      <c r="K761" s="6">
        <f t="shared" si="78"/>
        <v>1</v>
      </c>
      <c r="L761" s="6">
        <f t="shared" si="80"/>
        <v>0</v>
      </c>
      <c r="X761" t="s">
        <v>47</v>
      </c>
    </row>
    <row r="762" spans="8:24" x14ac:dyDescent="0.25">
      <c r="H762" s="6">
        <f t="shared" si="82"/>
        <v>0</v>
      </c>
      <c r="I762" t="s">
        <v>50</v>
      </c>
      <c r="J762" s="6" t="str">
        <f t="shared" si="81"/>
        <v>Unsigned</v>
      </c>
      <c r="K762" s="6">
        <f t="shared" si="78"/>
        <v>1</v>
      </c>
      <c r="L762" s="6">
        <f t="shared" si="80"/>
        <v>0</v>
      </c>
      <c r="X762" t="s">
        <v>47</v>
      </c>
    </row>
    <row r="763" spans="8:24" x14ac:dyDescent="0.25">
      <c r="H763" s="6">
        <f t="shared" si="82"/>
        <v>0</v>
      </c>
      <c r="I763" t="s">
        <v>50</v>
      </c>
      <c r="J763" s="6" t="str">
        <f t="shared" si="81"/>
        <v>Unsigned</v>
      </c>
      <c r="K763" s="6">
        <f t="shared" si="78"/>
        <v>1</v>
      </c>
      <c r="L763" s="6">
        <f t="shared" si="80"/>
        <v>0</v>
      </c>
      <c r="X763" t="s">
        <v>47</v>
      </c>
    </row>
    <row r="764" spans="8:24" x14ac:dyDescent="0.25">
      <c r="H764" s="6">
        <f t="shared" si="82"/>
        <v>0</v>
      </c>
      <c r="I764" t="s">
        <v>50</v>
      </c>
      <c r="J764" s="6" t="str">
        <f t="shared" si="81"/>
        <v>Unsigned</v>
      </c>
      <c r="K764" s="6">
        <f t="shared" si="78"/>
        <v>1</v>
      </c>
      <c r="L764" s="6">
        <f t="shared" si="80"/>
        <v>0</v>
      </c>
      <c r="X764" t="s">
        <v>47</v>
      </c>
    </row>
    <row r="765" spans="8:24" x14ac:dyDescent="0.25">
      <c r="H765" s="6">
        <f t="shared" si="82"/>
        <v>0</v>
      </c>
      <c r="I765" t="s">
        <v>50</v>
      </c>
      <c r="J765" s="6" t="str">
        <f t="shared" si="81"/>
        <v>Unsigned</v>
      </c>
      <c r="K765" s="6">
        <f t="shared" si="78"/>
        <v>1</v>
      </c>
      <c r="L765" s="6">
        <f t="shared" si="80"/>
        <v>0</v>
      </c>
      <c r="X765" t="s">
        <v>47</v>
      </c>
    </row>
    <row r="766" spans="8:24" x14ac:dyDescent="0.25">
      <c r="H766" s="6">
        <f t="shared" si="82"/>
        <v>0</v>
      </c>
      <c r="I766" t="s">
        <v>50</v>
      </c>
      <c r="J766" s="6" t="str">
        <f t="shared" si="81"/>
        <v>Unsigned</v>
      </c>
      <c r="K766" s="6">
        <f t="shared" si="78"/>
        <v>1</v>
      </c>
      <c r="L766" s="6">
        <f t="shared" si="80"/>
        <v>0</v>
      </c>
      <c r="X766" t="s">
        <v>47</v>
      </c>
    </row>
    <row r="767" spans="8:24" x14ac:dyDescent="0.25">
      <c r="H767" s="6">
        <f t="shared" si="82"/>
        <v>0</v>
      </c>
      <c r="I767" t="s">
        <v>50</v>
      </c>
      <c r="J767" s="6" t="str">
        <f t="shared" si="81"/>
        <v>Unsigned</v>
      </c>
      <c r="K767" s="6">
        <f t="shared" si="78"/>
        <v>1</v>
      </c>
      <c r="L767" s="6">
        <f t="shared" si="80"/>
        <v>0</v>
      </c>
      <c r="X767" t="s">
        <v>47</v>
      </c>
    </row>
    <row r="768" spans="8:24" x14ac:dyDescent="0.25">
      <c r="H768" s="6">
        <f t="shared" si="82"/>
        <v>0</v>
      </c>
      <c r="I768" t="s">
        <v>50</v>
      </c>
      <c r="J768" s="6" t="str">
        <f t="shared" si="81"/>
        <v>Unsigned</v>
      </c>
      <c r="K768" s="6">
        <f t="shared" si="78"/>
        <v>1</v>
      </c>
      <c r="L768" s="6">
        <f t="shared" si="80"/>
        <v>0</v>
      </c>
      <c r="X768" t="s">
        <v>47</v>
      </c>
    </row>
    <row r="769" spans="8:24" x14ac:dyDescent="0.25">
      <c r="H769" s="6">
        <f t="shared" si="82"/>
        <v>0</v>
      </c>
      <c r="I769" t="s">
        <v>50</v>
      </c>
      <c r="J769" s="6" t="str">
        <f t="shared" si="81"/>
        <v>Unsigned</v>
      </c>
      <c r="K769" s="6">
        <f t="shared" si="78"/>
        <v>1</v>
      </c>
      <c r="L769" s="6">
        <f t="shared" si="80"/>
        <v>0</v>
      </c>
      <c r="X769" t="s">
        <v>47</v>
      </c>
    </row>
    <row r="770" spans="8:24" x14ac:dyDescent="0.25">
      <c r="H770" s="6">
        <f t="shared" si="82"/>
        <v>0</v>
      </c>
      <c r="I770" t="s">
        <v>50</v>
      </c>
      <c r="J770" s="6" t="str">
        <f t="shared" si="81"/>
        <v>Unsigned</v>
      </c>
      <c r="K770" s="6">
        <f t="shared" si="78"/>
        <v>1</v>
      </c>
      <c r="L770" s="6">
        <f t="shared" si="80"/>
        <v>0</v>
      </c>
      <c r="X770" t="s">
        <v>47</v>
      </c>
    </row>
    <row r="771" spans="8:24" x14ac:dyDescent="0.25">
      <c r="H771" s="6">
        <f t="shared" si="82"/>
        <v>0</v>
      </c>
      <c r="I771" t="s">
        <v>50</v>
      </c>
      <c r="J771" s="6" t="str">
        <f t="shared" si="81"/>
        <v>Unsigned</v>
      </c>
      <c r="K771" s="6">
        <f t="shared" si="78"/>
        <v>1</v>
      </c>
      <c r="L771" s="6">
        <f t="shared" si="80"/>
        <v>0</v>
      </c>
      <c r="X771" t="s">
        <v>47</v>
      </c>
    </row>
    <row r="772" spans="8:24" x14ac:dyDescent="0.25">
      <c r="H772" s="6">
        <f t="shared" si="82"/>
        <v>0</v>
      </c>
      <c r="I772" t="s">
        <v>50</v>
      </c>
      <c r="J772" s="6" t="str">
        <f t="shared" si="81"/>
        <v>Unsigned</v>
      </c>
      <c r="K772" s="6">
        <f t="shared" ref="K772:K835" si="83">IF(O772="fixed",N772/(2^(IF(J772="Signed",H772-1,H772))-1),1)</f>
        <v>1</v>
      </c>
      <c r="L772" s="6">
        <f t="shared" si="80"/>
        <v>0</v>
      </c>
      <c r="X772" t="s">
        <v>47</v>
      </c>
    </row>
    <row r="773" spans="8:24" x14ac:dyDescent="0.25">
      <c r="H773" s="6">
        <f t="shared" si="82"/>
        <v>0</v>
      </c>
      <c r="I773" t="s">
        <v>50</v>
      </c>
      <c r="J773" s="6" t="str">
        <f t="shared" si="81"/>
        <v>Unsigned</v>
      </c>
      <c r="K773" s="6">
        <f t="shared" si="83"/>
        <v>1</v>
      </c>
      <c r="L773" s="6">
        <f t="shared" si="80"/>
        <v>0</v>
      </c>
      <c r="X773" t="s">
        <v>47</v>
      </c>
    </row>
    <row r="774" spans="8:24" x14ac:dyDescent="0.25">
      <c r="H774" s="6">
        <f t="shared" si="82"/>
        <v>0</v>
      </c>
      <c r="I774" t="s">
        <v>50</v>
      </c>
      <c r="J774" s="6" t="str">
        <f t="shared" si="81"/>
        <v>Unsigned</v>
      </c>
      <c r="K774" s="6">
        <f t="shared" si="83"/>
        <v>1</v>
      </c>
      <c r="L774" s="6">
        <f t="shared" ref="L774:L837" si="84">IF(O774="fixed",M774,0)</f>
        <v>0</v>
      </c>
      <c r="X774" t="s">
        <v>47</v>
      </c>
    </row>
    <row r="775" spans="8:24" x14ac:dyDescent="0.25">
      <c r="H775" s="6">
        <f t="shared" si="82"/>
        <v>0</v>
      </c>
      <c r="I775" t="s">
        <v>50</v>
      </c>
      <c r="J775" s="6" t="str">
        <f t="shared" si="81"/>
        <v>Unsigned</v>
      </c>
      <c r="K775" s="6">
        <f t="shared" si="83"/>
        <v>1</v>
      </c>
      <c r="L775" s="6">
        <f t="shared" si="84"/>
        <v>0</v>
      </c>
      <c r="X775" t="s">
        <v>47</v>
      </c>
    </row>
    <row r="776" spans="8:24" x14ac:dyDescent="0.25">
      <c r="H776" s="6">
        <f t="shared" si="82"/>
        <v>0</v>
      </c>
      <c r="I776" t="s">
        <v>50</v>
      </c>
      <c r="J776" s="6" t="str">
        <f t="shared" si="81"/>
        <v>Unsigned</v>
      </c>
      <c r="K776" s="6">
        <f t="shared" si="83"/>
        <v>1</v>
      </c>
      <c r="L776" s="6">
        <f t="shared" si="84"/>
        <v>0</v>
      </c>
      <c r="X776" t="s">
        <v>47</v>
      </c>
    </row>
    <row r="777" spans="8:24" x14ac:dyDescent="0.25">
      <c r="H777" s="6">
        <f t="shared" si="82"/>
        <v>0</v>
      </c>
      <c r="I777" t="s">
        <v>50</v>
      </c>
      <c r="J777" s="6" t="str">
        <f t="shared" si="81"/>
        <v>Unsigned</v>
      </c>
      <c r="K777" s="6">
        <f t="shared" si="83"/>
        <v>1</v>
      </c>
      <c r="L777" s="6">
        <f t="shared" si="84"/>
        <v>0</v>
      </c>
      <c r="X777" t="s">
        <v>47</v>
      </c>
    </row>
    <row r="778" spans="8:24" x14ac:dyDescent="0.25">
      <c r="H778" s="6">
        <f t="shared" si="82"/>
        <v>0</v>
      </c>
      <c r="I778" t="s">
        <v>50</v>
      </c>
      <c r="J778" s="6" t="str">
        <f t="shared" si="81"/>
        <v>Unsigned</v>
      </c>
      <c r="K778" s="6">
        <f t="shared" si="83"/>
        <v>1</v>
      </c>
      <c r="L778" s="6">
        <f t="shared" si="84"/>
        <v>0</v>
      </c>
      <c r="X778" t="s">
        <v>47</v>
      </c>
    </row>
    <row r="779" spans="8:24" x14ac:dyDescent="0.25">
      <c r="H779" s="6">
        <f t="shared" si="82"/>
        <v>0</v>
      </c>
      <c r="I779" t="s">
        <v>50</v>
      </c>
      <c r="J779" s="6" t="str">
        <f t="shared" si="81"/>
        <v>Unsigned</v>
      </c>
      <c r="K779" s="6">
        <f t="shared" si="83"/>
        <v>1</v>
      </c>
      <c r="L779" s="6">
        <f t="shared" si="84"/>
        <v>0</v>
      </c>
      <c r="X779" t="s">
        <v>47</v>
      </c>
    </row>
    <row r="780" spans="8:24" x14ac:dyDescent="0.25">
      <c r="H780" s="6">
        <f t="shared" si="82"/>
        <v>0</v>
      </c>
      <c r="I780" t="s">
        <v>50</v>
      </c>
      <c r="J780" s="6" t="str">
        <f t="shared" si="81"/>
        <v>Unsigned</v>
      </c>
      <c r="K780" s="6">
        <f t="shared" si="83"/>
        <v>1</v>
      </c>
      <c r="L780" s="6">
        <f t="shared" si="84"/>
        <v>0</v>
      </c>
      <c r="X780" t="s">
        <v>47</v>
      </c>
    </row>
    <row r="781" spans="8:24" x14ac:dyDescent="0.25">
      <c r="H781" s="6">
        <f t="shared" si="82"/>
        <v>0</v>
      </c>
      <c r="I781" t="s">
        <v>50</v>
      </c>
      <c r="J781" s="6" t="str">
        <f t="shared" si="81"/>
        <v>Unsigned</v>
      </c>
      <c r="K781" s="6">
        <f t="shared" si="83"/>
        <v>1</v>
      </c>
      <c r="L781" s="6">
        <f t="shared" si="84"/>
        <v>0</v>
      </c>
      <c r="X781" t="s">
        <v>47</v>
      </c>
    </row>
    <row r="782" spans="8:24" x14ac:dyDescent="0.25">
      <c r="H782" s="6">
        <f t="shared" si="82"/>
        <v>0</v>
      </c>
      <c r="I782" t="s">
        <v>50</v>
      </c>
      <c r="J782" s="6" t="str">
        <f t="shared" si="81"/>
        <v>Unsigned</v>
      </c>
      <c r="K782" s="6">
        <f t="shared" si="83"/>
        <v>1</v>
      </c>
      <c r="L782" s="6">
        <f t="shared" si="84"/>
        <v>0</v>
      </c>
      <c r="X782" t="s">
        <v>47</v>
      </c>
    </row>
    <row r="783" spans="8:24" x14ac:dyDescent="0.25">
      <c r="H783" s="6">
        <f t="shared" si="82"/>
        <v>0</v>
      </c>
      <c r="I783" t="s">
        <v>50</v>
      </c>
      <c r="J783" s="6" t="str">
        <f t="shared" si="81"/>
        <v>Unsigned</v>
      </c>
      <c r="K783" s="6">
        <f t="shared" si="83"/>
        <v>1</v>
      </c>
      <c r="L783" s="6">
        <f t="shared" si="84"/>
        <v>0</v>
      </c>
      <c r="X783" t="s">
        <v>47</v>
      </c>
    </row>
    <row r="784" spans="8:24" x14ac:dyDescent="0.25">
      <c r="H784" s="6">
        <f t="shared" si="82"/>
        <v>0</v>
      </c>
      <c r="I784" t="s">
        <v>50</v>
      </c>
      <c r="J784" s="6" t="str">
        <f t="shared" si="81"/>
        <v>Unsigned</v>
      </c>
      <c r="K784" s="6">
        <f t="shared" si="83"/>
        <v>1</v>
      </c>
      <c r="L784" s="6">
        <f t="shared" si="84"/>
        <v>0</v>
      </c>
      <c r="X784" t="s">
        <v>47</v>
      </c>
    </row>
    <row r="785" spans="8:24" x14ac:dyDescent="0.25">
      <c r="H785" s="6">
        <f t="shared" si="82"/>
        <v>0</v>
      </c>
      <c r="I785" t="s">
        <v>50</v>
      </c>
      <c r="J785" s="6" t="str">
        <f t="shared" si="81"/>
        <v>Unsigned</v>
      </c>
      <c r="K785" s="6">
        <f t="shared" si="83"/>
        <v>1</v>
      </c>
      <c r="L785" s="6">
        <f t="shared" si="84"/>
        <v>0</v>
      </c>
      <c r="X785" t="s">
        <v>47</v>
      </c>
    </row>
    <row r="786" spans="8:24" x14ac:dyDescent="0.25">
      <c r="H786" s="6">
        <f t="shared" si="82"/>
        <v>0</v>
      </c>
      <c r="I786" t="s">
        <v>50</v>
      </c>
      <c r="J786" s="6" t="str">
        <f t="shared" si="81"/>
        <v>Unsigned</v>
      </c>
      <c r="K786" s="6">
        <f t="shared" si="83"/>
        <v>1</v>
      </c>
      <c r="L786" s="6">
        <f t="shared" si="84"/>
        <v>0</v>
      </c>
      <c r="X786" t="s">
        <v>47</v>
      </c>
    </row>
    <row r="787" spans="8:24" x14ac:dyDescent="0.25">
      <c r="H787" s="6">
        <f t="shared" si="82"/>
        <v>0</v>
      </c>
      <c r="I787" t="s">
        <v>50</v>
      </c>
      <c r="J787" s="6" t="str">
        <f t="shared" si="81"/>
        <v>Unsigned</v>
      </c>
      <c r="K787" s="6">
        <f t="shared" si="83"/>
        <v>1</v>
      </c>
      <c r="L787" s="6">
        <f t="shared" si="84"/>
        <v>0</v>
      </c>
      <c r="X787" t="s">
        <v>47</v>
      </c>
    </row>
    <row r="788" spans="8:24" x14ac:dyDescent="0.25">
      <c r="H788" s="6">
        <f t="shared" si="82"/>
        <v>0</v>
      </c>
      <c r="I788" t="s">
        <v>50</v>
      </c>
      <c r="J788" s="6" t="str">
        <f t="shared" si="81"/>
        <v>Unsigned</v>
      </c>
      <c r="K788" s="6">
        <f t="shared" si="83"/>
        <v>1</v>
      </c>
      <c r="L788" s="6">
        <f t="shared" si="84"/>
        <v>0</v>
      </c>
      <c r="X788" t="s">
        <v>47</v>
      </c>
    </row>
    <row r="789" spans="8:24" x14ac:dyDescent="0.25">
      <c r="H789" s="6">
        <f t="shared" si="82"/>
        <v>0</v>
      </c>
      <c r="I789" t="s">
        <v>50</v>
      </c>
      <c r="J789" s="6" t="str">
        <f t="shared" si="81"/>
        <v>Unsigned</v>
      </c>
      <c r="K789" s="6">
        <f t="shared" si="83"/>
        <v>1</v>
      </c>
      <c r="L789" s="6">
        <f t="shared" si="84"/>
        <v>0</v>
      </c>
      <c r="X789" t="s">
        <v>47</v>
      </c>
    </row>
    <row r="790" spans="8:24" x14ac:dyDescent="0.25">
      <c r="H790" s="6">
        <f t="shared" si="82"/>
        <v>0</v>
      </c>
      <c r="I790" t="s">
        <v>50</v>
      </c>
      <c r="J790" s="6" t="str">
        <f t="shared" si="81"/>
        <v>Unsigned</v>
      </c>
      <c r="K790" s="6">
        <f t="shared" si="83"/>
        <v>1</v>
      </c>
      <c r="L790" s="6">
        <f t="shared" si="84"/>
        <v>0</v>
      </c>
      <c r="X790" t="s">
        <v>47</v>
      </c>
    </row>
    <row r="791" spans="8:24" x14ac:dyDescent="0.25">
      <c r="H791" s="6">
        <f t="shared" si="82"/>
        <v>0</v>
      </c>
      <c r="I791" t="s">
        <v>50</v>
      </c>
      <c r="J791" s="6" t="str">
        <f t="shared" ref="J791:J854" si="85">IF(M791&lt;0,"Signed","Unsigned")</f>
        <v>Unsigned</v>
      </c>
      <c r="K791" s="6">
        <f t="shared" si="83"/>
        <v>1</v>
      </c>
      <c r="L791" s="6">
        <f t="shared" si="84"/>
        <v>0</v>
      </c>
      <c r="X791" t="s">
        <v>47</v>
      </c>
    </row>
    <row r="792" spans="8:24" x14ac:dyDescent="0.25">
      <c r="H792" s="6">
        <f t="shared" si="82"/>
        <v>0</v>
      </c>
      <c r="I792" t="s">
        <v>50</v>
      </c>
      <c r="J792" s="6" t="str">
        <f t="shared" si="85"/>
        <v>Unsigned</v>
      </c>
      <c r="K792" s="6">
        <f t="shared" si="83"/>
        <v>1</v>
      </c>
      <c r="L792" s="6">
        <f t="shared" si="84"/>
        <v>0</v>
      </c>
      <c r="X792" t="s">
        <v>47</v>
      </c>
    </row>
    <row r="793" spans="8:24" x14ac:dyDescent="0.25">
      <c r="H793" s="6">
        <f t="shared" si="82"/>
        <v>0</v>
      </c>
      <c r="I793" t="s">
        <v>50</v>
      </c>
      <c r="J793" s="6" t="str">
        <f t="shared" si="85"/>
        <v>Unsigned</v>
      </c>
      <c r="K793" s="6">
        <f t="shared" si="83"/>
        <v>1</v>
      </c>
      <c r="L793" s="6">
        <f t="shared" si="84"/>
        <v>0</v>
      </c>
      <c r="X793" t="s">
        <v>47</v>
      </c>
    </row>
    <row r="794" spans="8:24" x14ac:dyDescent="0.25">
      <c r="H794" s="6">
        <f t="shared" ref="H794:H857" si="86">IF(J794="Signed",IF(O794="fixed",ROUNDUP(LOG((N794-M794+1)*10,2),0)+1,IF(O794="int",ROUNDUP(LOG((N794-M794+1)*1,2),0),IF(O794="float",32,0))),IF(O794="fixed",ROUNDUP(LOG((N794-M794+1)*10,2),0),IF(O794="int",ROUNDUP(LOG((N794-M794+1)*1,2),0),IF(O794="float",32,0))))</f>
        <v>0</v>
      </c>
      <c r="I794" t="s">
        <v>50</v>
      </c>
      <c r="J794" s="6" t="str">
        <f t="shared" si="85"/>
        <v>Unsigned</v>
      </c>
      <c r="K794" s="6">
        <f t="shared" si="83"/>
        <v>1</v>
      </c>
      <c r="L794" s="6">
        <f t="shared" si="84"/>
        <v>0</v>
      </c>
      <c r="X794" t="s">
        <v>47</v>
      </c>
    </row>
    <row r="795" spans="8:24" x14ac:dyDescent="0.25">
      <c r="H795" s="6">
        <f t="shared" si="86"/>
        <v>0</v>
      </c>
      <c r="I795" t="s">
        <v>50</v>
      </c>
      <c r="J795" s="6" t="str">
        <f t="shared" si="85"/>
        <v>Unsigned</v>
      </c>
      <c r="K795" s="6">
        <f t="shared" si="83"/>
        <v>1</v>
      </c>
      <c r="L795" s="6">
        <f t="shared" si="84"/>
        <v>0</v>
      </c>
      <c r="X795" t="s">
        <v>47</v>
      </c>
    </row>
    <row r="796" spans="8:24" x14ac:dyDescent="0.25">
      <c r="H796" s="6">
        <f t="shared" si="86"/>
        <v>0</v>
      </c>
      <c r="I796" t="s">
        <v>50</v>
      </c>
      <c r="J796" s="6" t="str">
        <f t="shared" si="85"/>
        <v>Unsigned</v>
      </c>
      <c r="K796" s="6">
        <f t="shared" si="83"/>
        <v>1</v>
      </c>
      <c r="L796" s="6">
        <f t="shared" si="84"/>
        <v>0</v>
      </c>
      <c r="X796" t="s">
        <v>47</v>
      </c>
    </row>
    <row r="797" spans="8:24" x14ac:dyDescent="0.25">
      <c r="H797" s="6">
        <f t="shared" si="86"/>
        <v>0</v>
      </c>
      <c r="I797" t="s">
        <v>50</v>
      </c>
      <c r="J797" s="6" t="str">
        <f t="shared" si="85"/>
        <v>Unsigned</v>
      </c>
      <c r="K797" s="6">
        <f t="shared" si="83"/>
        <v>1</v>
      </c>
      <c r="L797" s="6">
        <f t="shared" si="84"/>
        <v>0</v>
      </c>
      <c r="X797" t="s">
        <v>47</v>
      </c>
    </row>
    <row r="798" spans="8:24" x14ac:dyDescent="0.25">
      <c r="H798" s="6">
        <f t="shared" si="86"/>
        <v>0</v>
      </c>
      <c r="I798" t="s">
        <v>50</v>
      </c>
      <c r="J798" s="6" t="str">
        <f t="shared" si="85"/>
        <v>Unsigned</v>
      </c>
      <c r="K798" s="6">
        <f t="shared" si="83"/>
        <v>1</v>
      </c>
      <c r="L798" s="6">
        <f t="shared" si="84"/>
        <v>0</v>
      </c>
      <c r="X798" t="s">
        <v>47</v>
      </c>
    </row>
    <row r="799" spans="8:24" x14ac:dyDescent="0.25">
      <c r="H799" s="6">
        <f t="shared" si="86"/>
        <v>0</v>
      </c>
      <c r="I799" t="s">
        <v>50</v>
      </c>
      <c r="J799" s="6" t="str">
        <f t="shared" si="85"/>
        <v>Unsigned</v>
      </c>
      <c r="K799" s="6">
        <f t="shared" si="83"/>
        <v>1</v>
      </c>
      <c r="L799" s="6">
        <f t="shared" si="84"/>
        <v>0</v>
      </c>
      <c r="X799" t="s">
        <v>47</v>
      </c>
    </row>
    <row r="800" spans="8:24" x14ac:dyDescent="0.25">
      <c r="H800" s="6">
        <f t="shared" si="86"/>
        <v>0</v>
      </c>
      <c r="I800" t="s">
        <v>50</v>
      </c>
      <c r="J800" s="6" t="str">
        <f t="shared" si="85"/>
        <v>Unsigned</v>
      </c>
      <c r="K800" s="6">
        <f t="shared" si="83"/>
        <v>1</v>
      </c>
      <c r="L800" s="6">
        <f t="shared" si="84"/>
        <v>0</v>
      </c>
      <c r="X800" t="s">
        <v>47</v>
      </c>
    </row>
    <row r="801" spans="8:24" x14ac:dyDescent="0.25">
      <c r="H801" s="6">
        <f t="shared" si="86"/>
        <v>0</v>
      </c>
      <c r="I801" t="s">
        <v>50</v>
      </c>
      <c r="J801" s="6" t="str">
        <f t="shared" si="85"/>
        <v>Unsigned</v>
      </c>
      <c r="K801" s="6">
        <f t="shared" si="83"/>
        <v>1</v>
      </c>
      <c r="L801" s="6">
        <f t="shared" si="84"/>
        <v>0</v>
      </c>
      <c r="X801" t="s">
        <v>47</v>
      </c>
    </row>
    <row r="802" spans="8:24" x14ac:dyDescent="0.25">
      <c r="H802" s="6">
        <f t="shared" si="86"/>
        <v>0</v>
      </c>
      <c r="I802" t="s">
        <v>50</v>
      </c>
      <c r="J802" s="6" t="str">
        <f t="shared" si="85"/>
        <v>Unsigned</v>
      </c>
      <c r="K802" s="6">
        <f t="shared" si="83"/>
        <v>1</v>
      </c>
      <c r="L802" s="6">
        <f t="shared" si="84"/>
        <v>0</v>
      </c>
      <c r="X802" t="s">
        <v>47</v>
      </c>
    </row>
    <row r="803" spans="8:24" x14ac:dyDescent="0.25">
      <c r="H803" s="6">
        <f t="shared" si="86"/>
        <v>0</v>
      </c>
      <c r="I803" t="s">
        <v>50</v>
      </c>
      <c r="J803" s="6" t="str">
        <f t="shared" si="85"/>
        <v>Unsigned</v>
      </c>
      <c r="K803" s="6">
        <f t="shared" si="83"/>
        <v>1</v>
      </c>
      <c r="L803" s="6">
        <f t="shared" si="84"/>
        <v>0</v>
      </c>
      <c r="X803" t="s">
        <v>47</v>
      </c>
    </row>
    <row r="804" spans="8:24" x14ac:dyDescent="0.25">
      <c r="H804" s="6">
        <f t="shared" si="86"/>
        <v>0</v>
      </c>
      <c r="I804" t="s">
        <v>50</v>
      </c>
      <c r="J804" s="6" t="str">
        <f t="shared" si="85"/>
        <v>Unsigned</v>
      </c>
      <c r="K804" s="6">
        <f t="shared" si="83"/>
        <v>1</v>
      </c>
      <c r="L804" s="6">
        <f t="shared" si="84"/>
        <v>0</v>
      </c>
      <c r="X804" t="s">
        <v>47</v>
      </c>
    </row>
    <row r="805" spans="8:24" x14ac:dyDescent="0.25">
      <c r="H805" s="6">
        <f t="shared" si="86"/>
        <v>0</v>
      </c>
      <c r="I805" t="s">
        <v>50</v>
      </c>
      <c r="J805" s="6" t="str">
        <f t="shared" si="85"/>
        <v>Unsigned</v>
      </c>
      <c r="K805" s="6">
        <f t="shared" si="83"/>
        <v>1</v>
      </c>
      <c r="L805" s="6">
        <f t="shared" si="84"/>
        <v>0</v>
      </c>
      <c r="X805" t="s">
        <v>47</v>
      </c>
    </row>
    <row r="806" spans="8:24" x14ac:dyDescent="0.25">
      <c r="H806" s="6">
        <f t="shared" si="86"/>
        <v>0</v>
      </c>
      <c r="I806" t="s">
        <v>50</v>
      </c>
      <c r="J806" s="6" t="str">
        <f t="shared" si="85"/>
        <v>Unsigned</v>
      </c>
      <c r="K806" s="6">
        <f t="shared" si="83"/>
        <v>1</v>
      </c>
      <c r="L806" s="6">
        <f t="shared" si="84"/>
        <v>0</v>
      </c>
      <c r="X806" t="s">
        <v>47</v>
      </c>
    </row>
    <row r="807" spans="8:24" x14ac:dyDescent="0.25">
      <c r="H807" s="6">
        <f t="shared" si="86"/>
        <v>0</v>
      </c>
      <c r="I807" t="s">
        <v>50</v>
      </c>
      <c r="J807" s="6" t="str">
        <f t="shared" si="85"/>
        <v>Unsigned</v>
      </c>
      <c r="K807" s="6">
        <f t="shared" si="83"/>
        <v>1</v>
      </c>
      <c r="L807" s="6">
        <f t="shared" si="84"/>
        <v>0</v>
      </c>
      <c r="X807" t="s">
        <v>47</v>
      </c>
    </row>
    <row r="808" spans="8:24" x14ac:dyDescent="0.25">
      <c r="H808" s="6">
        <f t="shared" si="86"/>
        <v>0</v>
      </c>
      <c r="I808" t="s">
        <v>50</v>
      </c>
      <c r="J808" s="6" t="str">
        <f t="shared" si="85"/>
        <v>Unsigned</v>
      </c>
      <c r="K808" s="6">
        <f t="shared" si="83"/>
        <v>1</v>
      </c>
      <c r="L808" s="6">
        <f t="shared" si="84"/>
        <v>0</v>
      </c>
      <c r="X808" t="s">
        <v>47</v>
      </c>
    </row>
    <row r="809" spans="8:24" x14ac:dyDescent="0.25">
      <c r="H809" s="6">
        <f t="shared" si="86"/>
        <v>0</v>
      </c>
      <c r="I809" t="s">
        <v>50</v>
      </c>
      <c r="J809" s="6" t="str">
        <f t="shared" si="85"/>
        <v>Unsigned</v>
      </c>
      <c r="K809" s="6">
        <f t="shared" si="83"/>
        <v>1</v>
      </c>
      <c r="L809" s="6">
        <f t="shared" si="84"/>
        <v>0</v>
      </c>
      <c r="X809" t="s">
        <v>47</v>
      </c>
    </row>
    <row r="810" spans="8:24" x14ac:dyDescent="0.25">
      <c r="H810" s="6">
        <f t="shared" si="86"/>
        <v>0</v>
      </c>
      <c r="I810" t="s">
        <v>50</v>
      </c>
      <c r="J810" s="6" t="str">
        <f t="shared" si="85"/>
        <v>Unsigned</v>
      </c>
      <c r="K810" s="6">
        <f t="shared" si="83"/>
        <v>1</v>
      </c>
      <c r="L810" s="6">
        <f t="shared" si="84"/>
        <v>0</v>
      </c>
      <c r="X810" t="s">
        <v>47</v>
      </c>
    </row>
    <row r="811" spans="8:24" x14ac:dyDescent="0.25">
      <c r="H811" s="6">
        <f t="shared" si="86"/>
        <v>0</v>
      </c>
      <c r="I811" t="s">
        <v>50</v>
      </c>
      <c r="J811" s="6" t="str">
        <f t="shared" si="85"/>
        <v>Unsigned</v>
      </c>
      <c r="K811" s="6">
        <f t="shared" si="83"/>
        <v>1</v>
      </c>
      <c r="L811" s="6">
        <f t="shared" si="84"/>
        <v>0</v>
      </c>
      <c r="X811" t="s">
        <v>47</v>
      </c>
    </row>
    <row r="812" spans="8:24" x14ac:dyDescent="0.25">
      <c r="H812" s="6">
        <f t="shared" si="86"/>
        <v>0</v>
      </c>
      <c r="I812" t="s">
        <v>50</v>
      </c>
      <c r="J812" s="6" t="str">
        <f t="shared" si="85"/>
        <v>Unsigned</v>
      </c>
      <c r="K812" s="6">
        <f t="shared" si="83"/>
        <v>1</v>
      </c>
      <c r="L812" s="6">
        <f t="shared" si="84"/>
        <v>0</v>
      </c>
      <c r="X812" t="s">
        <v>47</v>
      </c>
    </row>
    <row r="813" spans="8:24" x14ac:dyDescent="0.25">
      <c r="H813" s="6">
        <f t="shared" si="86"/>
        <v>0</v>
      </c>
      <c r="I813" t="s">
        <v>50</v>
      </c>
      <c r="J813" s="6" t="str">
        <f t="shared" si="85"/>
        <v>Unsigned</v>
      </c>
      <c r="K813" s="6">
        <f t="shared" si="83"/>
        <v>1</v>
      </c>
      <c r="L813" s="6">
        <f t="shared" si="84"/>
        <v>0</v>
      </c>
      <c r="X813" t="s">
        <v>47</v>
      </c>
    </row>
    <row r="814" spans="8:24" x14ac:dyDescent="0.25">
      <c r="H814" s="6">
        <f t="shared" si="86"/>
        <v>0</v>
      </c>
      <c r="I814" t="s">
        <v>50</v>
      </c>
      <c r="J814" s="6" t="str">
        <f t="shared" si="85"/>
        <v>Unsigned</v>
      </c>
      <c r="K814" s="6">
        <f t="shared" si="83"/>
        <v>1</v>
      </c>
      <c r="L814" s="6">
        <f t="shared" si="84"/>
        <v>0</v>
      </c>
      <c r="X814" t="s">
        <v>47</v>
      </c>
    </row>
    <row r="815" spans="8:24" x14ac:dyDescent="0.25">
      <c r="H815" s="6">
        <f t="shared" si="86"/>
        <v>0</v>
      </c>
      <c r="I815" t="s">
        <v>50</v>
      </c>
      <c r="J815" s="6" t="str">
        <f t="shared" si="85"/>
        <v>Unsigned</v>
      </c>
      <c r="K815" s="6">
        <f t="shared" si="83"/>
        <v>1</v>
      </c>
      <c r="L815" s="6">
        <f t="shared" si="84"/>
        <v>0</v>
      </c>
      <c r="X815" t="s">
        <v>47</v>
      </c>
    </row>
    <row r="816" spans="8:24" x14ac:dyDescent="0.25">
      <c r="H816" s="6">
        <f t="shared" si="86"/>
        <v>0</v>
      </c>
      <c r="I816" t="s">
        <v>50</v>
      </c>
      <c r="J816" s="6" t="str">
        <f t="shared" si="85"/>
        <v>Unsigned</v>
      </c>
      <c r="K816" s="6">
        <f t="shared" si="83"/>
        <v>1</v>
      </c>
      <c r="L816" s="6">
        <f t="shared" si="84"/>
        <v>0</v>
      </c>
      <c r="X816" t="s">
        <v>47</v>
      </c>
    </row>
    <row r="817" spans="8:24" x14ac:dyDescent="0.25">
      <c r="H817" s="6">
        <f t="shared" si="86"/>
        <v>0</v>
      </c>
      <c r="I817" t="s">
        <v>50</v>
      </c>
      <c r="J817" s="6" t="str">
        <f t="shared" si="85"/>
        <v>Unsigned</v>
      </c>
      <c r="K817" s="6">
        <f t="shared" si="83"/>
        <v>1</v>
      </c>
      <c r="L817" s="6">
        <f t="shared" si="84"/>
        <v>0</v>
      </c>
      <c r="X817" t="s">
        <v>47</v>
      </c>
    </row>
    <row r="818" spans="8:24" x14ac:dyDescent="0.25">
      <c r="H818" s="6">
        <f t="shared" si="86"/>
        <v>0</v>
      </c>
      <c r="I818" t="s">
        <v>50</v>
      </c>
      <c r="J818" s="6" t="str">
        <f t="shared" si="85"/>
        <v>Unsigned</v>
      </c>
      <c r="K818" s="6">
        <f t="shared" si="83"/>
        <v>1</v>
      </c>
      <c r="L818" s="6">
        <f t="shared" si="84"/>
        <v>0</v>
      </c>
      <c r="X818" t="s">
        <v>47</v>
      </c>
    </row>
    <row r="819" spans="8:24" x14ac:dyDescent="0.25">
      <c r="H819" s="6">
        <f t="shared" si="86"/>
        <v>0</v>
      </c>
      <c r="I819" t="s">
        <v>50</v>
      </c>
      <c r="J819" s="6" t="str">
        <f t="shared" si="85"/>
        <v>Unsigned</v>
      </c>
      <c r="K819" s="6">
        <f t="shared" si="83"/>
        <v>1</v>
      </c>
      <c r="L819" s="6">
        <f t="shared" si="84"/>
        <v>0</v>
      </c>
      <c r="X819" t="s">
        <v>47</v>
      </c>
    </row>
    <row r="820" spans="8:24" x14ac:dyDescent="0.25">
      <c r="H820" s="6">
        <f t="shared" si="86"/>
        <v>0</v>
      </c>
      <c r="I820" t="s">
        <v>50</v>
      </c>
      <c r="J820" s="6" t="str">
        <f t="shared" si="85"/>
        <v>Unsigned</v>
      </c>
      <c r="K820" s="6">
        <f t="shared" si="83"/>
        <v>1</v>
      </c>
      <c r="L820" s="6">
        <f t="shared" si="84"/>
        <v>0</v>
      </c>
      <c r="X820" t="s">
        <v>47</v>
      </c>
    </row>
    <row r="821" spans="8:24" x14ac:dyDescent="0.25">
      <c r="H821" s="6">
        <f t="shared" si="86"/>
        <v>0</v>
      </c>
      <c r="I821" t="s">
        <v>50</v>
      </c>
      <c r="J821" s="6" t="str">
        <f t="shared" si="85"/>
        <v>Unsigned</v>
      </c>
      <c r="K821" s="6">
        <f t="shared" si="83"/>
        <v>1</v>
      </c>
      <c r="L821" s="6">
        <f t="shared" si="84"/>
        <v>0</v>
      </c>
      <c r="X821" t="s">
        <v>47</v>
      </c>
    </row>
    <row r="822" spans="8:24" x14ac:dyDescent="0.25">
      <c r="H822" s="6">
        <f t="shared" si="86"/>
        <v>0</v>
      </c>
      <c r="I822" t="s">
        <v>50</v>
      </c>
      <c r="J822" s="6" t="str">
        <f t="shared" si="85"/>
        <v>Unsigned</v>
      </c>
      <c r="K822" s="6">
        <f t="shared" si="83"/>
        <v>1</v>
      </c>
      <c r="L822" s="6">
        <f t="shared" si="84"/>
        <v>0</v>
      </c>
      <c r="X822" t="s">
        <v>47</v>
      </c>
    </row>
    <row r="823" spans="8:24" x14ac:dyDescent="0.25">
      <c r="H823" s="6">
        <f t="shared" si="86"/>
        <v>0</v>
      </c>
      <c r="I823" t="s">
        <v>50</v>
      </c>
      <c r="J823" s="6" t="str">
        <f t="shared" si="85"/>
        <v>Unsigned</v>
      </c>
      <c r="K823" s="6">
        <f t="shared" si="83"/>
        <v>1</v>
      </c>
      <c r="L823" s="6">
        <f t="shared" si="84"/>
        <v>0</v>
      </c>
      <c r="X823" t="s">
        <v>47</v>
      </c>
    </row>
    <row r="824" spans="8:24" x14ac:dyDescent="0.25">
      <c r="H824" s="6">
        <f t="shared" si="86"/>
        <v>0</v>
      </c>
      <c r="I824" t="s">
        <v>50</v>
      </c>
      <c r="J824" s="6" t="str">
        <f t="shared" si="85"/>
        <v>Unsigned</v>
      </c>
      <c r="K824" s="6">
        <f t="shared" si="83"/>
        <v>1</v>
      </c>
      <c r="L824" s="6">
        <f t="shared" si="84"/>
        <v>0</v>
      </c>
      <c r="X824" t="s">
        <v>47</v>
      </c>
    </row>
    <row r="825" spans="8:24" x14ac:dyDescent="0.25">
      <c r="H825" s="6">
        <f t="shared" si="86"/>
        <v>0</v>
      </c>
      <c r="I825" t="s">
        <v>50</v>
      </c>
      <c r="J825" s="6" t="str">
        <f t="shared" si="85"/>
        <v>Unsigned</v>
      </c>
      <c r="K825" s="6">
        <f t="shared" si="83"/>
        <v>1</v>
      </c>
      <c r="L825" s="6">
        <f t="shared" si="84"/>
        <v>0</v>
      </c>
      <c r="X825" t="s">
        <v>47</v>
      </c>
    </row>
    <row r="826" spans="8:24" x14ac:dyDescent="0.25">
      <c r="H826" s="6">
        <f t="shared" si="86"/>
        <v>0</v>
      </c>
      <c r="I826" t="s">
        <v>50</v>
      </c>
      <c r="J826" s="6" t="str">
        <f t="shared" si="85"/>
        <v>Unsigned</v>
      </c>
      <c r="K826" s="6">
        <f t="shared" si="83"/>
        <v>1</v>
      </c>
      <c r="L826" s="6">
        <f t="shared" si="84"/>
        <v>0</v>
      </c>
      <c r="X826" t="s">
        <v>47</v>
      </c>
    </row>
    <row r="827" spans="8:24" x14ac:dyDescent="0.25">
      <c r="H827" s="6">
        <f t="shared" si="86"/>
        <v>0</v>
      </c>
      <c r="I827" t="s">
        <v>50</v>
      </c>
      <c r="J827" s="6" t="str">
        <f t="shared" si="85"/>
        <v>Unsigned</v>
      </c>
      <c r="K827" s="6">
        <f t="shared" si="83"/>
        <v>1</v>
      </c>
      <c r="L827" s="6">
        <f t="shared" si="84"/>
        <v>0</v>
      </c>
      <c r="X827" t="s">
        <v>47</v>
      </c>
    </row>
    <row r="828" spans="8:24" x14ac:dyDescent="0.25">
      <c r="H828" s="6">
        <f t="shared" si="86"/>
        <v>0</v>
      </c>
      <c r="I828" t="s">
        <v>50</v>
      </c>
      <c r="J828" s="6" t="str">
        <f t="shared" si="85"/>
        <v>Unsigned</v>
      </c>
      <c r="K828" s="6">
        <f t="shared" si="83"/>
        <v>1</v>
      </c>
      <c r="L828" s="6">
        <f t="shared" si="84"/>
        <v>0</v>
      </c>
      <c r="X828" t="s">
        <v>47</v>
      </c>
    </row>
    <row r="829" spans="8:24" x14ac:dyDescent="0.25">
      <c r="H829" s="6">
        <f t="shared" si="86"/>
        <v>0</v>
      </c>
      <c r="I829" t="s">
        <v>50</v>
      </c>
      <c r="J829" s="6" t="str">
        <f t="shared" si="85"/>
        <v>Unsigned</v>
      </c>
      <c r="K829" s="6">
        <f t="shared" si="83"/>
        <v>1</v>
      </c>
      <c r="L829" s="6">
        <f t="shared" si="84"/>
        <v>0</v>
      </c>
      <c r="X829" t="s">
        <v>47</v>
      </c>
    </row>
    <row r="830" spans="8:24" x14ac:dyDescent="0.25">
      <c r="H830" s="6">
        <f t="shared" si="86"/>
        <v>0</v>
      </c>
      <c r="I830" t="s">
        <v>50</v>
      </c>
      <c r="J830" s="6" t="str">
        <f t="shared" si="85"/>
        <v>Unsigned</v>
      </c>
      <c r="K830" s="6">
        <f t="shared" si="83"/>
        <v>1</v>
      </c>
      <c r="L830" s="6">
        <f t="shared" si="84"/>
        <v>0</v>
      </c>
      <c r="X830" t="s">
        <v>47</v>
      </c>
    </row>
    <row r="831" spans="8:24" x14ac:dyDescent="0.25">
      <c r="H831" s="6">
        <f t="shared" si="86"/>
        <v>0</v>
      </c>
      <c r="I831" t="s">
        <v>50</v>
      </c>
      <c r="J831" s="6" t="str">
        <f t="shared" si="85"/>
        <v>Unsigned</v>
      </c>
      <c r="K831" s="6">
        <f t="shared" si="83"/>
        <v>1</v>
      </c>
      <c r="L831" s="6">
        <f t="shared" si="84"/>
        <v>0</v>
      </c>
      <c r="X831" t="s">
        <v>47</v>
      </c>
    </row>
    <row r="832" spans="8:24" x14ac:dyDescent="0.25">
      <c r="H832" s="6">
        <f t="shared" si="86"/>
        <v>0</v>
      </c>
      <c r="I832" t="s">
        <v>50</v>
      </c>
      <c r="J832" s="6" t="str">
        <f t="shared" si="85"/>
        <v>Unsigned</v>
      </c>
      <c r="K832" s="6">
        <f t="shared" si="83"/>
        <v>1</v>
      </c>
      <c r="L832" s="6">
        <f t="shared" si="84"/>
        <v>0</v>
      </c>
      <c r="X832" t="s">
        <v>47</v>
      </c>
    </row>
    <row r="833" spans="8:24" x14ac:dyDescent="0.25">
      <c r="H833" s="6">
        <f t="shared" si="86"/>
        <v>0</v>
      </c>
      <c r="I833" t="s">
        <v>50</v>
      </c>
      <c r="J833" s="6" t="str">
        <f t="shared" si="85"/>
        <v>Unsigned</v>
      </c>
      <c r="K833" s="6">
        <f t="shared" si="83"/>
        <v>1</v>
      </c>
      <c r="L833" s="6">
        <f t="shared" si="84"/>
        <v>0</v>
      </c>
      <c r="X833" t="s">
        <v>47</v>
      </c>
    </row>
    <row r="834" spans="8:24" x14ac:dyDescent="0.25">
      <c r="H834" s="6">
        <f t="shared" si="86"/>
        <v>0</v>
      </c>
      <c r="I834" t="s">
        <v>50</v>
      </c>
      <c r="J834" s="6" t="str">
        <f t="shared" si="85"/>
        <v>Unsigned</v>
      </c>
      <c r="K834" s="6">
        <f t="shared" si="83"/>
        <v>1</v>
      </c>
      <c r="L834" s="6">
        <f t="shared" si="84"/>
        <v>0</v>
      </c>
      <c r="X834" t="s">
        <v>47</v>
      </c>
    </row>
    <row r="835" spans="8:24" x14ac:dyDescent="0.25">
      <c r="H835" s="6">
        <f t="shared" si="86"/>
        <v>0</v>
      </c>
      <c r="I835" t="s">
        <v>50</v>
      </c>
      <c r="J835" s="6" t="str">
        <f t="shared" si="85"/>
        <v>Unsigned</v>
      </c>
      <c r="K835" s="6">
        <f t="shared" si="83"/>
        <v>1</v>
      </c>
      <c r="L835" s="6">
        <f t="shared" si="84"/>
        <v>0</v>
      </c>
      <c r="X835" t="s">
        <v>47</v>
      </c>
    </row>
    <row r="836" spans="8:24" x14ac:dyDescent="0.25">
      <c r="H836" s="6">
        <f t="shared" si="86"/>
        <v>0</v>
      </c>
      <c r="I836" t="s">
        <v>50</v>
      </c>
      <c r="J836" s="6" t="str">
        <f t="shared" si="85"/>
        <v>Unsigned</v>
      </c>
      <c r="K836" s="6">
        <f t="shared" ref="K836:K899" si="87">IF(O836="fixed",N836/(2^(IF(J836="Signed",H836-1,H836))-1),1)</f>
        <v>1</v>
      </c>
      <c r="L836" s="6">
        <f t="shared" si="84"/>
        <v>0</v>
      </c>
      <c r="X836" t="s">
        <v>47</v>
      </c>
    </row>
    <row r="837" spans="8:24" x14ac:dyDescent="0.25">
      <c r="H837" s="6">
        <f t="shared" si="86"/>
        <v>0</v>
      </c>
      <c r="I837" t="s">
        <v>50</v>
      </c>
      <c r="J837" s="6" t="str">
        <f t="shared" si="85"/>
        <v>Unsigned</v>
      </c>
      <c r="K837" s="6">
        <f t="shared" si="87"/>
        <v>1</v>
      </c>
      <c r="L837" s="6">
        <f t="shared" si="84"/>
        <v>0</v>
      </c>
      <c r="X837" t="s">
        <v>47</v>
      </c>
    </row>
    <row r="838" spans="8:24" x14ac:dyDescent="0.25">
      <c r="H838" s="6">
        <f t="shared" si="86"/>
        <v>0</v>
      </c>
      <c r="I838" t="s">
        <v>50</v>
      </c>
      <c r="J838" s="6" t="str">
        <f t="shared" si="85"/>
        <v>Unsigned</v>
      </c>
      <c r="K838" s="6">
        <f t="shared" si="87"/>
        <v>1</v>
      </c>
      <c r="L838" s="6">
        <f t="shared" ref="L838:L901" si="88">IF(O838="fixed",M838,0)</f>
        <v>0</v>
      </c>
      <c r="X838" t="s">
        <v>47</v>
      </c>
    </row>
    <row r="839" spans="8:24" x14ac:dyDescent="0.25">
      <c r="H839" s="6">
        <f t="shared" si="86"/>
        <v>0</v>
      </c>
      <c r="I839" t="s">
        <v>50</v>
      </c>
      <c r="J839" s="6" t="str">
        <f t="shared" si="85"/>
        <v>Unsigned</v>
      </c>
      <c r="K839" s="6">
        <f t="shared" si="87"/>
        <v>1</v>
      </c>
      <c r="L839" s="6">
        <f t="shared" si="88"/>
        <v>0</v>
      </c>
      <c r="X839" t="s">
        <v>47</v>
      </c>
    </row>
    <row r="840" spans="8:24" x14ac:dyDescent="0.25">
      <c r="H840" s="6">
        <f t="shared" si="86"/>
        <v>0</v>
      </c>
      <c r="I840" t="s">
        <v>50</v>
      </c>
      <c r="J840" s="6" t="str">
        <f t="shared" si="85"/>
        <v>Unsigned</v>
      </c>
      <c r="K840" s="6">
        <f t="shared" si="87"/>
        <v>1</v>
      </c>
      <c r="L840" s="6">
        <f t="shared" si="88"/>
        <v>0</v>
      </c>
      <c r="X840" t="s">
        <v>47</v>
      </c>
    </row>
    <row r="841" spans="8:24" x14ac:dyDescent="0.25">
      <c r="H841" s="6">
        <f t="shared" si="86"/>
        <v>0</v>
      </c>
      <c r="I841" t="s">
        <v>50</v>
      </c>
      <c r="J841" s="6" t="str">
        <f t="shared" si="85"/>
        <v>Unsigned</v>
      </c>
      <c r="K841" s="6">
        <f t="shared" si="87"/>
        <v>1</v>
      </c>
      <c r="L841" s="6">
        <f t="shared" si="88"/>
        <v>0</v>
      </c>
      <c r="X841" t="s">
        <v>47</v>
      </c>
    </row>
    <row r="842" spans="8:24" x14ac:dyDescent="0.25">
      <c r="H842" s="6">
        <f t="shared" si="86"/>
        <v>0</v>
      </c>
      <c r="I842" t="s">
        <v>50</v>
      </c>
      <c r="J842" s="6" t="str">
        <f t="shared" si="85"/>
        <v>Unsigned</v>
      </c>
      <c r="K842" s="6">
        <f t="shared" si="87"/>
        <v>1</v>
      </c>
      <c r="L842" s="6">
        <f t="shared" si="88"/>
        <v>0</v>
      </c>
      <c r="X842" t="s">
        <v>47</v>
      </c>
    </row>
    <row r="843" spans="8:24" x14ac:dyDescent="0.25">
      <c r="H843" s="6">
        <f t="shared" si="86"/>
        <v>0</v>
      </c>
      <c r="I843" t="s">
        <v>50</v>
      </c>
      <c r="J843" s="6" t="str">
        <f t="shared" si="85"/>
        <v>Unsigned</v>
      </c>
      <c r="K843" s="6">
        <f t="shared" si="87"/>
        <v>1</v>
      </c>
      <c r="L843" s="6">
        <f t="shared" si="88"/>
        <v>0</v>
      </c>
      <c r="X843" t="s">
        <v>47</v>
      </c>
    </row>
    <row r="844" spans="8:24" x14ac:dyDescent="0.25">
      <c r="H844" s="6">
        <f t="shared" si="86"/>
        <v>0</v>
      </c>
      <c r="I844" t="s">
        <v>50</v>
      </c>
      <c r="J844" s="6" t="str">
        <f t="shared" si="85"/>
        <v>Unsigned</v>
      </c>
      <c r="K844" s="6">
        <f t="shared" si="87"/>
        <v>1</v>
      </c>
      <c r="L844" s="6">
        <f t="shared" si="88"/>
        <v>0</v>
      </c>
      <c r="X844" t="s">
        <v>47</v>
      </c>
    </row>
    <row r="845" spans="8:24" x14ac:dyDescent="0.25">
      <c r="H845" s="6">
        <f t="shared" si="86"/>
        <v>0</v>
      </c>
      <c r="I845" t="s">
        <v>50</v>
      </c>
      <c r="J845" s="6" t="str">
        <f t="shared" si="85"/>
        <v>Unsigned</v>
      </c>
      <c r="K845" s="6">
        <f t="shared" si="87"/>
        <v>1</v>
      </c>
      <c r="L845" s="6">
        <f t="shared" si="88"/>
        <v>0</v>
      </c>
      <c r="X845" t="s">
        <v>47</v>
      </c>
    </row>
    <row r="846" spans="8:24" x14ac:dyDescent="0.25">
      <c r="H846" s="6">
        <f t="shared" si="86"/>
        <v>0</v>
      </c>
      <c r="I846" t="s">
        <v>50</v>
      </c>
      <c r="J846" s="6" t="str">
        <f t="shared" si="85"/>
        <v>Unsigned</v>
      </c>
      <c r="K846" s="6">
        <f t="shared" si="87"/>
        <v>1</v>
      </c>
      <c r="L846" s="6">
        <f t="shared" si="88"/>
        <v>0</v>
      </c>
      <c r="X846" t="s">
        <v>47</v>
      </c>
    </row>
    <row r="847" spans="8:24" x14ac:dyDescent="0.25">
      <c r="H847" s="6">
        <f t="shared" si="86"/>
        <v>0</v>
      </c>
      <c r="I847" t="s">
        <v>50</v>
      </c>
      <c r="J847" s="6" t="str">
        <f t="shared" si="85"/>
        <v>Unsigned</v>
      </c>
      <c r="K847" s="6">
        <f t="shared" si="87"/>
        <v>1</v>
      </c>
      <c r="L847" s="6">
        <f t="shared" si="88"/>
        <v>0</v>
      </c>
      <c r="X847" t="s">
        <v>47</v>
      </c>
    </row>
    <row r="848" spans="8:24" x14ac:dyDescent="0.25">
      <c r="H848" s="6">
        <f t="shared" si="86"/>
        <v>0</v>
      </c>
      <c r="I848" t="s">
        <v>50</v>
      </c>
      <c r="J848" s="6" t="str">
        <f t="shared" si="85"/>
        <v>Unsigned</v>
      </c>
      <c r="K848" s="6">
        <f t="shared" si="87"/>
        <v>1</v>
      </c>
      <c r="L848" s="6">
        <f t="shared" si="88"/>
        <v>0</v>
      </c>
      <c r="X848" t="s">
        <v>47</v>
      </c>
    </row>
    <row r="849" spans="8:24" x14ac:dyDescent="0.25">
      <c r="H849" s="6">
        <f t="shared" si="86"/>
        <v>0</v>
      </c>
      <c r="I849" t="s">
        <v>50</v>
      </c>
      <c r="J849" s="6" t="str">
        <f t="shared" si="85"/>
        <v>Unsigned</v>
      </c>
      <c r="K849" s="6">
        <f t="shared" si="87"/>
        <v>1</v>
      </c>
      <c r="L849" s="6">
        <f t="shared" si="88"/>
        <v>0</v>
      </c>
      <c r="X849" t="s">
        <v>47</v>
      </c>
    </row>
    <row r="850" spans="8:24" x14ac:dyDescent="0.25">
      <c r="H850" s="6">
        <f t="shared" si="86"/>
        <v>0</v>
      </c>
      <c r="I850" t="s">
        <v>50</v>
      </c>
      <c r="J850" s="6" t="str">
        <f t="shared" si="85"/>
        <v>Unsigned</v>
      </c>
      <c r="K850" s="6">
        <f t="shared" si="87"/>
        <v>1</v>
      </c>
      <c r="L850" s="6">
        <f t="shared" si="88"/>
        <v>0</v>
      </c>
      <c r="X850" t="s">
        <v>47</v>
      </c>
    </row>
    <row r="851" spans="8:24" x14ac:dyDescent="0.25">
      <c r="H851" s="6">
        <f t="shared" si="86"/>
        <v>0</v>
      </c>
      <c r="I851" t="s">
        <v>50</v>
      </c>
      <c r="J851" s="6" t="str">
        <f t="shared" si="85"/>
        <v>Unsigned</v>
      </c>
      <c r="K851" s="6">
        <f t="shared" si="87"/>
        <v>1</v>
      </c>
      <c r="L851" s="6">
        <f t="shared" si="88"/>
        <v>0</v>
      </c>
      <c r="X851" t="s">
        <v>47</v>
      </c>
    </row>
    <row r="852" spans="8:24" x14ac:dyDescent="0.25">
      <c r="H852" s="6">
        <f t="shared" si="86"/>
        <v>0</v>
      </c>
      <c r="I852" t="s">
        <v>50</v>
      </c>
      <c r="J852" s="6" t="str">
        <f t="shared" si="85"/>
        <v>Unsigned</v>
      </c>
      <c r="K852" s="6">
        <f t="shared" si="87"/>
        <v>1</v>
      </c>
      <c r="L852" s="6">
        <f t="shared" si="88"/>
        <v>0</v>
      </c>
      <c r="X852" t="s">
        <v>47</v>
      </c>
    </row>
    <row r="853" spans="8:24" x14ac:dyDescent="0.25">
      <c r="H853" s="6">
        <f t="shared" si="86"/>
        <v>0</v>
      </c>
      <c r="I853" t="s">
        <v>50</v>
      </c>
      <c r="J853" s="6" t="str">
        <f t="shared" si="85"/>
        <v>Unsigned</v>
      </c>
      <c r="K853" s="6">
        <f t="shared" si="87"/>
        <v>1</v>
      </c>
      <c r="L853" s="6">
        <f t="shared" si="88"/>
        <v>0</v>
      </c>
      <c r="X853" t="s">
        <v>47</v>
      </c>
    </row>
    <row r="854" spans="8:24" x14ac:dyDescent="0.25">
      <c r="H854" s="6">
        <f t="shared" si="86"/>
        <v>0</v>
      </c>
      <c r="I854" t="s">
        <v>50</v>
      </c>
      <c r="J854" s="6" t="str">
        <f t="shared" si="85"/>
        <v>Unsigned</v>
      </c>
      <c r="K854" s="6">
        <f t="shared" si="87"/>
        <v>1</v>
      </c>
      <c r="L854" s="6">
        <f t="shared" si="88"/>
        <v>0</v>
      </c>
      <c r="X854" t="s">
        <v>47</v>
      </c>
    </row>
    <row r="855" spans="8:24" x14ac:dyDescent="0.25">
      <c r="H855" s="6">
        <f t="shared" si="86"/>
        <v>0</v>
      </c>
      <c r="I855" t="s">
        <v>50</v>
      </c>
      <c r="J855" s="6" t="str">
        <f t="shared" ref="J855:J918" si="89">IF(M855&lt;0,"Signed","Unsigned")</f>
        <v>Unsigned</v>
      </c>
      <c r="K855" s="6">
        <f t="shared" si="87"/>
        <v>1</v>
      </c>
      <c r="L855" s="6">
        <f t="shared" si="88"/>
        <v>0</v>
      </c>
      <c r="X855" t="s">
        <v>47</v>
      </c>
    </row>
    <row r="856" spans="8:24" x14ac:dyDescent="0.25">
      <c r="H856" s="6">
        <f t="shared" si="86"/>
        <v>0</v>
      </c>
      <c r="I856" t="s">
        <v>50</v>
      </c>
      <c r="J856" s="6" t="str">
        <f t="shared" si="89"/>
        <v>Unsigned</v>
      </c>
      <c r="K856" s="6">
        <f t="shared" si="87"/>
        <v>1</v>
      </c>
      <c r="L856" s="6">
        <f t="shared" si="88"/>
        <v>0</v>
      </c>
      <c r="X856" t="s">
        <v>47</v>
      </c>
    </row>
    <row r="857" spans="8:24" x14ac:dyDescent="0.25">
      <c r="H857" s="6">
        <f t="shared" si="86"/>
        <v>0</v>
      </c>
      <c r="I857" t="s">
        <v>50</v>
      </c>
      <c r="J857" s="6" t="str">
        <f t="shared" si="89"/>
        <v>Unsigned</v>
      </c>
      <c r="K857" s="6">
        <f t="shared" si="87"/>
        <v>1</v>
      </c>
      <c r="L857" s="6">
        <f t="shared" si="88"/>
        <v>0</v>
      </c>
      <c r="X857" t="s">
        <v>47</v>
      </c>
    </row>
    <row r="858" spans="8:24" x14ac:dyDescent="0.25">
      <c r="H858" s="6">
        <f t="shared" ref="H858:H921" si="90">IF(J858="Signed",IF(O858="fixed",ROUNDUP(LOG((N858-M858+1)*10,2),0)+1,IF(O858="int",ROUNDUP(LOG((N858-M858+1)*1,2),0),IF(O858="float",32,0))),IF(O858="fixed",ROUNDUP(LOG((N858-M858+1)*10,2),0),IF(O858="int",ROUNDUP(LOG((N858-M858+1)*1,2),0),IF(O858="float",32,0))))</f>
        <v>0</v>
      </c>
      <c r="I858" t="s">
        <v>50</v>
      </c>
      <c r="J858" s="6" t="str">
        <f t="shared" si="89"/>
        <v>Unsigned</v>
      </c>
      <c r="K858" s="6">
        <f t="shared" si="87"/>
        <v>1</v>
      </c>
      <c r="L858" s="6">
        <f t="shared" si="88"/>
        <v>0</v>
      </c>
      <c r="X858" t="s">
        <v>47</v>
      </c>
    </row>
    <row r="859" spans="8:24" x14ac:dyDescent="0.25">
      <c r="H859" s="6">
        <f t="shared" si="90"/>
        <v>0</v>
      </c>
      <c r="I859" t="s">
        <v>50</v>
      </c>
      <c r="J859" s="6" t="str">
        <f t="shared" si="89"/>
        <v>Unsigned</v>
      </c>
      <c r="K859" s="6">
        <f t="shared" si="87"/>
        <v>1</v>
      </c>
      <c r="L859" s="6">
        <f t="shared" si="88"/>
        <v>0</v>
      </c>
      <c r="X859" t="s">
        <v>47</v>
      </c>
    </row>
    <row r="860" spans="8:24" x14ac:dyDescent="0.25">
      <c r="H860" s="6">
        <f t="shared" si="90"/>
        <v>0</v>
      </c>
      <c r="I860" t="s">
        <v>50</v>
      </c>
      <c r="J860" s="6" t="str">
        <f t="shared" si="89"/>
        <v>Unsigned</v>
      </c>
      <c r="K860" s="6">
        <f t="shared" si="87"/>
        <v>1</v>
      </c>
      <c r="L860" s="6">
        <f t="shared" si="88"/>
        <v>0</v>
      </c>
      <c r="X860" t="s">
        <v>47</v>
      </c>
    </row>
    <row r="861" spans="8:24" x14ac:dyDescent="0.25">
      <c r="H861" s="6">
        <f t="shared" si="90"/>
        <v>0</v>
      </c>
      <c r="I861" t="s">
        <v>50</v>
      </c>
      <c r="J861" s="6" t="str">
        <f t="shared" si="89"/>
        <v>Unsigned</v>
      </c>
      <c r="K861" s="6">
        <f t="shared" si="87"/>
        <v>1</v>
      </c>
      <c r="L861" s="6">
        <f t="shared" si="88"/>
        <v>0</v>
      </c>
      <c r="X861" t="s">
        <v>47</v>
      </c>
    </row>
    <row r="862" spans="8:24" x14ac:dyDescent="0.25">
      <c r="H862" s="6">
        <f t="shared" si="90"/>
        <v>0</v>
      </c>
      <c r="I862" t="s">
        <v>50</v>
      </c>
      <c r="J862" s="6" t="str">
        <f t="shared" si="89"/>
        <v>Unsigned</v>
      </c>
      <c r="K862" s="6">
        <f t="shared" si="87"/>
        <v>1</v>
      </c>
      <c r="L862" s="6">
        <f t="shared" si="88"/>
        <v>0</v>
      </c>
      <c r="X862" t="s">
        <v>47</v>
      </c>
    </row>
    <row r="863" spans="8:24" x14ac:dyDescent="0.25">
      <c r="H863" s="6">
        <f t="shared" si="90"/>
        <v>0</v>
      </c>
      <c r="I863" t="s">
        <v>50</v>
      </c>
      <c r="J863" s="6" t="str">
        <f t="shared" si="89"/>
        <v>Unsigned</v>
      </c>
      <c r="K863" s="6">
        <f t="shared" si="87"/>
        <v>1</v>
      </c>
      <c r="L863" s="6">
        <f t="shared" si="88"/>
        <v>0</v>
      </c>
      <c r="X863" t="s">
        <v>47</v>
      </c>
    </row>
    <row r="864" spans="8:24" x14ac:dyDescent="0.25">
      <c r="H864" s="6">
        <f t="shared" si="90"/>
        <v>0</v>
      </c>
      <c r="I864" t="s">
        <v>50</v>
      </c>
      <c r="J864" s="6" t="str">
        <f t="shared" si="89"/>
        <v>Unsigned</v>
      </c>
      <c r="K864" s="6">
        <f t="shared" si="87"/>
        <v>1</v>
      </c>
      <c r="L864" s="6">
        <f t="shared" si="88"/>
        <v>0</v>
      </c>
      <c r="X864" t="s">
        <v>47</v>
      </c>
    </row>
    <row r="865" spans="8:24" x14ac:dyDescent="0.25">
      <c r="H865" s="6">
        <f t="shared" si="90"/>
        <v>0</v>
      </c>
      <c r="I865" t="s">
        <v>50</v>
      </c>
      <c r="J865" s="6" t="str">
        <f t="shared" si="89"/>
        <v>Unsigned</v>
      </c>
      <c r="K865" s="6">
        <f t="shared" si="87"/>
        <v>1</v>
      </c>
      <c r="L865" s="6">
        <f t="shared" si="88"/>
        <v>0</v>
      </c>
      <c r="X865" t="s">
        <v>47</v>
      </c>
    </row>
    <row r="866" spans="8:24" x14ac:dyDescent="0.25">
      <c r="H866" s="6">
        <f t="shared" si="90"/>
        <v>0</v>
      </c>
      <c r="I866" t="s">
        <v>50</v>
      </c>
      <c r="J866" s="6" t="str">
        <f t="shared" si="89"/>
        <v>Unsigned</v>
      </c>
      <c r="K866" s="6">
        <f t="shared" si="87"/>
        <v>1</v>
      </c>
      <c r="L866" s="6">
        <f t="shared" si="88"/>
        <v>0</v>
      </c>
      <c r="X866" t="s">
        <v>47</v>
      </c>
    </row>
    <row r="867" spans="8:24" x14ac:dyDescent="0.25">
      <c r="H867" s="6">
        <f t="shared" si="90"/>
        <v>0</v>
      </c>
      <c r="I867" t="s">
        <v>50</v>
      </c>
      <c r="J867" s="6" t="str">
        <f t="shared" si="89"/>
        <v>Unsigned</v>
      </c>
      <c r="K867" s="6">
        <f t="shared" si="87"/>
        <v>1</v>
      </c>
      <c r="L867" s="6">
        <f t="shared" si="88"/>
        <v>0</v>
      </c>
      <c r="X867" t="s">
        <v>47</v>
      </c>
    </row>
    <row r="868" spans="8:24" x14ac:dyDescent="0.25">
      <c r="H868" s="6">
        <f t="shared" si="90"/>
        <v>0</v>
      </c>
      <c r="I868" t="s">
        <v>50</v>
      </c>
      <c r="J868" s="6" t="str">
        <f t="shared" si="89"/>
        <v>Unsigned</v>
      </c>
      <c r="K868" s="6">
        <f t="shared" si="87"/>
        <v>1</v>
      </c>
      <c r="L868" s="6">
        <f t="shared" si="88"/>
        <v>0</v>
      </c>
      <c r="X868" t="s">
        <v>47</v>
      </c>
    </row>
    <row r="869" spans="8:24" x14ac:dyDescent="0.25">
      <c r="H869" s="6">
        <f t="shared" si="90"/>
        <v>0</v>
      </c>
      <c r="I869" t="s">
        <v>50</v>
      </c>
      <c r="J869" s="6" t="str">
        <f t="shared" si="89"/>
        <v>Unsigned</v>
      </c>
      <c r="K869" s="6">
        <f t="shared" si="87"/>
        <v>1</v>
      </c>
      <c r="L869" s="6">
        <f t="shared" si="88"/>
        <v>0</v>
      </c>
      <c r="X869" t="s">
        <v>47</v>
      </c>
    </row>
    <row r="870" spans="8:24" x14ac:dyDescent="0.25">
      <c r="H870" s="6">
        <f t="shared" si="90"/>
        <v>0</v>
      </c>
      <c r="I870" t="s">
        <v>50</v>
      </c>
      <c r="J870" s="6" t="str">
        <f t="shared" si="89"/>
        <v>Unsigned</v>
      </c>
      <c r="K870" s="6">
        <f t="shared" si="87"/>
        <v>1</v>
      </c>
      <c r="L870" s="6">
        <f t="shared" si="88"/>
        <v>0</v>
      </c>
    </row>
    <row r="871" spans="8:24" x14ac:dyDescent="0.25">
      <c r="H871" s="6">
        <f t="shared" si="90"/>
        <v>0</v>
      </c>
      <c r="I871" t="s">
        <v>50</v>
      </c>
      <c r="J871" s="6" t="str">
        <f t="shared" si="89"/>
        <v>Unsigned</v>
      </c>
      <c r="K871" s="6">
        <f t="shared" si="87"/>
        <v>1</v>
      </c>
      <c r="L871" s="6">
        <f t="shared" si="88"/>
        <v>0</v>
      </c>
    </row>
    <row r="872" spans="8:24" x14ac:dyDescent="0.25">
      <c r="H872" s="6">
        <f t="shared" si="90"/>
        <v>0</v>
      </c>
      <c r="I872" t="s">
        <v>50</v>
      </c>
      <c r="J872" s="6" t="str">
        <f t="shared" si="89"/>
        <v>Unsigned</v>
      </c>
      <c r="K872" s="6">
        <f t="shared" si="87"/>
        <v>1</v>
      </c>
      <c r="L872" s="6">
        <f t="shared" si="88"/>
        <v>0</v>
      </c>
    </row>
    <row r="873" spans="8:24" x14ac:dyDescent="0.25">
      <c r="H873" s="6">
        <f t="shared" si="90"/>
        <v>0</v>
      </c>
      <c r="I873" t="s">
        <v>50</v>
      </c>
      <c r="J873" s="6" t="str">
        <f t="shared" si="89"/>
        <v>Unsigned</v>
      </c>
      <c r="K873" s="6">
        <f t="shared" si="87"/>
        <v>1</v>
      </c>
      <c r="L873" s="6">
        <f t="shared" si="88"/>
        <v>0</v>
      </c>
    </row>
    <row r="874" spans="8:24" x14ac:dyDescent="0.25">
      <c r="H874" s="6">
        <f t="shared" si="90"/>
        <v>0</v>
      </c>
      <c r="I874" t="s">
        <v>50</v>
      </c>
      <c r="J874" s="6" t="str">
        <f t="shared" si="89"/>
        <v>Unsigned</v>
      </c>
      <c r="K874" s="6">
        <f t="shared" si="87"/>
        <v>1</v>
      </c>
      <c r="L874" s="6">
        <f t="shared" si="88"/>
        <v>0</v>
      </c>
    </row>
    <row r="875" spans="8:24" x14ac:dyDescent="0.25">
      <c r="H875" s="6">
        <f t="shared" si="90"/>
        <v>0</v>
      </c>
      <c r="I875" t="s">
        <v>50</v>
      </c>
      <c r="J875" s="6" t="str">
        <f t="shared" si="89"/>
        <v>Unsigned</v>
      </c>
      <c r="K875" s="6">
        <f t="shared" si="87"/>
        <v>1</v>
      </c>
      <c r="L875" s="6">
        <f t="shared" si="88"/>
        <v>0</v>
      </c>
    </row>
    <row r="876" spans="8:24" x14ac:dyDescent="0.25">
      <c r="H876" s="6">
        <f t="shared" si="90"/>
        <v>0</v>
      </c>
      <c r="I876" t="s">
        <v>50</v>
      </c>
      <c r="J876" s="6" t="str">
        <f t="shared" si="89"/>
        <v>Unsigned</v>
      </c>
      <c r="K876" s="6">
        <f t="shared" si="87"/>
        <v>1</v>
      </c>
      <c r="L876" s="6">
        <f t="shared" si="88"/>
        <v>0</v>
      </c>
    </row>
    <row r="877" spans="8:24" x14ac:dyDescent="0.25">
      <c r="H877" s="6">
        <f t="shared" si="90"/>
        <v>0</v>
      </c>
      <c r="I877" t="s">
        <v>50</v>
      </c>
      <c r="J877" s="6" t="str">
        <f t="shared" si="89"/>
        <v>Unsigned</v>
      </c>
      <c r="K877" s="6">
        <f t="shared" si="87"/>
        <v>1</v>
      </c>
      <c r="L877" s="6">
        <f t="shared" si="88"/>
        <v>0</v>
      </c>
    </row>
    <row r="878" spans="8:24" x14ac:dyDescent="0.25">
      <c r="H878" s="6">
        <f t="shared" si="90"/>
        <v>0</v>
      </c>
      <c r="I878" t="s">
        <v>50</v>
      </c>
      <c r="J878" s="6" t="str">
        <f t="shared" si="89"/>
        <v>Unsigned</v>
      </c>
      <c r="K878" s="6">
        <f t="shared" si="87"/>
        <v>1</v>
      </c>
      <c r="L878" s="6">
        <f t="shared" si="88"/>
        <v>0</v>
      </c>
    </row>
    <row r="879" spans="8:24" x14ac:dyDescent="0.25">
      <c r="H879" s="6">
        <f t="shared" si="90"/>
        <v>0</v>
      </c>
      <c r="I879" t="s">
        <v>50</v>
      </c>
      <c r="J879" s="6" t="str">
        <f t="shared" si="89"/>
        <v>Unsigned</v>
      </c>
      <c r="K879" s="6">
        <f t="shared" si="87"/>
        <v>1</v>
      </c>
      <c r="L879" s="6">
        <f t="shared" si="88"/>
        <v>0</v>
      </c>
    </row>
    <row r="880" spans="8:24" x14ac:dyDescent="0.25">
      <c r="H880" s="6">
        <f t="shared" si="90"/>
        <v>0</v>
      </c>
      <c r="I880" t="s">
        <v>50</v>
      </c>
      <c r="J880" s="6" t="str">
        <f t="shared" si="89"/>
        <v>Unsigned</v>
      </c>
      <c r="K880" s="6">
        <f t="shared" si="87"/>
        <v>1</v>
      </c>
      <c r="L880" s="6">
        <f t="shared" si="88"/>
        <v>0</v>
      </c>
    </row>
    <row r="881" spans="8:12" x14ac:dyDescent="0.25">
      <c r="H881" s="6">
        <f t="shared" si="90"/>
        <v>0</v>
      </c>
      <c r="I881" t="s">
        <v>50</v>
      </c>
      <c r="J881" s="6" t="str">
        <f t="shared" si="89"/>
        <v>Unsigned</v>
      </c>
      <c r="K881" s="6">
        <f t="shared" si="87"/>
        <v>1</v>
      </c>
      <c r="L881" s="6">
        <f t="shared" si="88"/>
        <v>0</v>
      </c>
    </row>
    <row r="882" spans="8:12" x14ac:dyDescent="0.25">
      <c r="H882" s="6">
        <f t="shared" si="90"/>
        <v>0</v>
      </c>
      <c r="I882" t="s">
        <v>50</v>
      </c>
      <c r="J882" s="6" t="str">
        <f t="shared" si="89"/>
        <v>Unsigned</v>
      </c>
      <c r="K882" s="6">
        <f t="shared" si="87"/>
        <v>1</v>
      </c>
      <c r="L882" s="6">
        <f t="shared" si="88"/>
        <v>0</v>
      </c>
    </row>
    <row r="883" spans="8:12" x14ac:dyDescent="0.25">
      <c r="H883" s="6">
        <f t="shared" si="90"/>
        <v>0</v>
      </c>
      <c r="I883" t="s">
        <v>50</v>
      </c>
      <c r="J883" s="6" t="str">
        <f t="shared" si="89"/>
        <v>Unsigned</v>
      </c>
      <c r="K883" s="6">
        <f t="shared" si="87"/>
        <v>1</v>
      </c>
      <c r="L883" s="6">
        <f t="shared" si="88"/>
        <v>0</v>
      </c>
    </row>
    <row r="884" spans="8:12" x14ac:dyDescent="0.25">
      <c r="H884" s="6">
        <f t="shared" si="90"/>
        <v>0</v>
      </c>
      <c r="I884" t="s">
        <v>50</v>
      </c>
      <c r="J884" s="6" t="str">
        <f t="shared" si="89"/>
        <v>Unsigned</v>
      </c>
      <c r="K884" s="6">
        <f t="shared" si="87"/>
        <v>1</v>
      </c>
      <c r="L884" s="6">
        <f t="shared" si="88"/>
        <v>0</v>
      </c>
    </row>
    <row r="885" spans="8:12" x14ac:dyDescent="0.25">
      <c r="H885" s="6">
        <f t="shared" si="90"/>
        <v>0</v>
      </c>
      <c r="I885" t="s">
        <v>50</v>
      </c>
      <c r="J885" s="6" t="str">
        <f t="shared" si="89"/>
        <v>Unsigned</v>
      </c>
      <c r="K885" s="6">
        <f t="shared" si="87"/>
        <v>1</v>
      </c>
      <c r="L885" s="6">
        <f t="shared" si="88"/>
        <v>0</v>
      </c>
    </row>
    <row r="886" spans="8:12" x14ac:dyDescent="0.25">
      <c r="H886" s="6">
        <f t="shared" si="90"/>
        <v>0</v>
      </c>
      <c r="I886" t="s">
        <v>50</v>
      </c>
      <c r="J886" s="6" t="str">
        <f t="shared" si="89"/>
        <v>Unsigned</v>
      </c>
      <c r="K886" s="6">
        <f t="shared" si="87"/>
        <v>1</v>
      </c>
      <c r="L886" s="6">
        <f t="shared" si="88"/>
        <v>0</v>
      </c>
    </row>
    <row r="887" spans="8:12" x14ac:dyDescent="0.25">
      <c r="H887" s="6">
        <f t="shared" si="90"/>
        <v>0</v>
      </c>
      <c r="I887" t="s">
        <v>50</v>
      </c>
      <c r="J887" s="6" t="str">
        <f t="shared" si="89"/>
        <v>Unsigned</v>
      </c>
      <c r="K887" s="6">
        <f t="shared" si="87"/>
        <v>1</v>
      </c>
      <c r="L887" s="6">
        <f t="shared" si="88"/>
        <v>0</v>
      </c>
    </row>
    <row r="888" spans="8:12" x14ac:dyDescent="0.25">
      <c r="H888" s="6">
        <f t="shared" si="90"/>
        <v>0</v>
      </c>
      <c r="I888" t="s">
        <v>50</v>
      </c>
      <c r="J888" s="6" t="str">
        <f t="shared" si="89"/>
        <v>Unsigned</v>
      </c>
      <c r="K888" s="6">
        <f t="shared" si="87"/>
        <v>1</v>
      </c>
      <c r="L888" s="6">
        <f t="shared" si="88"/>
        <v>0</v>
      </c>
    </row>
    <row r="889" spans="8:12" x14ac:dyDescent="0.25">
      <c r="H889" s="6">
        <f t="shared" si="90"/>
        <v>0</v>
      </c>
      <c r="I889" t="s">
        <v>50</v>
      </c>
      <c r="J889" s="6" t="str">
        <f t="shared" si="89"/>
        <v>Unsigned</v>
      </c>
      <c r="K889" s="6">
        <f t="shared" si="87"/>
        <v>1</v>
      </c>
      <c r="L889" s="6">
        <f t="shared" si="88"/>
        <v>0</v>
      </c>
    </row>
    <row r="890" spans="8:12" x14ac:dyDescent="0.25">
      <c r="H890" s="6">
        <f t="shared" si="90"/>
        <v>0</v>
      </c>
      <c r="I890" t="s">
        <v>50</v>
      </c>
      <c r="J890" s="6" t="str">
        <f t="shared" si="89"/>
        <v>Unsigned</v>
      </c>
      <c r="K890" s="6">
        <f t="shared" si="87"/>
        <v>1</v>
      </c>
      <c r="L890" s="6">
        <f t="shared" si="88"/>
        <v>0</v>
      </c>
    </row>
    <row r="891" spans="8:12" x14ac:dyDescent="0.25">
      <c r="H891" s="6">
        <f t="shared" si="90"/>
        <v>0</v>
      </c>
      <c r="I891" t="s">
        <v>50</v>
      </c>
      <c r="J891" s="6" t="str">
        <f t="shared" si="89"/>
        <v>Unsigned</v>
      </c>
      <c r="K891" s="6">
        <f t="shared" si="87"/>
        <v>1</v>
      </c>
      <c r="L891" s="6">
        <f t="shared" si="88"/>
        <v>0</v>
      </c>
    </row>
    <row r="892" spans="8:12" x14ac:dyDescent="0.25">
      <c r="H892" s="6">
        <f t="shared" si="90"/>
        <v>0</v>
      </c>
      <c r="I892" t="s">
        <v>50</v>
      </c>
      <c r="J892" s="6" t="str">
        <f t="shared" si="89"/>
        <v>Unsigned</v>
      </c>
      <c r="K892" s="6">
        <f t="shared" si="87"/>
        <v>1</v>
      </c>
      <c r="L892" s="6">
        <f t="shared" si="88"/>
        <v>0</v>
      </c>
    </row>
    <row r="893" spans="8:12" x14ac:dyDescent="0.25">
      <c r="H893" s="6">
        <f t="shared" si="90"/>
        <v>0</v>
      </c>
      <c r="I893" t="s">
        <v>50</v>
      </c>
      <c r="J893" s="6" t="str">
        <f t="shared" si="89"/>
        <v>Unsigned</v>
      </c>
      <c r="K893" s="6">
        <f t="shared" si="87"/>
        <v>1</v>
      </c>
      <c r="L893" s="6">
        <f t="shared" si="88"/>
        <v>0</v>
      </c>
    </row>
    <row r="894" spans="8:12" x14ac:dyDescent="0.25">
      <c r="H894" s="6">
        <f t="shared" si="90"/>
        <v>0</v>
      </c>
      <c r="I894" t="s">
        <v>50</v>
      </c>
      <c r="J894" s="6" t="str">
        <f t="shared" si="89"/>
        <v>Unsigned</v>
      </c>
      <c r="K894" s="6">
        <f t="shared" si="87"/>
        <v>1</v>
      </c>
      <c r="L894" s="6">
        <f t="shared" si="88"/>
        <v>0</v>
      </c>
    </row>
    <row r="895" spans="8:12" x14ac:dyDescent="0.25">
      <c r="H895" s="6">
        <f t="shared" si="90"/>
        <v>0</v>
      </c>
      <c r="I895" t="s">
        <v>50</v>
      </c>
      <c r="J895" s="6" t="str">
        <f t="shared" si="89"/>
        <v>Unsigned</v>
      </c>
      <c r="K895" s="6">
        <f t="shared" si="87"/>
        <v>1</v>
      </c>
      <c r="L895" s="6">
        <f t="shared" si="88"/>
        <v>0</v>
      </c>
    </row>
    <row r="896" spans="8:12" x14ac:dyDescent="0.25">
      <c r="H896" s="6">
        <f t="shared" si="90"/>
        <v>0</v>
      </c>
      <c r="I896" t="s">
        <v>50</v>
      </c>
      <c r="J896" s="6" t="str">
        <f t="shared" si="89"/>
        <v>Unsigned</v>
      </c>
      <c r="K896" s="6">
        <f t="shared" si="87"/>
        <v>1</v>
      </c>
      <c r="L896" s="6">
        <f t="shared" si="88"/>
        <v>0</v>
      </c>
    </row>
    <row r="897" spans="8:12" x14ac:dyDescent="0.25">
      <c r="H897" s="6">
        <f t="shared" si="90"/>
        <v>0</v>
      </c>
      <c r="I897" t="s">
        <v>50</v>
      </c>
      <c r="J897" s="6" t="str">
        <f t="shared" si="89"/>
        <v>Unsigned</v>
      </c>
      <c r="K897" s="6">
        <f t="shared" si="87"/>
        <v>1</v>
      </c>
      <c r="L897" s="6">
        <f t="shared" si="88"/>
        <v>0</v>
      </c>
    </row>
    <row r="898" spans="8:12" x14ac:dyDescent="0.25">
      <c r="H898" s="6">
        <f t="shared" si="90"/>
        <v>0</v>
      </c>
      <c r="I898" t="s">
        <v>50</v>
      </c>
      <c r="J898" s="6" t="str">
        <f t="shared" si="89"/>
        <v>Unsigned</v>
      </c>
      <c r="K898" s="6">
        <f t="shared" si="87"/>
        <v>1</v>
      </c>
      <c r="L898" s="6">
        <f t="shared" si="88"/>
        <v>0</v>
      </c>
    </row>
    <row r="899" spans="8:12" x14ac:dyDescent="0.25">
      <c r="H899" s="6">
        <f t="shared" si="90"/>
        <v>0</v>
      </c>
      <c r="I899" t="s">
        <v>50</v>
      </c>
      <c r="J899" s="6" t="str">
        <f t="shared" si="89"/>
        <v>Unsigned</v>
      </c>
      <c r="K899" s="6">
        <f t="shared" si="87"/>
        <v>1</v>
      </c>
      <c r="L899" s="6">
        <f t="shared" si="88"/>
        <v>0</v>
      </c>
    </row>
    <row r="900" spans="8:12" x14ac:dyDescent="0.25">
      <c r="H900" s="6">
        <f t="shared" si="90"/>
        <v>0</v>
      </c>
      <c r="I900" t="s">
        <v>50</v>
      </c>
      <c r="J900" s="6" t="str">
        <f t="shared" si="89"/>
        <v>Unsigned</v>
      </c>
      <c r="K900" s="6">
        <f t="shared" ref="K900:K963" si="91">IF(O900="fixed",N900/(2^(IF(J900="Signed",H900-1,H900))-1),1)</f>
        <v>1</v>
      </c>
      <c r="L900" s="6">
        <f t="shared" si="88"/>
        <v>0</v>
      </c>
    </row>
    <row r="901" spans="8:12" x14ac:dyDescent="0.25">
      <c r="H901" s="6">
        <f t="shared" si="90"/>
        <v>0</v>
      </c>
      <c r="I901" t="s">
        <v>50</v>
      </c>
      <c r="J901" s="6" t="str">
        <f t="shared" si="89"/>
        <v>Unsigned</v>
      </c>
      <c r="K901" s="6">
        <f t="shared" si="91"/>
        <v>1</v>
      </c>
      <c r="L901" s="6">
        <f t="shared" si="88"/>
        <v>0</v>
      </c>
    </row>
    <row r="902" spans="8:12" x14ac:dyDescent="0.25">
      <c r="H902" s="6">
        <f t="shared" si="90"/>
        <v>0</v>
      </c>
      <c r="I902" t="s">
        <v>50</v>
      </c>
      <c r="J902" s="6" t="str">
        <f t="shared" si="89"/>
        <v>Unsigned</v>
      </c>
      <c r="K902" s="6">
        <f t="shared" si="91"/>
        <v>1</v>
      </c>
      <c r="L902" s="6">
        <f t="shared" ref="L902:L965" si="92">IF(O902="fixed",M902,0)</f>
        <v>0</v>
      </c>
    </row>
    <row r="903" spans="8:12" x14ac:dyDescent="0.25">
      <c r="H903" s="6">
        <f t="shared" si="90"/>
        <v>0</v>
      </c>
      <c r="I903" t="s">
        <v>50</v>
      </c>
      <c r="J903" s="6" t="str">
        <f t="shared" si="89"/>
        <v>Unsigned</v>
      </c>
      <c r="K903" s="6">
        <f t="shared" si="91"/>
        <v>1</v>
      </c>
      <c r="L903" s="6">
        <f t="shared" si="92"/>
        <v>0</v>
      </c>
    </row>
    <row r="904" spans="8:12" x14ac:dyDescent="0.25">
      <c r="H904" s="6">
        <f t="shared" si="90"/>
        <v>0</v>
      </c>
      <c r="I904" t="s">
        <v>50</v>
      </c>
      <c r="J904" s="6" t="str">
        <f t="shared" si="89"/>
        <v>Unsigned</v>
      </c>
      <c r="K904" s="6">
        <f t="shared" si="91"/>
        <v>1</v>
      </c>
      <c r="L904" s="6">
        <f t="shared" si="92"/>
        <v>0</v>
      </c>
    </row>
    <row r="905" spans="8:12" x14ac:dyDescent="0.25">
      <c r="H905" s="6">
        <f t="shared" si="90"/>
        <v>0</v>
      </c>
      <c r="I905" t="s">
        <v>50</v>
      </c>
      <c r="J905" s="6" t="str">
        <f t="shared" si="89"/>
        <v>Unsigned</v>
      </c>
      <c r="K905" s="6">
        <f t="shared" si="91"/>
        <v>1</v>
      </c>
      <c r="L905" s="6">
        <f t="shared" si="92"/>
        <v>0</v>
      </c>
    </row>
    <row r="906" spans="8:12" x14ac:dyDescent="0.25">
      <c r="H906" s="6">
        <f t="shared" si="90"/>
        <v>0</v>
      </c>
      <c r="I906" t="s">
        <v>50</v>
      </c>
      <c r="J906" s="6" t="str">
        <f t="shared" si="89"/>
        <v>Unsigned</v>
      </c>
      <c r="K906" s="6">
        <f t="shared" si="91"/>
        <v>1</v>
      </c>
      <c r="L906" s="6">
        <f t="shared" si="92"/>
        <v>0</v>
      </c>
    </row>
    <row r="907" spans="8:12" x14ac:dyDescent="0.25">
      <c r="H907" s="6">
        <f t="shared" si="90"/>
        <v>0</v>
      </c>
      <c r="I907" t="s">
        <v>50</v>
      </c>
      <c r="J907" s="6" t="str">
        <f t="shared" si="89"/>
        <v>Unsigned</v>
      </c>
      <c r="K907" s="6">
        <f t="shared" si="91"/>
        <v>1</v>
      </c>
      <c r="L907" s="6">
        <f t="shared" si="92"/>
        <v>0</v>
      </c>
    </row>
    <row r="908" spans="8:12" x14ac:dyDescent="0.25">
      <c r="H908" s="6">
        <f t="shared" si="90"/>
        <v>0</v>
      </c>
      <c r="I908" t="s">
        <v>50</v>
      </c>
      <c r="J908" s="6" t="str">
        <f t="shared" si="89"/>
        <v>Unsigned</v>
      </c>
      <c r="K908" s="6">
        <f t="shared" si="91"/>
        <v>1</v>
      </c>
      <c r="L908" s="6">
        <f t="shared" si="92"/>
        <v>0</v>
      </c>
    </row>
    <row r="909" spans="8:12" x14ac:dyDescent="0.25">
      <c r="H909" s="6">
        <f t="shared" si="90"/>
        <v>0</v>
      </c>
      <c r="I909" t="s">
        <v>50</v>
      </c>
      <c r="J909" s="6" t="str">
        <f t="shared" si="89"/>
        <v>Unsigned</v>
      </c>
      <c r="K909" s="6">
        <f t="shared" si="91"/>
        <v>1</v>
      </c>
      <c r="L909" s="6">
        <f t="shared" si="92"/>
        <v>0</v>
      </c>
    </row>
    <row r="910" spans="8:12" x14ac:dyDescent="0.25">
      <c r="H910" s="6">
        <f t="shared" si="90"/>
        <v>0</v>
      </c>
      <c r="I910" t="s">
        <v>50</v>
      </c>
      <c r="J910" s="6" t="str">
        <f t="shared" si="89"/>
        <v>Unsigned</v>
      </c>
      <c r="K910" s="6">
        <f t="shared" si="91"/>
        <v>1</v>
      </c>
      <c r="L910" s="6">
        <f t="shared" si="92"/>
        <v>0</v>
      </c>
    </row>
    <row r="911" spans="8:12" x14ac:dyDescent="0.25">
      <c r="H911" s="6">
        <f t="shared" si="90"/>
        <v>0</v>
      </c>
      <c r="I911" t="s">
        <v>50</v>
      </c>
      <c r="J911" s="6" t="str">
        <f t="shared" si="89"/>
        <v>Unsigned</v>
      </c>
      <c r="K911" s="6">
        <f t="shared" si="91"/>
        <v>1</v>
      </c>
      <c r="L911" s="6">
        <f t="shared" si="92"/>
        <v>0</v>
      </c>
    </row>
    <row r="912" spans="8:12" x14ac:dyDescent="0.25">
      <c r="H912" s="6">
        <f t="shared" si="90"/>
        <v>0</v>
      </c>
      <c r="I912" t="s">
        <v>50</v>
      </c>
      <c r="J912" s="6" t="str">
        <f t="shared" si="89"/>
        <v>Unsigned</v>
      </c>
      <c r="K912" s="6">
        <f t="shared" si="91"/>
        <v>1</v>
      </c>
      <c r="L912" s="6">
        <f t="shared" si="92"/>
        <v>0</v>
      </c>
    </row>
    <row r="913" spans="8:12" x14ac:dyDescent="0.25">
      <c r="H913" s="6">
        <f t="shared" si="90"/>
        <v>0</v>
      </c>
      <c r="I913" t="s">
        <v>50</v>
      </c>
      <c r="J913" s="6" t="str">
        <f t="shared" si="89"/>
        <v>Unsigned</v>
      </c>
      <c r="K913" s="6">
        <f t="shared" si="91"/>
        <v>1</v>
      </c>
      <c r="L913" s="6">
        <f t="shared" si="92"/>
        <v>0</v>
      </c>
    </row>
    <row r="914" spans="8:12" x14ac:dyDescent="0.25">
      <c r="H914" s="6">
        <f t="shared" si="90"/>
        <v>0</v>
      </c>
      <c r="I914" t="s">
        <v>50</v>
      </c>
      <c r="J914" s="6" t="str">
        <f t="shared" si="89"/>
        <v>Unsigned</v>
      </c>
      <c r="K914" s="6">
        <f t="shared" si="91"/>
        <v>1</v>
      </c>
      <c r="L914" s="6">
        <f t="shared" si="92"/>
        <v>0</v>
      </c>
    </row>
    <row r="915" spans="8:12" x14ac:dyDescent="0.25">
      <c r="H915" s="6">
        <f t="shared" si="90"/>
        <v>0</v>
      </c>
      <c r="I915" t="s">
        <v>50</v>
      </c>
      <c r="J915" s="6" t="str">
        <f t="shared" si="89"/>
        <v>Unsigned</v>
      </c>
      <c r="K915" s="6">
        <f t="shared" si="91"/>
        <v>1</v>
      </c>
      <c r="L915" s="6">
        <f t="shared" si="92"/>
        <v>0</v>
      </c>
    </row>
    <row r="916" spans="8:12" x14ac:dyDescent="0.25">
      <c r="H916" s="6">
        <f t="shared" si="90"/>
        <v>0</v>
      </c>
      <c r="I916" t="s">
        <v>50</v>
      </c>
      <c r="J916" s="6" t="str">
        <f t="shared" si="89"/>
        <v>Unsigned</v>
      </c>
      <c r="K916" s="6">
        <f t="shared" si="91"/>
        <v>1</v>
      </c>
      <c r="L916" s="6">
        <f t="shared" si="92"/>
        <v>0</v>
      </c>
    </row>
    <row r="917" spans="8:12" x14ac:dyDescent="0.25">
      <c r="H917" s="6">
        <f t="shared" si="90"/>
        <v>0</v>
      </c>
      <c r="I917" t="s">
        <v>50</v>
      </c>
      <c r="J917" s="6" t="str">
        <f t="shared" si="89"/>
        <v>Unsigned</v>
      </c>
      <c r="K917" s="6">
        <f t="shared" si="91"/>
        <v>1</v>
      </c>
      <c r="L917" s="6">
        <f t="shared" si="92"/>
        <v>0</v>
      </c>
    </row>
    <row r="918" spans="8:12" x14ac:dyDescent="0.25">
      <c r="H918" s="6">
        <f t="shared" si="90"/>
        <v>0</v>
      </c>
      <c r="I918" t="s">
        <v>50</v>
      </c>
      <c r="J918" s="6" t="str">
        <f t="shared" si="89"/>
        <v>Unsigned</v>
      </c>
      <c r="K918" s="6">
        <f t="shared" si="91"/>
        <v>1</v>
      </c>
      <c r="L918" s="6">
        <f t="shared" si="92"/>
        <v>0</v>
      </c>
    </row>
    <row r="919" spans="8:12" x14ac:dyDescent="0.25">
      <c r="H919" s="6">
        <f t="shared" si="90"/>
        <v>0</v>
      </c>
      <c r="I919" t="s">
        <v>50</v>
      </c>
      <c r="J919" s="6" t="str">
        <f t="shared" ref="J919:J982" si="93">IF(M919&lt;0,"Signed","Unsigned")</f>
        <v>Unsigned</v>
      </c>
      <c r="K919" s="6">
        <f t="shared" si="91"/>
        <v>1</v>
      </c>
      <c r="L919" s="6">
        <f t="shared" si="92"/>
        <v>0</v>
      </c>
    </row>
    <row r="920" spans="8:12" x14ac:dyDescent="0.25">
      <c r="H920" s="6">
        <f t="shared" si="90"/>
        <v>0</v>
      </c>
      <c r="I920" t="s">
        <v>50</v>
      </c>
      <c r="J920" s="6" t="str">
        <f t="shared" si="93"/>
        <v>Unsigned</v>
      </c>
      <c r="K920" s="6">
        <f t="shared" si="91"/>
        <v>1</v>
      </c>
      <c r="L920" s="6">
        <f t="shared" si="92"/>
        <v>0</v>
      </c>
    </row>
    <row r="921" spans="8:12" x14ac:dyDescent="0.25">
      <c r="H921" s="6">
        <f t="shared" si="90"/>
        <v>0</v>
      </c>
      <c r="I921" t="s">
        <v>50</v>
      </c>
      <c r="J921" s="6" t="str">
        <f t="shared" si="93"/>
        <v>Unsigned</v>
      </c>
      <c r="K921" s="6">
        <f t="shared" si="91"/>
        <v>1</v>
      </c>
      <c r="L921" s="6">
        <f t="shared" si="92"/>
        <v>0</v>
      </c>
    </row>
    <row r="922" spans="8:12" x14ac:dyDescent="0.25">
      <c r="H922" s="6">
        <f t="shared" ref="H922:H985" si="94">IF(J922="Signed",IF(O922="fixed",ROUNDUP(LOG((N922-M922+1)*10,2),0)+1,IF(O922="int",ROUNDUP(LOG((N922-M922+1)*1,2),0),IF(O922="float",32,0))),IF(O922="fixed",ROUNDUP(LOG((N922-M922+1)*10,2),0),IF(O922="int",ROUNDUP(LOG((N922-M922+1)*1,2),0),IF(O922="float",32,0))))</f>
        <v>0</v>
      </c>
      <c r="I922" t="s">
        <v>50</v>
      </c>
      <c r="J922" s="6" t="str">
        <f t="shared" si="93"/>
        <v>Unsigned</v>
      </c>
      <c r="K922" s="6">
        <f t="shared" si="91"/>
        <v>1</v>
      </c>
      <c r="L922" s="6">
        <f t="shared" si="92"/>
        <v>0</v>
      </c>
    </row>
    <row r="923" spans="8:12" x14ac:dyDescent="0.25">
      <c r="H923" s="6">
        <f t="shared" si="94"/>
        <v>0</v>
      </c>
      <c r="I923" t="s">
        <v>50</v>
      </c>
      <c r="J923" s="6" t="str">
        <f t="shared" si="93"/>
        <v>Unsigned</v>
      </c>
      <c r="K923" s="6">
        <f t="shared" si="91"/>
        <v>1</v>
      </c>
      <c r="L923" s="6">
        <f t="shared" si="92"/>
        <v>0</v>
      </c>
    </row>
    <row r="924" spans="8:12" x14ac:dyDescent="0.25">
      <c r="H924" s="6">
        <f t="shared" si="94"/>
        <v>0</v>
      </c>
      <c r="I924" t="s">
        <v>50</v>
      </c>
      <c r="J924" s="6" t="str">
        <f t="shared" si="93"/>
        <v>Unsigned</v>
      </c>
      <c r="K924" s="6">
        <f t="shared" si="91"/>
        <v>1</v>
      </c>
      <c r="L924" s="6">
        <f t="shared" si="92"/>
        <v>0</v>
      </c>
    </row>
    <row r="925" spans="8:12" x14ac:dyDescent="0.25">
      <c r="H925" s="6">
        <f t="shared" si="94"/>
        <v>0</v>
      </c>
      <c r="I925" t="s">
        <v>50</v>
      </c>
      <c r="J925" s="6" t="str">
        <f t="shared" si="93"/>
        <v>Unsigned</v>
      </c>
      <c r="K925" s="6">
        <f t="shared" si="91"/>
        <v>1</v>
      </c>
      <c r="L925" s="6">
        <f t="shared" si="92"/>
        <v>0</v>
      </c>
    </row>
    <row r="926" spans="8:12" x14ac:dyDescent="0.25">
      <c r="H926" s="6">
        <f t="shared" si="94"/>
        <v>0</v>
      </c>
      <c r="I926" t="s">
        <v>50</v>
      </c>
      <c r="J926" s="6" t="str">
        <f t="shared" si="93"/>
        <v>Unsigned</v>
      </c>
      <c r="K926" s="6">
        <f t="shared" si="91"/>
        <v>1</v>
      </c>
      <c r="L926" s="6">
        <f t="shared" si="92"/>
        <v>0</v>
      </c>
    </row>
    <row r="927" spans="8:12" x14ac:dyDescent="0.25">
      <c r="H927" s="6">
        <f t="shared" si="94"/>
        <v>0</v>
      </c>
      <c r="I927" t="s">
        <v>50</v>
      </c>
      <c r="J927" s="6" t="str">
        <f t="shared" si="93"/>
        <v>Unsigned</v>
      </c>
      <c r="K927" s="6">
        <f t="shared" si="91"/>
        <v>1</v>
      </c>
      <c r="L927" s="6">
        <f t="shared" si="92"/>
        <v>0</v>
      </c>
    </row>
    <row r="928" spans="8:12" x14ac:dyDescent="0.25">
      <c r="H928" s="6">
        <f t="shared" si="94"/>
        <v>0</v>
      </c>
      <c r="I928" t="s">
        <v>50</v>
      </c>
      <c r="J928" s="6" t="str">
        <f t="shared" si="93"/>
        <v>Unsigned</v>
      </c>
      <c r="K928" s="6">
        <f t="shared" si="91"/>
        <v>1</v>
      </c>
      <c r="L928" s="6">
        <f t="shared" si="92"/>
        <v>0</v>
      </c>
    </row>
    <row r="929" spans="8:12" x14ac:dyDescent="0.25">
      <c r="H929" s="6">
        <f t="shared" si="94"/>
        <v>0</v>
      </c>
      <c r="I929" t="s">
        <v>50</v>
      </c>
      <c r="J929" s="6" t="str">
        <f t="shared" si="93"/>
        <v>Unsigned</v>
      </c>
      <c r="K929" s="6">
        <f t="shared" si="91"/>
        <v>1</v>
      </c>
      <c r="L929" s="6">
        <f t="shared" si="92"/>
        <v>0</v>
      </c>
    </row>
    <row r="930" spans="8:12" x14ac:dyDescent="0.25">
      <c r="H930" s="6">
        <f t="shared" si="94"/>
        <v>0</v>
      </c>
      <c r="I930" t="s">
        <v>50</v>
      </c>
      <c r="J930" s="6" t="str">
        <f t="shared" si="93"/>
        <v>Unsigned</v>
      </c>
      <c r="K930" s="6">
        <f t="shared" si="91"/>
        <v>1</v>
      </c>
      <c r="L930" s="6">
        <f t="shared" si="92"/>
        <v>0</v>
      </c>
    </row>
    <row r="931" spans="8:12" x14ac:dyDescent="0.25">
      <c r="H931" s="6">
        <f t="shared" si="94"/>
        <v>0</v>
      </c>
      <c r="I931" t="s">
        <v>50</v>
      </c>
      <c r="J931" s="6" t="str">
        <f t="shared" si="93"/>
        <v>Unsigned</v>
      </c>
      <c r="K931" s="6">
        <f t="shared" si="91"/>
        <v>1</v>
      </c>
      <c r="L931" s="6">
        <f t="shared" si="92"/>
        <v>0</v>
      </c>
    </row>
    <row r="932" spans="8:12" x14ac:dyDescent="0.25">
      <c r="H932" s="6">
        <f t="shared" si="94"/>
        <v>0</v>
      </c>
      <c r="I932" t="s">
        <v>50</v>
      </c>
      <c r="J932" s="6" t="str">
        <f t="shared" si="93"/>
        <v>Unsigned</v>
      </c>
      <c r="K932" s="6">
        <f t="shared" si="91"/>
        <v>1</v>
      </c>
      <c r="L932" s="6">
        <f t="shared" si="92"/>
        <v>0</v>
      </c>
    </row>
    <row r="933" spans="8:12" x14ac:dyDescent="0.25">
      <c r="H933" s="6">
        <f t="shared" si="94"/>
        <v>0</v>
      </c>
      <c r="I933" t="s">
        <v>50</v>
      </c>
      <c r="J933" s="6" t="str">
        <f t="shared" si="93"/>
        <v>Unsigned</v>
      </c>
      <c r="K933" s="6">
        <f t="shared" si="91"/>
        <v>1</v>
      </c>
      <c r="L933" s="6">
        <f t="shared" si="92"/>
        <v>0</v>
      </c>
    </row>
    <row r="934" spans="8:12" x14ac:dyDescent="0.25">
      <c r="H934" s="6">
        <f t="shared" si="94"/>
        <v>0</v>
      </c>
      <c r="I934" t="s">
        <v>50</v>
      </c>
      <c r="J934" s="6" t="str">
        <f t="shared" si="93"/>
        <v>Unsigned</v>
      </c>
      <c r="K934" s="6">
        <f t="shared" si="91"/>
        <v>1</v>
      </c>
      <c r="L934" s="6">
        <f t="shared" si="92"/>
        <v>0</v>
      </c>
    </row>
    <row r="935" spans="8:12" x14ac:dyDescent="0.25">
      <c r="H935" s="6">
        <f t="shared" si="94"/>
        <v>0</v>
      </c>
      <c r="I935" t="s">
        <v>50</v>
      </c>
      <c r="J935" s="6" t="str">
        <f t="shared" si="93"/>
        <v>Unsigned</v>
      </c>
      <c r="K935" s="6">
        <f t="shared" si="91"/>
        <v>1</v>
      </c>
      <c r="L935" s="6">
        <f t="shared" si="92"/>
        <v>0</v>
      </c>
    </row>
    <row r="936" spans="8:12" x14ac:dyDescent="0.25">
      <c r="H936" s="6">
        <f t="shared" si="94"/>
        <v>0</v>
      </c>
      <c r="I936" t="s">
        <v>50</v>
      </c>
      <c r="J936" s="6" t="str">
        <f t="shared" si="93"/>
        <v>Unsigned</v>
      </c>
      <c r="K936" s="6">
        <f t="shared" si="91"/>
        <v>1</v>
      </c>
      <c r="L936" s="6">
        <f t="shared" si="92"/>
        <v>0</v>
      </c>
    </row>
    <row r="937" spans="8:12" x14ac:dyDescent="0.25">
      <c r="H937" s="6">
        <f t="shared" si="94"/>
        <v>0</v>
      </c>
      <c r="I937" t="s">
        <v>50</v>
      </c>
      <c r="J937" s="6" t="str">
        <f t="shared" si="93"/>
        <v>Unsigned</v>
      </c>
      <c r="K937" s="6">
        <f t="shared" si="91"/>
        <v>1</v>
      </c>
      <c r="L937" s="6">
        <f t="shared" si="92"/>
        <v>0</v>
      </c>
    </row>
    <row r="938" spans="8:12" x14ac:dyDescent="0.25">
      <c r="H938" s="6">
        <f t="shared" si="94"/>
        <v>0</v>
      </c>
      <c r="I938" t="s">
        <v>50</v>
      </c>
      <c r="J938" s="6" t="str">
        <f t="shared" si="93"/>
        <v>Unsigned</v>
      </c>
      <c r="K938" s="6">
        <f t="shared" si="91"/>
        <v>1</v>
      </c>
      <c r="L938" s="6">
        <f t="shared" si="92"/>
        <v>0</v>
      </c>
    </row>
    <row r="939" spans="8:12" x14ac:dyDescent="0.25">
      <c r="H939" s="6">
        <f t="shared" si="94"/>
        <v>0</v>
      </c>
      <c r="I939" t="s">
        <v>50</v>
      </c>
      <c r="J939" s="6" t="str">
        <f t="shared" si="93"/>
        <v>Unsigned</v>
      </c>
      <c r="K939" s="6">
        <f t="shared" si="91"/>
        <v>1</v>
      </c>
      <c r="L939" s="6">
        <f t="shared" si="92"/>
        <v>0</v>
      </c>
    </row>
    <row r="940" spans="8:12" x14ac:dyDescent="0.25">
      <c r="H940" s="6">
        <f t="shared" si="94"/>
        <v>0</v>
      </c>
      <c r="I940" t="s">
        <v>50</v>
      </c>
      <c r="J940" s="6" t="str">
        <f t="shared" si="93"/>
        <v>Unsigned</v>
      </c>
      <c r="K940" s="6">
        <f t="shared" si="91"/>
        <v>1</v>
      </c>
      <c r="L940" s="6">
        <f t="shared" si="92"/>
        <v>0</v>
      </c>
    </row>
    <row r="941" spans="8:12" x14ac:dyDescent="0.25">
      <c r="H941" s="6">
        <f t="shared" si="94"/>
        <v>0</v>
      </c>
      <c r="I941" t="s">
        <v>50</v>
      </c>
      <c r="J941" s="6" t="str">
        <f t="shared" si="93"/>
        <v>Unsigned</v>
      </c>
      <c r="K941" s="6">
        <f t="shared" si="91"/>
        <v>1</v>
      </c>
      <c r="L941" s="6">
        <f t="shared" si="92"/>
        <v>0</v>
      </c>
    </row>
    <row r="942" spans="8:12" x14ac:dyDescent="0.25">
      <c r="H942" s="6">
        <f t="shared" si="94"/>
        <v>0</v>
      </c>
      <c r="I942" t="s">
        <v>50</v>
      </c>
      <c r="J942" s="6" t="str">
        <f t="shared" si="93"/>
        <v>Unsigned</v>
      </c>
      <c r="K942" s="6">
        <f t="shared" si="91"/>
        <v>1</v>
      </c>
      <c r="L942" s="6">
        <f t="shared" si="92"/>
        <v>0</v>
      </c>
    </row>
    <row r="943" spans="8:12" x14ac:dyDescent="0.25">
      <c r="H943" s="6">
        <f t="shared" si="94"/>
        <v>0</v>
      </c>
      <c r="I943" t="s">
        <v>50</v>
      </c>
      <c r="J943" s="6" t="str">
        <f t="shared" si="93"/>
        <v>Unsigned</v>
      </c>
      <c r="K943" s="6">
        <f t="shared" si="91"/>
        <v>1</v>
      </c>
      <c r="L943" s="6">
        <f t="shared" si="92"/>
        <v>0</v>
      </c>
    </row>
    <row r="944" spans="8:12" x14ac:dyDescent="0.25">
      <c r="H944" s="6">
        <f t="shared" si="94"/>
        <v>0</v>
      </c>
      <c r="I944" t="s">
        <v>50</v>
      </c>
      <c r="J944" s="6" t="str">
        <f t="shared" si="93"/>
        <v>Unsigned</v>
      </c>
      <c r="K944" s="6">
        <f t="shared" si="91"/>
        <v>1</v>
      </c>
      <c r="L944" s="6">
        <f t="shared" si="92"/>
        <v>0</v>
      </c>
    </row>
    <row r="945" spans="8:12" x14ac:dyDescent="0.25">
      <c r="H945" s="6">
        <f t="shared" si="94"/>
        <v>0</v>
      </c>
      <c r="I945" t="s">
        <v>50</v>
      </c>
      <c r="J945" s="6" t="str">
        <f t="shared" si="93"/>
        <v>Unsigned</v>
      </c>
      <c r="K945" s="6">
        <f t="shared" si="91"/>
        <v>1</v>
      </c>
      <c r="L945" s="6">
        <f t="shared" si="92"/>
        <v>0</v>
      </c>
    </row>
    <row r="946" spans="8:12" x14ac:dyDescent="0.25">
      <c r="H946" s="6">
        <f t="shared" si="94"/>
        <v>0</v>
      </c>
      <c r="I946" t="s">
        <v>50</v>
      </c>
      <c r="J946" s="6" t="str">
        <f t="shared" si="93"/>
        <v>Unsigned</v>
      </c>
      <c r="K946" s="6">
        <f t="shared" si="91"/>
        <v>1</v>
      </c>
      <c r="L946" s="6">
        <f t="shared" si="92"/>
        <v>0</v>
      </c>
    </row>
    <row r="947" spans="8:12" x14ac:dyDescent="0.25">
      <c r="H947" s="6">
        <f t="shared" si="94"/>
        <v>0</v>
      </c>
      <c r="I947" t="s">
        <v>50</v>
      </c>
      <c r="J947" s="6" t="str">
        <f t="shared" si="93"/>
        <v>Unsigned</v>
      </c>
      <c r="K947" s="6">
        <f t="shared" si="91"/>
        <v>1</v>
      </c>
      <c r="L947" s="6">
        <f t="shared" si="92"/>
        <v>0</v>
      </c>
    </row>
    <row r="948" spans="8:12" x14ac:dyDescent="0.25">
      <c r="H948" s="6">
        <f t="shared" si="94"/>
        <v>0</v>
      </c>
      <c r="I948" t="s">
        <v>50</v>
      </c>
      <c r="J948" s="6" t="str">
        <f t="shared" si="93"/>
        <v>Unsigned</v>
      </c>
      <c r="K948" s="6">
        <f t="shared" si="91"/>
        <v>1</v>
      </c>
      <c r="L948" s="6">
        <f t="shared" si="92"/>
        <v>0</v>
      </c>
    </row>
    <row r="949" spans="8:12" x14ac:dyDescent="0.25">
      <c r="H949" s="6">
        <f t="shared" si="94"/>
        <v>0</v>
      </c>
      <c r="I949" t="s">
        <v>50</v>
      </c>
      <c r="J949" s="6" t="str">
        <f t="shared" si="93"/>
        <v>Unsigned</v>
      </c>
      <c r="K949" s="6">
        <f t="shared" si="91"/>
        <v>1</v>
      </c>
      <c r="L949" s="6">
        <f t="shared" si="92"/>
        <v>0</v>
      </c>
    </row>
    <row r="950" spans="8:12" x14ac:dyDescent="0.25">
      <c r="H950" s="6">
        <f t="shared" si="94"/>
        <v>0</v>
      </c>
      <c r="I950" t="s">
        <v>50</v>
      </c>
      <c r="J950" s="6" t="str">
        <f t="shared" si="93"/>
        <v>Unsigned</v>
      </c>
      <c r="K950" s="6">
        <f t="shared" si="91"/>
        <v>1</v>
      </c>
      <c r="L950" s="6">
        <f t="shared" si="92"/>
        <v>0</v>
      </c>
    </row>
    <row r="951" spans="8:12" x14ac:dyDescent="0.25">
      <c r="H951" s="6">
        <f t="shared" si="94"/>
        <v>0</v>
      </c>
      <c r="I951" t="s">
        <v>50</v>
      </c>
      <c r="J951" s="6" t="str">
        <f t="shared" si="93"/>
        <v>Unsigned</v>
      </c>
      <c r="K951" s="6">
        <f t="shared" si="91"/>
        <v>1</v>
      </c>
      <c r="L951" s="6">
        <f t="shared" si="92"/>
        <v>0</v>
      </c>
    </row>
    <row r="952" spans="8:12" x14ac:dyDescent="0.25">
      <c r="H952" s="6">
        <f t="shared" si="94"/>
        <v>0</v>
      </c>
      <c r="I952" t="s">
        <v>50</v>
      </c>
      <c r="J952" s="6" t="str">
        <f t="shared" si="93"/>
        <v>Unsigned</v>
      </c>
      <c r="K952" s="6">
        <f t="shared" si="91"/>
        <v>1</v>
      </c>
      <c r="L952" s="6">
        <f t="shared" si="92"/>
        <v>0</v>
      </c>
    </row>
    <row r="953" spans="8:12" x14ac:dyDescent="0.25">
      <c r="H953" s="6">
        <f t="shared" si="94"/>
        <v>0</v>
      </c>
      <c r="I953" t="s">
        <v>50</v>
      </c>
      <c r="J953" s="6" t="str">
        <f t="shared" si="93"/>
        <v>Unsigned</v>
      </c>
      <c r="K953" s="6">
        <f t="shared" si="91"/>
        <v>1</v>
      </c>
      <c r="L953" s="6">
        <f t="shared" si="92"/>
        <v>0</v>
      </c>
    </row>
    <row r="954" spans="8:12" x14ac:dyDescent="0.25">
      <c r="H954" s="6">
        <f t="shared" si="94"/>
        <v>0</v>
      </c>
      <c r="I954" t="s">
        <v>50</v>
      </c>
      <c r="J954" s="6" t="str">
        <f t="shared" si="93"/>
        <v>Unsigned</v>
      </c>
      <c r="K954" s="6">
        <f t="shared" si="91"/>
        <v>1</v>
      </c>
      <c r="L954" s="6">
        <f t="shared" si="92"/>
        <v>0</v>
      </c>
    </row>
    <row r="955" spans="8:12" x14ac:dyDescent="0.25">
      <c r="H955" s="6">
        <f t="shared" si="94"/>
        <v>0</v>
      </c>
      <c r="I955" t="s">
        <v>50</v>
      </c>
      <c r="J955" s="6" t="str">
        <f t="shared" si="93"/>
        <v>Unsigned</v>
      </c>
      <c r="K955" s="6">
        <f t="shared" si="91"/>
        <v>1</v>
      </c>
      <c r="L955" s="6">
        <f t="shared" si="92"/>
        <v>0</v>
      </c>
    </row>
    <row r="956" spans="8:12" x14ac:dyDescent="0.25">
      <c r="H956" s="6">
        <f t="shared" si="94"/>
        <v>0</v>
      </c>
      <c r="I956" t="s">
        <v>50</v>
      </c>
      <c r="J956" s="6" t="str">
        <f t="shared" si="93"/>
        <v>Unsigned</v>
      </c>
      <c r="K956" s="6">
        <f t="shared" si="91"/>
        <v>1</v>
      </c>
      <c r="L956" s="6">
        <f t="shared" si="92"/>
        <v>0</v>
      </c>
    </row>
    <row r="957" spans="8:12" x14ac:dyDescent="0.25">
      <c r="H957" s="6">
        <f t="shared" si="94"/>
        <v>0</v>
      </c>
      <c r="I957" t="s">
        <v>50</v>
      </c>
      <c r="J957" s="6" t="str">
        <f t="shared" si="93"/>
        <v>Unsigned</v>
      </c>
      <c r="K957" s="6">
        <f t="shared" si="91"/>
        <v>1</v>
      </c>
      <c r="L957" s="6">
        <f t="shared" si="92"/>
        <v>0</v>
      </c>
    </row>
    <row r="958" spans="8:12" x14ac:dyDescent="0.25">
      <c r="H958" s="6">
        <f t="shared" si="94"/>
        <v>0</v>
      </c>
      <c r="I958" t="s">
        <v>50</v>
      </c>
      <c r="J958" s="6" t="str">
        <f t="shared" si="93"/>
        <v>Unsigned</v>
      </c>
      <c r="K958" s="6">
        <f t="shared" si="91"/>
        <v>1</v>
      </c>
      <c r="L958" s="6">
        <f t="shared" si="92"/>
        <v>0</v>
      </c>
    </row>
    <row r="959" spans="8:12" x14ac:dyDescent="0.25">
      <c r="H959" s="6">
        <f t="shared" si="94"/>
        <v>0</v>
      </c>
      <c r="I959" t="s">
        <v>50</v>
      </c>
      <c r="J959" s="6" t="str">
        <f t="shared" si="93"/>
        <v>Unsigned</v>
      </c>
      <c r="K959" s="6">
        <f t="shared" si="91"/>
        <v>1</v>
      </c>
      <c r="L959" s="6">
        <f t="shared" si="92"/>
        <v>0</v>
      </c>
    </row>
    <row r="960" spans="8:12" x14ac:dyDescent="0.25">
      <c r="H960" s="6">
        <f t="shared" si="94"/>
        <v>0</v>
      </c>
      <c r="I960" t="s">
        <v>50</v>
      </c>
      <c r="J960" s="6" t="str">
        <f t="shared" si="93"/>
        <v>Unsigned</v>
      </c>
      <c r="K960" s="6">
        <f t="shared" si="91"/>
        <v>1</v>
      </c>
      <c r="L960" s="6">
        <f t="shared" si="92"/>
        <v>0</v>
      </c>
    </row>
    <row r="961" spans="8:12" x14ac:dyDescent="0.25">
      <c r="H961" s="6">
        <f t="shared" si="94"/>
        <v>0</v>
      </c>
      <c r="I961" t="s">
        <v>50</v>
      </c>
      <c r="J961" s="6" t="str">
        <f t="shared" si="93"/>
        <v>Unsigned</v>
      </c>
      <c r="K961" s="6">
        <f t="shared" si="91"/>
        <v>1</v>
      </c>
      <c r="L961" s="6">
        <f t="shared" si="92"/>
        <v>0</v>
      </c>
    </row>
    <row r="962" spans="8:12" x14ac:dyDescent="0.25">
      <c r="H962" s="6">
        <f t="shared" si="94"/>
        <v>0</v>
      </c>
      <c r="I962" t="s">
        <v>50</v>
      </c>
      <c r="J962" s="6" t="str">
        <f t="shared" si="93"/>
        <v>Unsigned</v>
      </c>
      <c r="K962" s="6">
        <f t="shared" si="91"/>
        <v>1</v>
      </c>
      <c r="L962" s="6">
        <f t="shared" si="92"/>
        <v>0</v>
      </c>
    </row>
    <row r="963" spans="8:12" x14ac:dyDescent="0.25">
      <c r="H963" s="6">
        <f t="shared" si="94"/>
        <v>0</v>
      </c>
      <c r="I963" t="s">
        <v>50</v>
      </c>
      <c r="J963" s="6" t="str">
        <f t="shared" si="93"/>
        <v>Unsigned</v>
      </c>
      <c r="K963" s="6">
        <f t="shared" si="91"/>
        <v>1</v>
      </c>
      <c r="L963" s="6">
        <f t="shared" si="92"/>
        <v>0</v>
      </c>
    </row>
    <row r="964" spans="8:12" x14ac:dyDescent="0.25">
      <c r="H964" s="6">
        <f t="shared" si="94"/>
        <v>0</v>
      </c>
      <c r="I964" t="s">
        <v>50</v>
      </c>
      <c r="J964" s="6" t="str">
        <f t="shared" si="93"/>
        <v>Unsigned</v>
      </c>
      <c r="K964" s="6">
        <f t="shared" ref="K964:K1027" si="95">IF(O964="fixed",N964/(2^(IF(J964="Signed",H964-1,H964))-1),1)</f>
        <v>1</v>
      </c>
      <c r="L964" s="6">
        <f t="shared" si="92"/>
        <v>0</v>
      </c>
    </row>
    <row r="965" spans="8:12" x14ac:dyDescent="0.25">
      <c r="H965" s="6">
        <f t="shared" si="94"/>
        <v>0</v>
      </c>
      <c r="I965" t="s">
        <v>50</v>
      </c>
      <c r="J965" s="6" t="str">
        <f t="shared" si="93"/>
        <v>Unsigned</v>
      </c>
      <c r="K965" s="6">
        <f t="shared" si="95"/>
        <v>1</v>
      </c>
      <c r="L965" s="6">
        <f t="shared" si="92"/>
        <v>0</v>
      </c>
    </row>
    <row r="966" spans="8:12" x14ac:dyDescent="0.25">
      <c r="H966" s="6">
        <f t="shared" si="94"/>
        <v>0</v>
      </c>
      <c r="I966" t="s">
        <v>50</v>
      </c>
      <c r="J966" s="6" t="str">
        <f t="shared" si="93"/>
        <v>Unsigned</v>
      </c>
      <c r="K966" s="6">
        <f t="shared" si="95"/>
        <v>1</v>
      </c>
      <c r="L966" s="6">
        <f t="shared" ref="L966:L1029" si="96">IF(O966="fixed",M966,0)</f>
        <v>0</v>
      </c>
    </row>
    <row r="967" spans="8:12" x14ac:dyDescent="0.25">
      <c r="H967" s="6">
        <f t="shared" si="94"/>
        <v>0</v>
      </c>
      <c r="I967" t="s">
        <v>50</v>
      </c>
      <c r="J967" s="6" t="str">
        <f t="shared" si="93"/>
        <v>Unsigned</v>
      </c>
      <c r="K967" s="6">
        <f t="shared" si="95"/>
        <v>1</v>
      </c>
      <c r="L967" s="6">
        <f t="shared" si="96"/>
        <v>0</v>
      </c>
    </row>
    <row r="968" spans="8:12" x14ac:dyDescent="0.25">
      <c r="H968" s="6">
        <f t="shared" si="94"/>
        <v>0</v>
      </c>
      <c r="I968" t="s">
        <v>50</v>
      </c>
      <c r="J968" s="6" t="str">
        <f t="shared" si="93"/>
        <v>Unsigned</v>
      </c>
      <c r="K968" s="6">
        <f t="shared" si="95"/>
        <v>1</v>
      </c>
      <c r="L968" s="6">
        <f t="shared" si="96"/>
        <v>0</v>
      </c>
    </row>
    <row r="969" spans="8:12" x14ac:dyDescent="0.25">
      <c r="H969" s="6">
        <f t="shared" si="94"/>
        <v>0</v>
      </c>
      <c r="I969" t="s">
        <v>50</v>
      </c>
      <c r="J969" s="6" t="str">
        <f t="shared" si="93"/>
        <v>Unsigned</v>
      </c>
      <c r="K969" s="6">
        <f t="shared" si="95"/>
        <v>1</v>
      </c>
      <c r="L969" s="6">
        <f t="shared" si="96"/>
        <v>0</v>
      </c>
    </row>
    <row r="970" spans="8:12" x14ac:dyDescent="0.25">
      <c r="H970" s="6">
        <f t="shared" si="94"/>
        <v>0</v>
      </c>
      <c r="I970" t="s">
        <v>50</v>
      </c>
      <c r="J970" s="6" t="str">
        <f t="shared" si="93"/>
        <v>Unsigned</v>
      </c>
      <c r="K970" s="6">
        <f t="shared" si="95"/>
        <v>1</v>
      </c>
      <c r="L970" s="6">
        <f t="shared" si="96"/>
        <v>0</v>
      </c>
    </row>
    <row r="971" spans="8:12" x14ac:dyDescent="0.25">
      <c r="H971" s="6">
        <f t="shared" si="94"/>
        <v>0</v>
      </c>
      <c r="I971" t="s">
        <v>50</v>
      </c>
      <c r="J971" s="6" t="str">
        <f t="shared" si="93"/>
        <v>Unsigned</v>
      </c>
      <c r="K971" s="6">
        <f t="shared" si="95"/>
        <v>1</v>
      </c>
      <c r="L971" s="6">
        <f t="shared" si="96"/>
        <v>0</v>
      </c>
    </row>
    <row r="972" spans="8:12" x14ac:dyDescent="0.25">
      <c r="H972" s="6">
        <f t="shared" si="94"/>
        <v>0</v>
      </c>
      <c r="I972" t="s">
        <v>50</v>
      </c>
      <c r="J972" s="6" t="str">
        <f t="shared" si="93"/>
        <v>Unsigned</v>
      </c>
      <c r="K972" s="6">
        <f t="shared" si="95"/>
        <v>1</v>
      </c>
      <c r="L972" s="6">
        <f t="shared" si="96"/>
        <v>0</v>
      </c>
    </row>
    <row r="973" spans="8:12" x14ac:dyDescent="0.25">
      <c r="H973" s="6">
        <f t="shared" si="94"/>
        <v>0</v>
      </c>
      <c r="I973" t="s">
        <v>50</v>
      </c>
      <c r="J973" s="6" t="str">
        <f t="shared" si="93"/>
        <v>Unsigned</v>
      </c>
      <c r="K973" s="6">
        <f t="shared" si="95"/>
        <v>1</v>
      </c>
      <c r="L973" s="6">
        <f t="shared" si="96"/>
        <v>0</v>
      </c>
    </row>
    <row r="974" spans="8:12" x14ac:dyDescent="0.25">
      <c r="H974" s="6">
        <f t="shared" si="94"/>
        <v>0</v>
      </c>
      <c r="I974" t="s">
        <v>50</v>
      </c>
      <c r="J974" s="6" t="str">
        <f t="shared" si="93"/>
        <v>Unsigned</v>
      </c>
      <c r="K974" s="6">
        <f t="shared" si="95"/>
        <v>1</v>
      </c>
      <c r="L974" s="6">
        <f t="shared" si="96"/>
        <v>0</v>
      </c>
    </row>
    <row r="975" spans="8:12" x14ac:dyDescent="0.25">
      <c r="H975" s="6">
        <f t="shared" si="94"/>
        <v>0</v>
      </c>
      <c r="I975" t="s">
        <v>50</v>
      </c>
      <c r="J975" s="6" t="str">
        <f t="shared" si="93"/>
        <v>Unsigned</v>
      </c>
      <c r="K975" s="6">
        <f t="shared" si="95"/>
        <v>1</v>
      </c>
      <c r="L975" s="6">
        <f t="shared" si="96"/>
        <v>0</v>
      </c>
    </row>
    <row r="976" spans="8:12" x14ac:dyDescent="0.25">
      <c r="H976" s="6">
        <f t="shared" si="94"/>
        <v>0</v>
      </c>
      <c r="I976" t="s">
        <v>50</v>
      </c>
      <c r="J976" s="6" t="str">
        <f t="shared" si="93"/>
        <v>Unsigned</v>
      </c>
      <c r="K976" s="6">
        <f t="shared" si="95"/>
        <v>1</v>
      </c>
      <c r="L976" s="6">
        <f t="shared" si="96"/>
        <v>0</v>
      </c>
    </row>
    <row r="977" spans="8:12" x14ac:dyDescent="0.25">
      <c r="H977" s="6">
        <f t="shared" si="94"/>
        <v>0</v>
      </c>
      <c r="I977" t="s">
        <v>50</v>
      </c>
      <c r="J977" s="6" t="str">
        <f t="shared" si="93"/>
        <v>Unsigned</v>
      </c>
      <c r="K977" s="6">
        <f t="shared" si="95"/>
        <v>1</v>
      </c>
      <c r="L977" s="6">
        <f t="shared" si="96"/>
        <v>0</v>
      </c>
    </row>
    <row r="978" spans="8:12" x14ac:dyDescent="0.25">
      <c r="H978" s="6">
        <f t="shared" si="94"/>
        <v>0</v>
      </c>
      <c r="I978" t="s">
        <v>50</v>
      </c>
      <c r="J978" s="6" t="str">
        <f t="shared" si="93"/>
        <v>Unsigned</v>
      </c>
      <c r="K978" s="6">
        <f t="shared" si="95"/>
        <v>1</v>
      </c>
      <c r="L978" s="6">
        <f t="shared" si="96"/>
        <v>0</v>
      </c>
    </row>
    <row r="979" spans="8:12" x14ac:dyDescent="0.25">
      <c r="H979" s="6">
        <f t="shared" si="94"/>
        <v>0</v>
      </c>
      <c r="I979" t="s">
        <v>50</v>
      </c>
      <c r="J979" s="6" t="str">
        <f t="shared" si="93"/>
        <v>Unsigned</v>
      </c>
      <c r="K979" s="6">
        <f t="shared" si="95"/>
        <v>1</v>
      </c>
      <c r="L979" s="6">
        <f t="shared" si="96"/>
        <v>0</v>
      </c>
    </row>
    <row r="980" spans="8:12" x14ac:dyDescent="0.25">
      <c r="H980" s="6">
        <f t="shared" si="94"/>
        <v>0</v>
      </c>
      <c r="I980" t="s">
        <v>50</v>
      </c>
      <c r="J980" s="6" t="str">
        <f t="shared" si="93"/>
        <v>Unsigned</v>
      </c>
      <c r="K980" s="6">
        <f t="shared" si="95"/>
        <v>1</v>
      </c>
      <c r="L980" s="6">
        <f t="shared" si="96"/>
        <v>0</v>
      </c>
    </row>
    <row r="981" spans="8:12" x14ac:dyDescent="0.25">
      <c r="H981" s="6">
        <f t="shared" si="94"/>
        <v>0</v>
      </c>
      <c r="I981" t="s">
        <v>50</v>
      </c>
      <c r="J981" s="6" t="str">
        <f t="shared" si="93"/>
        <v>Unsigned</v>
      </c>
      <c r="K981" s="6">
        <f t="shared" si="95"/>
        <v>1</v>
      </c>
      <c r="L981" s="6">
        <f t="shared" si="96"/>
        <v>0</v>
      </c>
    </row>
    <row r="982" spans="8:12" x14ac:dyDescent="0.25">
      <c r="H982" s="6">
        <f t="shared" si="94"/>
        <v>0</v>
      </c>
      <c r="I982" t="s">
        <v>50</v>
      </c>
      <c r="J982" s="6" t="str">
        <f t="shared" si="93"/>
        <v>Unsigned</v>
      </c>
      <c r="K982" s="6">
        <f t="shared" si="95"/>
        <v>1</v>
      </c>
      <c r="L982" s="6">
        <f t="shared" si="96"/>
        <v>0</v>
      </c>
    </row>
    <row r="983" spans="8:12" x14ac:dyDescent="0.25">
      <c r="H983" s="6">
        <f t="shared" si="94"/>
        <v>0</v>
      </c>
      <c r="I983" t="s">
        <v>50</v>
      </c>
      <c r="J983" s="6" t="str">
        <f t="shared" ref="J983:J1039" si="97">IF(M983&lt;0,"Signed","Unsigned")</f>
        <v>Unsigned</v>
      </c>
      <c r="K983" s="6">
        <f t="shared" si="95"/>
        <v>1</v>
      </c>
      <c r="L983" s="6">
        <f t="shared" si="96"/>
        <v>0</v>
      </c>
    </row>
    <row r="984" spans="8:12" x14ac:dyDescent="0.25">
      <c r="H984" s="6">
        <f t="shared" si="94"/>
        <v>0</v>
      </c>
      <c r="I984" t="s">
        <v>50</v>
      </c>
      <c r="J984" s="6" t="str">
        <f t="shared" si="97"/>
        <v>Unsigned</v>
      </c>
      <c r="K984" s="6">
        <f t="shared" si="95"/>
        <v>1</v>
      </c>
      <c r="L984" s="6">
        <f t="shared" si="96"/>
        <v>0</v>
      </c>
    </row>
    <row r="985" spans="8:12" x14ac:dyDescent="0.25">
      <c r="H985" s="6">
        <f t="shared" si="94"/>
        <v>0</v>
      </c>
      <c r="I985" t="s">
        <v>50</v>
      </c>
      <c r="J985" s="6" t="str">
        <f t="shared" si="97"/>
        <v>Unsigned</v>
      </c>
      <c r="K985" s="6">
        <f t="shared" si="95"/>
        <v>1</v>
      </c>
      <c r="L985" s="6">
        <f t="shared" si="96"/>
        <v>0</v>
      </c>
    </row>
    <row r="986" spans="8:12" x14ac:dyDescent="0.25">
      <c r="H986" s="6">
        <f t="shared" ref="H986:H1039" si="98">IF(J986="Signed",IF(O986="fixed",ROUNDUP(LOG((N986-M986+1)*10,2),0)+1,IF(O986="int",ROUNDUP(LOG((N986-M986+1)*1,2),0),IF(O986="float",32,0))),IF(O986="fixed",ROUNDUP(LOG((N986-M986+1)*10,2),0),IF(O986="int",ROUNDUP(LOG((N986-M986+1)*1,2),0),IF(O986="float",32,0))))</f>
        <v>0</v>
      </c>
      <c r="I986" t="s">
        <v>50</v>
      </c>
      <c r="J986" s="6" t="str">
        <f t="shared" si="97"/>
        <v>Unsigned</v>
      </c>
      <c r="K986" s="6">
        <f t="shared" si="95"/>
        <v>1</v>
      </c>
      <c r="L986" s="6">
        <f t="shared" si="96"/>
        <v>0</v>
      </c>
    </row>
    <row r="987" spans="8:12" x14ac:dyDescent="0.25">
      <c r="H987" s="6">
        <f t="shared" si="98"/>
        <v>0</v>
      </c>
      <c r="I987" t="s">
        <v>50</v>
      </c>
      <c r="J987" s="6" t="str">
        <f t="shared" si="97"/>
        <v>Unsigned</v>
      </c>
      <c r="K987" s="6">
        <f t="shared" si="95"/>
        <v>1</v>
      </c>
      <c r="L987" s="6">
        <f t="shared" si="96"/>
        <v>0</v>
      </c>
    </row>
    <row r="988" spans="8:12" x14ac:dyDescent="0.25">
      <c r="H988" s="6">
        <f t="shared" si="98"/>
        <v>0</v>
      </c>
      <c r="I988" t="s">
        <v>50</v>
      </c>
      <c r="J988" s="6" t="str">
        <f t="shared" si="97"/>
        <v>Unsigned</v>
      </c>
      <c r="K988" s="6">
        <f t="shared" si="95"/>
        <v>1</v>
      </c>
      <c r="L988" s="6">
        <f t="shared" si="96"/>
        <v>0</v>
      </c>
    </row>
    <row r="989" spans="8:12" x14ac:dyDescent="0.25">
      <c r="H989" s="6">
        <f t="shared" si="98"/>
        <v>0</v>
      </c>
      <c r="I989" t="s">
        <v>50</v>
      </c>
      <c r="J989" s="6" t="str">
        <f t="shared" si="97"/>
        <v>Unsigned</v>
      </c>
      <c r="K989" s="6">
        <f t="shared" si="95"/>
        <v>1</v>
      </c>
      <c r="L989" s="6">
        <f t="shared" si="96"/>
        <v>0</v>
      </c>
    </row>
    <row r="990" spans="8:12" x14ac:dyDescent="0.25">
      <c r="H990" s="6">
        <f t="shared" si="98"/>
        <v>0</v>
      </c>
      <c r="I990" t="s">
        <v>50</v>
      </c>
      <c r="J990" s="6" t="str">
        <f t="shared" si="97"/>
        <v>Unsigned</v>
      </c>
      <c r="K990" s="6">
        <f t="shared" si="95"/>
        <v>1</v>
      </c>
      <c r="L990" s="6">
        <f t="shared" si="96"/>
        <v>0</v>
      </c>
    </row>
    <row r="991" spans="8:12" x14ac:dyDescent="0.25">
      <c r="H991" s="6">
        <f t="shared" si="98"/>
        <v>0</v>
      </c>
      <c r="I991" t="s">
        <v>50</v>
      </c>
      <c r="J991" s="6" t="str">
        <f t="shared" si="97"/>
        <v>Unsigned</v>
      </c>
      <c r="K991" s="6">
        <f t="shared" si="95"/>
        <v>1</v>
      </c>
      <c r="L991" s="6">
        <f t="shared" si="96"/>
        <v>0</v>
      </c>
    </row>
    <row r="992" spans="8:12" x14ac:dyDescent="0.25">
      <c r="H992" s="6">
        <f t="shared" si="98"/>
        <v>0</v>
      </c>
      <c r="I992" t="s">
        <v>50</v>
      </c>
      <c r="J992" s="6" t="str">
        <f t="shared" si="97"/>
        <v>Unsigned</v>
      </c>
      <c r="K992" s="6">
        <f t="shared" si="95"/>
        <v>1</v>
      </c>
      <c r="L992" s="6">
        <f t="shared" si="96"/>
        <v>0</v>
      </c>
    </row>
    <row r="993" spans="8:12" x14ac:dyDescent="0.25">
      <c r="H993" s="6">
        <f t="shared" si="98"/>
        <v>0</v>
      </c>
      <c r="I993" t="s">
        <v>50</v>
      </c>
      <c r="J993" s="6" t="str">
        <f t="shared" si="97"/>
        <v>Unsigned</v>
      </c>
      <c r="K993" s="6">
        <f t="shared" si="95"/>
        <v>1</v>
      </c>
      <c r="L993" s="6">
        <f t="shared" si="96"/>
        <v>0</v>
      </c>
    </row>
    <row r="994" spans="8:12" x14ac:dyDescent="0.25">
      <c r="H994" s="6">
        <f t="shared" si="98"/>
        <v>0</v>
      </c>
      <c r="I994" t="s">
        <v>50</v>
      </c>
      <c r="J994" s="6" t="str">
        <f t="shared" si="97"/>
        <v>Unsigned</v>
      </c>
      <c r="K994" s="6">
        <f t="shared" si="95"/>
        <v>1</v>
      </c>
      <c r="L994" s="6">
        <f t="shared" si="96"/>
        <v>0</v>
      </c>
    </row>
    <row r="995" spans="8:12" x14ac:dyDescent="0.25">
      <c r="H995" s="6">
        <f t="shared" si="98"/>
        <v>0</v>
      </c>
      <c r="I995" t="s">
        <v>50</v>
      </c>
      <c r="J995" s="6" t="str">
        <f t="shared" si="97"/>
        <v>Unsigned</v>
      </c>
      <c r="K995" s="6">
        <f t="shared" si="95"/>
        <v>1</v>
      </c>
      <c r="L995" s="6">
        <f t="shared" si="96"/>
        <v>0</v>
      </c>
    </row>
    <row r="996" spans="8:12" x14ac:dyDescent="0.25">
      <c r="H996" s="6">
        <f t="shared" si="98"/>
        <v>0</v>
      </c>
      <c r="I996" t="s">
        <v>50</v>
      </c>
      <c r="J996" s="6" t="str">
        <f t="shared" si="97"/>
        <v>Unsigned</v>
      </c>
      <c r="K996" s="6">
        <f t="shared" si="95"/>
        <v>1</v>
      </c>
      <c r="L996" s="6">
        <f t="shared" si="96"/>
        <v>0</v>
      </c>
    </row>
    <row r="997" spans="8:12" x14ac:dyDescent="0.25">
      <c r="H997" s="6">
        <f t="shared" si="98"/>
        <v>0</v>
      </c>
      <c r="I997" t="s">
        <v>50</v>
      </c>
      <c r="J997" s="6" t="str">
        <f t="shared" si="97"/>
        <v>Unsigned</v>
      </c>
      <c r="K997" s="6">
        <f t="shared" si="95"/>
        <v>1</v>
      </c>
      <c r="L997" s="6">
        <f t="shared" si="96"/>
        <v>0</v>
      </c>
    </row>
    <row r="998" spans="8:12" x14ac:dyDescent="0.25">
      <c r="H998" s="6">
        <f t="shared" si="98"/>
        <v>0</v>
      </c>
      <c r="I998" t="s">
        <v>50</v>
      </c>
      <c r="J998" s="6" t="str">
        <f t="shared" si="97"/>
        <v>Unsigned</v>
      </c>
      <c r="K998" s="6">
        <f t="shared" si="95"/>
        <v>1</v>
      </c>
      <c r="L998" s="6">
        <f t="shared" si="96"/>
        <v>0</v>
      </c>
    </row>
    <row r="999" spans="8:12" x14ac:dyDescent="0.25">
      <c r="H999" s="6">
        <f t="shared" si="98"/>
        <v>0</v>
      </c>
      <c r="I999" t="s">
        <v>50</v>
      </c>
      <c r="J999" s="6" t="str">
        <f t="shared" si="97"/>
        <v>Unsigned</v>
      </c>
      <c r="K999" s="6">
        <f t="shared" si="95"/>
        <v>1</v>
      </c>
      <c r="L999" s="6">
        <f t="shared" si="96"/>
        <v>0</v>
      </c>
    </row>
    <row r="1000" spans="8:12" x14ac:dyDescent="0.25">
      <c r="H1000" s="6">
        <f t="shared" si="98"/>
        <v>0</v>
      </c>
      <c r="I1000" t="s">
        <v>50</v>
      </c>
      <c r="J1000" s="6" t="str">
        <f t="shared" si="97"/>
        <v>Unsigned</v>
      </c>
      <c r="K1000" s="6">
        <f t="shared" si="95"/>
        <v>1</v>
      </c>
      <c r="L1000" s="6">
        <f t="shared" si="96"/>
        <v>0</v>
      </c>
    </row>
    <row r="1001" spans="8:12" x14ac:dyDescent="0.25">
      <c r="H1001" s="6">
        <f t="shared" si="98"/>
        <v>0</v>
      </c>
      <c r="I1001" t="s">
        <v>50</v>
      </c>
      <c r="J1001" s="6" t="str">
        <f t="shared" si="97"/>
        <v>Unsigned</v>
      </c>
      <c r="K1001" s="6">
        <f t="shared" si="95"/>
        <v>1</v>
      </c>
      <c r="L1001" s="6">
        <f t="shared" si="96"/>
        <v>0</v>
      </c>
    </row>
    <row r="1002" spans="8:12" x14ac:dyDescent="0.25">
      <c r="H1002" s="6">
        <f t="shared" si="98"/>
        <v>0</v>
      </c>
      <c r="I1002" t="s">
        <v>50</v>
      </c>
      <c r="J1002" s="6" t="str">
        <f t="shared" si="97"/>
        <v>Unsigned</v>
      </c>
      <c r="K1002" s="6">
        <f t="shared" si="95"/>
        <v>1</v>
      </c>
      <c r="L1002" s="6">
        <f t="shared" si="96"/>
        <v>0</v>
      </c>
    </row>
    <row r="1003" spans="8:12" x14ac:dyDescent="0.25">
      <c r="H1003" s="6">
        <f t="shared" si="98"/>
        <v>0</v>
      </c>
      <c r="I1003" t="s">
        <v>50</v>
      </c>
      <c r="J1003" s="6" t="str">
        <f t="shared" si="97"/>
        <v>Unsigned</v>
      </c>
      <c r="K1003" s="6">
        <f t="shared" si="95"/>
        <v>1</v>
      </c>
      <c r="L1003" s="6">
        <f t="shared" si="96"/>
        <v>0</v>
      </c>
    </row>
    <row r="1004" spans="8:12" x14ac:dyDescent="0.25">
      <c r="H1004" s="6">
        <f t="shared" si="98"/>
        <v>0</v>
      </c>
      <c r="I1004" t="s">
        <v>50</v>
      </c>
      <c r="J1004" s="6" t="str">
        <f t="shared" si="97"/>
        <v>Unsigned</v>
      </c>
      <c r="K1004" s="6">
        <f t="shared" si="95"/>
        <v>1</v>
      </c>
      <c r="L1004" s="6">
        <f t="shared" si="96"/>
        <v>0</v>
      </c>
    </row>
    <row r="1005" spans="8:12" x14ac:dyDescent="0.25">
      <c r="H1005" s="6">
        <f t="shared" si="98"/>
        <v>0</v>
      </c>
      <c r="I1005" t="s">
        <v>50</v>
      </c>
      <c r="J1005" s="6" t="str">
        <f t="shared" si="97"/>
        <v>Unsigned</v>
      </c>
      <c r="K1005" s="6">
        <f t="shared" si="95"/>
        <v>1</v>
      </c>
      <c r="L1005" s="6">
        <f t="shared" si="96"/>
        <v>0</v>
      </c>
    </row>
    <row r="1006" spans="8:12" x14ac:dyDescent="0.25">
      <c r="H1006" s="6">
        <f t="shared" si="98"/>
        <v>0</v>
      </c>
      <c r="I1006" t="s">
        <v>50</v>
      </c>
      <c r="J1006" s="6" t="str">
        <f t="shared" si="97"/>
        <v>Unsigned</v>
      </c>
      <c r="K1006" s="6">
        <f t="shared" si="95"/>
        <v>1</v>
      </c>
      <c r="L1006" s="6">
        <f t="shared" si="96"/>
        <v>0</v>
      </c>
    </row>
    <row r="1007" spans="8:12" x14ac:dyDescent="0.25">
      <c r="H1007" s="6">
        <f t="shared" si="98"/>
        <v>0</v>
      </c>
      <c r="I1007" t="s">
        <v>50</v>
      </c>
      <c r="J1007" s="6" t="str">
        <f t="shared" si="97"/>
        <v>Unsigned</v>
      </c>
      <c r="K1007" s="6">
        <f t="shared" si="95"/>
        <v>1</v>
      </c>
      <c r="L1007" s="6">
        <f t="shared" si="96"/>
        <v>0</v>
      </c>
    </row>
    <row r="1008" spans="8:12" x14ac:dyDescent="0.25">
      <c r="H1008" s="6">
        <f t="shared" si="98"/>
        <v>0</v>
      </c>
      <c r="I1008" t="s">
        <v>50</v>
      </c>
      <c r="J1008" s="6" t="str">
        <f t="shared" si="97"/>
        <v>Unsigned</v>
      </c>
      <c r="K1008" s="6">
        <f t="shared" si="95"/>
        <v>1</v>
      </c>
      <c r="L1008" s="6">
        <f t="shared" si="96"/>
        <v>0</v>
      </c>
    </row>
    <row r="1009" spans="8:12" x14ac:dyDescent="0.25">
      <c r="H1009" s="6">
        <f t="shared" si="98"/>
        <v>0</v>
      </c>
      <c r="I1009" t="s">
        <v>50</v>
      </c>
      <c r="J1009" s="6" t="str">
        <f t="shared" si="97"/>
        <v>Unsigned</v>
      </c>
      <c r="K1009" s="6">
        <f t="shared" si="95"/>
        <v>1</v>
      </c>
      <c r="L1009" s="6">
        <f t="shared" si="96"/>
        <v>0</v>
      </c>
    </row>
    <row r="1010" spans="8:12" x14ac:dyDescent="0.25">
      <c r="H1010" s="6">
        <f t="shared" si="98"/>
        <v>0</v>
      </c>
      <c r="I1010" t="s">
        <v>50</v>
      </c>
      <c r="J1010" s="6" t="str">
        <f t="shared" si="97"/>
        <v>Unsigned</v>
      </c>
      <c r="K1010" s="6">
        <f t="shared" si="95"/>
        <v>1</v>
      </c>
      <c r="L1010" s="6">
        <f t="shared" si="96"/>
        <v>0</v>
      </c>
    </row>
    <row r="1011" spans="8:12" x14ac:dyDescent="0.25">
      <c r="H1011" s="6">
        <f t="shared" si="98"/>
        <v>0</v>
      </c>
      <c r="I1011" t="s">
        <v>50</v>
      </c>
      <c r="J1011" s="6" t="str">
        <f t="shared" si="97"/>
        <v>Unsigned</v>
      </c>
      <c r="K1011" s="6">
        <f t="shared" si="95"/>
        <v>1</v>
      </c>
      <c r="L1011" s="6">
        <f t="shared" si="96"/>
        <v>0</v>
      </c>
    </row>
    <row r="1012" spans="8:12" x14ac:dyDescent="0.25">
      <c r="H1012" s="6">
        <f t="shared" si="98"/>
        <v>0</v>
      </c>
      <c r="I1012" t="s">
        <v>50</v>
      </c>
      <c r="J1012" s="6" t="str">
        <f t="shared" si="97"/>
        <v>Unsigned</v>
      </c>
      <c r="K1012" s="6">
        <f t="shared" si="95"/>
        <v>1</v>
      </c>
      <c r="L1012" s="6">
        <f t="shared" si="96"/>
        <v>0</v>
      </c>
    </row>
    <row r="1013" spans="8:12" x14ac:dyDescent="0.25">
      <c r="H1013" s="6">
        <f t="shared" si="98"/>
        <v>0</v>
      </c>
      <c r="I1013" t="s">
        <v>50</v>
      </c>
      <c r="J1013" s="6" t="str">
        <f t="shared" si="97"/>
        <v>Unsigned</v>
      </c>
      <c r="K1013" s="6">
        <f t="shared" si="95"/>
        <v>1</v>
      </c>
      <c r="L1013" s="6">
        <f t="shared" si="96"/>
        <v>0</v>
      </c>
    </row>
    <row r="1014" spans="8:12" x14ac:dyDescent="0.25">
      <c r="H1014" s="6">
        <f t="shared" si="98"/>
        <v>0</v>
      </c>
      <c r="I1014" t="s">
        <v>50</v>
      </c>
      <c r="J1014" s="6" t="str">
        <f t="shared" si="97"/>
        <v>Unsigned</v>
      </c>
      <c r="K1014" s="6">
        <f t="shared" si="95"/>
        <v>1</v>
      </c>
      <c r="L1014" s="6">
        <f t="shared" si="96"/>
        <v>0</v>
      </c>
    </row>
    <row r="1015" spans="8:12" x14ac:dyDescent="0.25">
      <c r="H1015" s="6">
        <f t="shared" si="98"/>
        <v>0</v>
      </c>
      <c r="I1015" t="s">
        <v>50</v>
      </c>
      <c r="J1015" s="6" t="str">
        <f t="shared" si="97"/>
        <v>Unsigned</v>
      </c>
      <c r="K1015" s="6">
        <f t="shared" si="95"/>
        <v>1</v>
      </c>
      <c r="L1015" s="6">
        <f t="shared" si="96"/>
        <v>0</v>
      </c>
    </row>
    <row r="1016" spans="8:12" x14ac:dyDescent="0.25">
      <c r="H1016" s="6">
        <f t="shared" si="98"/>
        <v>0</v>
      </c>
      <c r="I1016" t="s">
        <v>50</v>
      </c>
      <c r="J1016" s="6" t="str">
        <f t="shared" si="97"/>
        <v>Unsigned</v>
      </c>
      <c r="K1016" s="6">
        <f t="shared" si="95"/>
        <v>1</v>
      </c>
      <c r="L1016" s="6">
        <f t="shared" si="96"/>
        <v>0</v>
      </c>
    </row>
    <row r="1017" spans="8:12" x14ac:dyDescent="0.25">
      <c r="H1017" s="6">
        <f t="shared" si="98"/>
        <v>0</v>
      </c>
      <c r="I1017" t="s">
        <v>50</v>
      </c>
      <c r="J1017" s="6" t="str">
        <f t="shared" si="97"/>
        <v>Unsigned</v>
      </c>
      <c r="K1017" s="6">
        <f t="shared" si="95"/>
        <v>1</v>
      </c>
      <c r="L1017" s="6">
        <f t="shared" si="96"/>
        <v>0</v>
      </c>
    </row>
    <row r="1018" spans="8:12" x14ac:dyDescent="0.25">
      <c r="H1018" s="6">
        <f t="shared" si="98"/>
        <v>0</v>
      </c>
      <c r="I1018" t="s">
        <v>50</v>
      </c>
      <c r="J1018" s="6" t="str">
        <f t="shared" si="97"/>
        <v>Unsigned</v>
      </c>
      <c r="K1018" s="6">
        <f t="shared" si="95"/>
        <v>1</v>
      </c>
      <c r="L1018" s="6">
        <f t="shared" si="96"/>
        <v>0</v>
      </c>
    </row>
    <row r="1019" spans="8:12" x14ac:dyDescent="0.25">
      <c r="H1019" s="6">
        <f t="shared" si="98"/>
        <v>0</v>
      </c>
      <c r="I1019" t="s">
        <v>50</v>
      </c>
      <c r="J1019" s="6" t="str">
        <f t="shared" si="97"/>
        <v>Unsigned</v>
      </c>
      <c r="K1019" s="6">
        <f t="shared" si="95"/>
        <v>1</v>
      </c>
      <c r="L1019" s="6">
        <f t="shared" si="96"/>
        <v>0</v>
      </c>
    </row>
    <row r="1020" spans="8:12" x14ac:dyDescent="0.25">
      <c r="H1020" s="6">
        <f t="shared" si="98"/>
        <v>0</v>
      </c>
      <c r="I1020" t="s">
        <v>50</v>
      </c>
      <c r="J1020" s="6" t="str">
        <f t="shared" si="97"/>
        <v>Unsigned</v>
      </c>
      <c r="K1020" s="6">
        <f t="shared" si="95"/>
        <v>1</v>
      </c>
      <c r="L1020" s="6">
        <f t="shared" si="96"/>
        <v>0</v>
      </c>
    </row>
    <row r="1021" spans="8:12" x14ac:dyDescent="0.25">
      <c r="H1021" s="6">
        <f t="shared" si="98"/>
        <v>0</v>
      </c>
      <c r="I1021" t="s">
        <v>50</v>
      </c>
      <c r="J1021" s="6" t="str">
        <f t="shared" si="97"/>
        <v>Unsigned</v>
      </c>
      <c r="K1021" s="6">
        <f t="shared" si="95"/>
        <v>1</v>
      </c>
      <c r="L1021" s="6">
        <f t="shared" si="96"/>
        <v>0</v>
      </c>
    </row>
    <row r="1022" spans="8:12" x14ac:dyDescent="0.25">
      <c r="H1022" s="6">
        <f t="shared" si="98"/>
        <v>0</v>
      </c>
      <c r="I1022" t="s">
        <v>50</v>
      </c>
      <c r="J1022" s="6" t="str">
        <f t="shared" si="97"/>
        <v>Unsigned</v>
      </c>
      <c r="K1022" s="6">
        <f t="shared" si="95"/>
        <v>1</v>
      </c>
      <c r="L1022" s="6">
        <f t="shared" si="96"/>
        <v>0</v>
      </c>
    </row>
    <row r="1023" spans="8:12" x14ac:dyDescent="0.25">
      <c r="H1023" s="6">
        <f t="shared" si="98"/>
        <v>0</v>
      </c>
      <c r="I1023" t="s">
        <v>50</v>
      </c>
      <c r="J1023" s="6" t="str">
        <f t="shared" si="97"/>
        <v>Unsigned</v>
      </c>
      <c r="K1023" s="6">
        <f t="shared" si="95"/>
        <v>1</v>
      </c>
      <c r="L1023" s="6">
        <f t="shared" si="96"/>
        <v>0</v>
      </c>
    </row>
    <row r="1024" spans="8:12" x14ac:dyDescent="0.25">
      <c r="H1024" s="6">
        <f t="shared" si="98"/>
        <v>0</v>
      </c>
      <c r="I1024" t="s">
        <v>50</v>
      </c>
      <c r="J1024" s="6" t="str">
        <f t="shared" si="97"/>
        <v>Unsigned</v>
      </c>
      <c r="K1024" s="6">
        <f t="shared" si="95"/>
        <v>1</v>
      </c>
      <c r="L1024" s="6">
        <f t="shared" si="96"/>
        <v>0</v>
      </c>
    </row>
    <row r="1025" spans="8:12" x14ac:dyDescent="0.25">
      <c r="H1025" s="6">
        <f t="shared" si="98"/>
        <v>0</v>
      </c>
      <c r="I1025" t="s">
        <v>50</v>
      </c>
      <c r="J1025" s="6" t="str">
        <f t="shared" si="97"/>
        <v>Unsigned</v>
      </c>
      <c r="K1025" s="6">
        <f t="shared" si="95"/>
        <v>1</v>
      </c>
      <c r="L1025" s="6">
        <f t="shared" si="96"/>
        <v>0</v>
      </c>
    </row>
    <row r="1026" spans="8:12" x14ac:dyDescent="0.25">
      <c r="H1026" s="6">
        <f t="shared" si="98"/>
        <v>0</v>
      </c>
      <c r="I1026" t="s">
        <v>50</v>
      </c>
      <c r="J1026" s="6" t="str">
        <f t="shared" si="97"/>
        <v>Unsigned</v>
      </c>
      <c r="K1026" s="6">
        <f t="shared" si="95"/>
        <v>1</v>
      </c>
      <c r="L1026" s="6">
        <f t="shared" si="96"/>
        <v>0</v>
      </c>
    </row>
    <row r="1027" spans="8:12" x14ac:dyDescent="0.25">
      <c r="H1027" s="6">
        <f t="shared" si="98"/>
        <v>0</v>
      </c>
      <c r="I1027" t="s">
        <v>50</v>
      </c>
      <c r="J1027" s="6" t="str">
        <f t="shared" si="97"/>
        <v>Unsigned</v>
      </c>
      <c r="K1027" s="6">
        <f t="shared" si="95"/>
        <v>1</v>
      </c>
      <c r="L1027" s="6">
        <f t="shared" si="96"/>
        <v>0</v>
      </c>
    </row>
    <row r="1028" spans="8:12" x14ac:dyDescent="0.25">
      <c r="H1028" s="6">
        <f t="shared" si="98"/>
        <v>0</v>
      </c>
      <c r="I1028" t="s">
        <v>50</v>
      </c>
      <c r="J1028" s="6" t="str">
        <f t="shared" si="97"/>
        <v>Unsigned</v>
      </c>
      <c r="K1028" s="6">
        <f t="shared" ref="K1028:K1039" si="99">IF(O1028="fixed",N1028/(2^(IF(J1028="Signed",H1028-1,H1028))-1),1)</f>
        <v>1</v>
      </c>
      <c r="L1028" s="6">
        <f t="shared" si="96"/>
        <v>0</v>
      </c>
    </row>
    <row r="1029" spans="8:12" x14ac:dyDescent="0.25">
      <c r="H1029" s="6">
        <f t="shared" si="98"/>
        <v>0</v>
      </c>
      <c r="I1029" t="s">
        <v>50</v>
      </c>
      <c r="J1029" s="6" t="str">
        <f t="shared" si="97"/>
        <v>Unsigned</v>
      </c>
      <c r="K1029" s="6">
        <f t="shared" si="99"/>
        <v>1</v>
      </c>
      <c r="L1029" s="6">
        <f t="shared" si="96"/>
        <v>0</v>
      </c>
    </row>
    <row r="1030" spans="8:12" x14ac:dyDescent="0.25">
      <c r="H1030" s="6">
        <f t="shared" si="98"/>
        <v>0</v>
      </c>
      <c r="I1030" t="s">
        <v>50</v>
      </c>
      <c r="J1030" s="6" t="str">
        <f t="shared" si="97"/>
        <v>Unsigned</v>
      </c>
      <c r="K1030" s="6">
        <f t="shared" si="99"/>
        <v>1</v>
      </c>
      <c r="L1030" s="6">
        <f t="shared" ref="L1030:L1039" si="100">IF(O1030="fixed",M1030,0)</f>
        <v>0</v>
      </c>
    </row>
    <row r="1031" spans="8:12" x14ac:dyDescent="0.25">
      <c r="H1031" s="6">
        <f t="shared" si="98"/>
        <v>0</v>
      </c>
      <c r="I1031" t="s">
        <v>50</v>
      </c>
      <c r="J1031" s="6" t="str">
        <f t="shared" si="97"/>
        <v>Unsigned</v>
      </c>
      <c r="K1031" s="6">
        <f t="shared" si="99"/>
        <v>1</v>
      </c>
      <c r="L1031" s="6">
        <f t="shared" si="100"/>
        <v>0</v>
      </c>
    </row>
    <row r="1032" spans="8:12" x14ac:dyDescent="0.25">
      <c r="H1032" s="6">
        <f t="shared" si="98"/>
        <v>0</v>
      </c>
      <c r="I1032" t="s">
        <v>50</v>
      </c>
      <c r="J1032" s="6" t="str">
        <f t="shared" si="97"/>
        <v>Unsigned</v>
      </c>
      <c r="K1032" s="6">
        <f t="shared" si="99"/>
        <v>1</v>
      </c>
      <c r="L1032" s="6">
        <f t="shared" si="100"/>
        <v>0</v>
      </c>
    </row>
    <row r="1033" spans="8:12" x14ac:dyDescent="0.25">
      <c r="H1033" s="6">
        <f t="shared" si="98"/>
        <v>0</v>
      </c>
      <c r="I1033" t="s">
        <v>50</v>
      </c>
      <c r="J1033" s="6" t="str">
        <f t="shared" si="97"/>
        <v>Unsigned</v>
      </c>
      <c r="K1033" s="6">
        <f t="shared" si="99"/>
        <v>1</v>
      </c>
      <c r="L1033" s="6">
        <f t="shared" si="100"/>
        <v>0</v>
      </c>
    </row>
    <row r="1034" spans="8:12" x14ac:dyDescent="0.25">
      <c r="H1034" s="6">
        <f t="shared" si="98"/>
        <v>0</v>
      </c>
      <c r="I1034" t="s">
        <v>50</v>
      </c>
      <c r="J1034" s="6" t="str">
        <f t="shared" si="97"/>
        <v>Unsigned</v>
      </c>
      <c r="K1034" s="6">
        <f t="shared" si="99"/>
        <v>1</v>
      </c>
      <c r="L1034" s="6">
        <f t="shared" si="100"/>
        <v>0</v>
      </c>
    </row>
    <row r="1035" spans="8:12" x14ac:dyDescent="0.25">
      <c r="H1035" s="6">
        <f t="shared" si="98"/>
        <v>0</v>
      </c>
      <c r="I1035" t="s">
        <v>50</v>
      </c>
      <c r="J1035" s="6" t="str">
        <f t="shared" si="97"/>
        <v>Unsigned</v>
      </c>
      <c r="K1035" s="6">
        <f t="shared" si="99"/>
        <v>1</v>
      </c>
      <c r="L1035" s="6">
        <f t="shared" si="100"/>
        <v>0</v>
      </c>
    </row>
    <row r="1036" spans="8:12" x14ac:dyDescent="0.25">
      <c r="H1036" s="6">
        <f t="shared" si="98"/>
        <v>0</v>
      </c>
      <c r="I1036" t="s">
        <v>50</v>
      </c>
      <c r="J1036" s="6" t="str">
        <f t="shared" si="97"/>
        <v>Unsigned</v>
      </c>
      <c r="K1036" s="6">
        <f t="shared" si="99"/>
        <v>1</v>
      </c>
      <c r="L1036" s="6">
        <f t="shared" si="100"/>
        <v>0</v>
      </c>
    </row>
    <row r="1037" spans="8:12" x14ac:dyDescent="0.25">
      <c r="H1037" s="6">
        <f t="shared" si="98"/>
        <v>0</v>
      </c>
      <c r="I1037" t="s">
        <v>50</v>
      </c>
      <c r="J1037" s="6" t="str">
        <f t="shared" si="97"/>
        <v>Unsigned</v>
      </c>
      <c r="K1037" s="6">
        <f t="shared" si="99"/>
        <v>1</v>
      </c>
      <c r="L1037" s="6">
        <f t="shared" si="100"/>
        <v>0</v>
      </c>
    </row>
    <row r="1038" spans="8:12" x14ac:dyDescent="0.25">
      <c r="H1038" s="6">
        <f t="shared" si="98"/>
        <v>0</v>
      </c>
      <c r="I1038" t="s">
        <v>50</v>
      </c>
      <c r="J1038" s="6" t="str">
        <f t="shared" si="97"/>
        <v>Unsigned</v>
      </c>
      <c r="K1038" s="6">
        <f t="shared" si="99"/>
        <v>1</v>
      </c>
      <c r="L1038" s="6">
        <f t="shared" si="100"/>
        <v>0</v>
      </c>
    </row>
    <row r="1039" spans="8:12" x14ac:dyDescent="0.25">
      <c r="H1039" s="6">
        <f t="shared" si="98"/>
        <v>0</v>
      </c>
      <c r="I1039" t="s">
        <v>50</v>
      </c>
      <c r="J1039" s="6" t="str">
        <f t="shared" si="97"/>
        <v>Unsigned</v>
      </c>
      <c r="K1039" s="6">
        <f t="shared" si="99"/>
        <v>1</v>
      </c>
      <c r="L1039" s="6">
        <f t="shared" si="100"/>
        <v>0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Lists!$B$2:$B$9</xm:f>
          </x14:formula1>
          <xm:sqref>X343:X347 E3:E169 Q3:W185 E171:E342 Q190:V198 W189:X198 Q186:X188 Q199:X342 Q348:X1048576 E356:E1048576</xm:sqref>
        </x14:dataValidation>
        <x14:dataValidation type="list" allowBlank="1" showInputMessage="1" showErrorMessage="1">
          <x14:formula1>
            <xm:f>Lists!$A$2:$A$29</xm:f>
          </x14:formula1>
          <xm:sqref>P3:P342 P348:P1048576</xm:sqref>
        </x14:dataValidation>
        <x14:dataValidation type="list" allowBlank="1" showInputMessage="1" showErrorMessage="1">
          <x14:formula1>
            <xm:f>Lists!$E$2:$E$3</xm:f>
          </x14:formula1>
          <xm:sqref>O758:O1048576</xm:sqref>
        </x14:dataValidation>
        <x14:dataValidation type="list" allowBlank="1" showInputMessage="1" showErrorMessage="1">
          <x14:formula1>
            <xm:f>Lists!$C$2:$C$3</xm:f>
          </x14:formula1>
          <xm:sqref>I3:I1048576</xm:sqref>
        </x14:dataValidation>
        <x14:dataValidation type="list" allowBlank="1" showInputMessage="1" showErrorMessage="1">
          <x14:formula1>
            <xm:f>Lists!$D$2:$D$3</xm:f>
          </x14:formula1>
          <xm:sqref>J1040:J1048576</xm:sqref>
        </x14:dataValidation>
        <x14:dataValidation type="list" allowBlank="1" showInputMessage="1" showErrorMessage="1">
          <x14:formula1>
            <xm:f>Lists!$E$2:$E$5</xm:f>
          </x14:formula1>
          <xm:sqref>O3:O757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workbookViewId="0">
      <selection activeCell="E5" sqref="E5"/>
    </sheetView>
  </sheetViews>
  <sheetFormatPr defaultRowHeight="15" x14ac:dyDescent="0.25"/>
  <cols>
    <col min="3" max="3" width="13.42578125" customWidth="1"/>
  </cols>
  <sheetData>
    <row r="1" spans="1:5" x14ac:dyDescent="0.25">
      <c r="A1" t="s">
        <v>23</v>
      </c>
      <c r="B1" t="s">
        <v>40</v>
      </c>
      <c r="C1" t="s">
        <v>49</v>
      </c>
      <c r="D1" t="s">
        <v>9</v>
      </c>
      <c r="E1" t="s">
        <v>67</v>
      </c>
    </row>
    <row r="2" spans="1:5" x14ac:dyDescent="0.25">
      <c r="A2" t="s">
        <v>24</v>
      </c>
      <c r="B2" t="s">
        <v>41</v>
      </c>
      <c r="C2" t="s">
        <v>50</v>
      </c>
      <c r="D2" t="s">
        <v>53</v>
      </c>
      <c r="E2" t="s">
        <v>68</v>
      </c>
    </row>
    <row r="3" spans="1:5" x14ac:dyDescent="0.25">
      <c r="A3" t="s">
        <v>25</v>
      </c>
      <c r="B3" t="s">
        <v>42</v>
      </c>
      <c r="C3" t="s">
        <v>51</v>
      </c>
      <c r="D3" t="s">
        <v>52</v>
      </c>
      <c r="E3" t="s">
        <v>69</v>
      </c>
    </row>
    <row r="4" spans="1:5" x14ac:dyDescent="0.25">
      <c r="A4" t="s">
        <v>26</v>
      </c>
      <c r="B4" t="s">
        <v>43</v>
      </c>
      <c r="E4" t="s">
        <v>517</v>
      </c>
    </row>
    <row r="5" spans="1:5" x14ac:dyDescent="0.25">
      <c r="A5" t="s">
        <v>27</v>
      </c>
      <c r="B5" t="s">
        <v>44</v>
      </c>
    </row>
    <row r="6" spans="1:5" x14ac:dyDescent="0.25">
      <c r="A6" t="s">
        <v>28</v>
      </c>
      <c r="B6" t="s">
        <v>45</v>
      </c>
    </row>
    <row r="7" spans="1:5" x14ac:dyDescent="0.25">
      <c r="A7" t="s">
        <v>29</v>
      </c>
      <c r="B7" t="s">
        <v>46</v>
      </c>
    </row>
    <row r="8" spans="1:5" x14ac:dyDescent="0.25">
      <c r="A8" t="s">
        <v>30</v>
      </c>
      <c r="B8" t="s">
        <v>47</v>
      </c>
    </row>
    <row r="9" spans="1:5" x14ac:dyDescent="0.25">
      <c r="A9" t="s">
        <v>31</v>
      </c>
      <c r="B9" t="s">
        <v>48</v>
      </c>
    </row>
    <row r="10" spans="1:5" x14ac:dyDescent="0.25">
      <c r="A10" t="s">
        <v>32</v>
      </c>
    </row>
    <row r="11" spans="1:5" x14ac:dyDescent="0.25">
      <c r="A11" t="s">
        <v>57</v>
      </c>
    </row>
    <row r="12" spans="1:5" x14ac:dyDescent="0.25">
      <c r="A12" t="s">
        <v>58</v>
      </c>
    </row>
    <row r="13" spans="1:5" x14ac:dyDescent="0.25">
      <c r="A13" t="s">
        <v>59</v>
      </c>
    </row>
    <row r="14" spans="1:5" x14ac:dyDescent="0.25">
      <c r="A14" t="s">
        <v>60</v>
      </c>
    </row>
    <row r="15" spans="1:5" x14ac:dyDescent="0.25">
      <c r="A15" t="s">
        <v>61</v>
      </c>
    </row>
    <row r="16" spans="1:5" x14ac:dyDescent="0.25">
      <c r="A16" t="s">
        <v>62</v>
      </c>
    </row>
    <row r="17" spans="1:1" x14ac:dyDescent="0.25">
      <c r="A17" t="s">
        <v>114</v>
      </c>
    </row>
    <row r="18" spans="1:1" x14ac:dyDescent="0.25">
      <c r="A18" t="s">
        <v>115</v>
      </c>
    </row>
    <row r="19" spans="1:1" x14ac:dyDescent="0.25">
      <c r="A19" t="s">
        <v>116</v>
      </c>
    </row>
    <row r="20" spans="1:1" x14ac:dyDescent="0.25">
      <c r="A20" t="s">
        <v>173</v>
      </c>
    </row>
    <row r="21" spans="1:1" x14ac:dyDescent="0.25">
      <c r="A21" t="s">
        <v>174</v>
      </c>
    </row>
    <row r="22" spans="1:1" x14ac:dyDescent="0.25">
      <c r="A22" t="s">
        <v>175</v>
      </c>
    </row>
    <row r="23" spans="1:1" x14ac:dyDescent="0.25">
      <c r="A23" t="s">
        <v>176</v>
      </c>
    </row>
    <row r="24" spans="1:1" x14ac:dyDescent="0.25">
      <c r="A24" t="s">
        <v>177</v>
      </c>
    </row>
    <row r="25" spans="1:1" x14ac:dyDescent="0.25">
      <c r="A25" t="s">
        <v>178</v>
      </c>
    </row>
    <row r="26" spans="1:1" x14ac:dyDescent="0.25">
      <c r="A26" t="s">
        <v>179</v>
      </c>
    </row>
    <row r="27" spans="1:1" x14ac:dyDescent="0.25">
      <c r="A27" t="s">
        <v>180</v>
      </c>
    </row>
    <row r="28" spans="1:1" x14ac:dyDescent="0.25">
      <c r="A28" t="s">
        <v>181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Lists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2022-04-05T02:47:47Z</dcterms:modified>
</cp:coreProperties>
</file>