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223" i="1" l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N223" i="1"/>
  <c r="M223" i="1"/>
  <c r="N225" i="1"/>
  <c r="M225" i="1"/>
  <c r="N224" i="1"/>
  <c r="M224" i="1"/>
  <c r="N211" i="1" l="1"/>
  <c r="M211" i="1" s="1"/>
  <c r="N204" i="1"/>
  <c r="M204" i="1" s="1"/>
  <c r="N203" i="1"/>
  <c r="M203" i="1" s="1"/>
  <c r="N202" i="1"/>
  <c r="M202" i="1" s="1"/>
  <c r="N198" i="1"/>
  <c r="M198" i="1"/>
  <c r="N197" i="1"/>
  <c r="M197" i="1" s="1"/>
  <c r="N196" i="1"/>
  <c r="M196" i="1" s="1"/>
  <c r="N199" i="1" l="1"/>
  <c r="M199" i="1" s="1"/>
  <c r="N200" i="1"/>
  <c r="M200" i="1" s="1"/>
  <c r="M201" i="1"/>
  <c r="N201" i="1"/>
  <c r="N222" i="1" l="1"/>
  <c r="M222" i="1" s="1"/>
  <c r="N221" i="1"/>
  <c r="M221" i="1" s="1"/>
  <c r="N220" i="1"/>
  <c r="M220" i="1"/>
  <c r="M347" i="1"/>
  <c r="N347" i="1"/>
  <c r="N217" i="1" l="1"/>
  <c r="M217" i="1" s="1"/>
  <c r="N218" i="1"/>
  <c r="M218" i="1" s="1"/>
  <c r="N219" i="1"/>
  <c r="M219" i="1" s="1"/>
  <c r="N350" i="1" l="1"/>
  <c r="M350" i="1"/>
  <c r="N349" i="1"/>
  <c r="M349" i="1"/>
  <c r="N348" i="1"/>
  <c r="M348" i="1"/>
  <c r="N346" i="1"/>
  <c r="M346" i="1"/>
  <c r="B355" i="1" l="1"/>
  <c r="B356" i="1" s="1"/>
  <c r="B357" i="1" s="1"/>
  <c r="B358" i="1" s="1"/>
  <c r="B35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51" i="1"/>
  <c r="N351" i="1"/>
  <c r="M352" i="1"/>
  <c r="N352" i="1"/>
  <c r="M353" i="1"/>
  <c r="N353" i="1"/>
  <c r="M231" i="1" l="1"/>
  <c r="M234" i="1"/>
  <c r="M236" i="1"/>
  <c r="M238" i="1"/>
  <c r="M239" i="1"/>
  <c r="N235" i="1"/>
  <c r="M235" i="1" s="1"/>
  <c r="N236" i="1"/>
  <c r="N237" i="1"/>
  <c r="M237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205" i="1"/>
  <c r="M205" i="1" s="1"/>
  <c r="N206" i="1"/>
  <c r="M206" i="1" s="1"/>
  <c r="N207" i="1"/>
  <c r="M207" i="1" s="1"/>
  <c r="N212" i="1"/>
  <c r="N213" i="1"/>
  <c r="N214" i="1"/>
  <c r="M214" i="1" s="1"/>
  <c r="N215" i="1"/>
  <c r="M215" i="1" s="1"/>
  <c r="N216" i="1"/>
  <c r="M216" i="1" s="1"/>
  <c r="N226" i="1"/>
  <c r="M226" i="1" s="1"/>
  <c r="N227" i="1"/>
  <c r="M227" i="1" s="1"/>
  <c r="N228" i="1"/>
  <c r="N229" i="1"/>
  <c r="M229" i="1" s="1"/>
  <c r="N328" i="1"/>
  <c r="N329" i="1"/>
  <c r="N330" i="1"/>
  <c r="N331" i="1"/>
  <c r="N332" i="1"/>
  <c r="N333" i="1"/>
  <c r="N334" i="1"/>
  <c r="N335" i="1"/>
  <c r="N336" i="1"/>
  <c r="N337" i="1"/>
  <c r="N338" i="1"/>
  <c r="N230" i="1"/>
  <c r="N231" i="1"/>
  <c r="N234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208" i="1"/>
  <c r="M208" i="1" s="1"/>
  <c r="N209" i="1"/>
  <c r="M209" i="1" s="1"/>
  <c r="N210" i="1"/>
  <c r="M210" i="1" s="1"/>
  <c r="N354" i="1"/>
  <c r="M354" i="1" s="1"/>
  <c r="N355" i="1"/>
  <c r="N356" i="1"/>
  <c r="N357" i="1"/>
  <c r="N358" i="1"/>
  <c r="N359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12" i="1"/>
  <c r="M213" i="1"/>
  <c r="M228" i="1"/>
  <c r="M328" i="1"/>
  <c r="M329" i="1"/>
  <c r="M330" i="1"/>
  <c r="M331" i="1"/>
  <c r="M332" i="1"/>
  <c r="M333" i="1"/>
  <c r="M334" i="1"/>
  <c r="M335" i="1"/>
  <c r="M336" i="1"/>
  <c r="M337" i="1"/>
  <c r="M338" i="1"/>
  <c r="M230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55" i="1"/>
  <c r="M356" i="1"/>
  <c r="M357" i="1"/>
  <c r="M358" i="1"/>
  <c r="M359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83" i="1"/>
</calcChain>
</file>

<file path=xl/sharedStrings.xml><?xml version="1.0" encoding="utf-8"?>
<sst xmlns="http://schemas.openxmlformats.org/spreadsheetml/2006/main" count="5170" uniqueCount="564">
  <si>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</si>
  <si>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</si>
  <si>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</si>
  <si>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</si>
  <si>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</si>
  <si>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</si>
  <si>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</si>
  <si>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</si>
  <si>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</si>
  <si>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</si>
  <si>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</si>
  <si>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</si>
  <si>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</si>
  <si>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</si>
  <si>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</si>
  <si>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</si>
  <si>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</si>
  <si>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</si>
  <si>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</si>
  <si>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</si>
  <si>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</si>
  <si>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</si>
  <si>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</si>
  <si>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</si>
  <si>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</si>
  <si>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</si>
  <si>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</si>
  <si>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</si>
  <si>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</si>
  <si>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</si>
  <si>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</si>
  <si>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</si>
  <si>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</si>
  <si>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</si>
  <si>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</si>
  <si>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</si>
  <si>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</si>
  <si>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</si>
  <si>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</si>
  <si>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</si>
  <si>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</si>
  <si>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</si>
  <si>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</si>
  <si>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</si>
  <si>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</si>
  <si>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</si>
  <si>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</si>
  <si>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</si>
  <si>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</si>
  <si>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</si>
  <si>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</si>
  <si>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</si>
  <si>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</si>
  <si>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</si>
  <si>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</si>
  <si>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</si>
  <si>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</si>
  <si>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</si>
  <si>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</si>
  <si>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</si>
  <si>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</si>
  <si>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</si>
  <si>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</si>
  <si>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</si>
  <si>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</si>
  <si>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</si>
  <si>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</si>
  <si>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</si>
  <si>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</si>
  <si>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</si>
  <si>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</si>
  <si>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</si>
  <si>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</si>
  <si>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</si>
  <si>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</si>
  <si>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</si>
  <si>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</si>
  <si>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</si>
  <si>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</si>
  <si>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</si>
  <si>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</si>
  <si>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</si>
  <si>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</si>
  <si>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</si>
  <si>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</si>
  <si>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</si>
  <si>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</si>
  <si>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</si>
  <si>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</si>
  <si>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</si>
  <si>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</si>
  <si>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</si>
  <si>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</si>
  <si>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</si>
  <si>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</si>
  <si>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</si>
  <si>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</si>
  <si>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</si>
  <si>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</si>
  <si>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</si>
  <si>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</si>
  <si>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</si>
  <si>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</si>
  <si>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</si>
  <si>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</si>
  <si>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</si>
  <si>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</si>
  <si>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</si>
  <si>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</si>
  <si>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</si>
  <si>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</si>
  <si>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</si>
  <si>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</si>
  <si>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</si>
  <si>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</si>
  <si>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</si>
  <si>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</si>
  <si>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</si>
  <si>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</si>
  <si>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</si>
  <si>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</si>
  <si>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</si>
  <si>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</si>
  <si>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</si>
  <si>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</si>
  <si>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</si>
  <si>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</si>
  <si>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</si>
  <si>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</si>
  <si>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</si>
  <si>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</si>
  <si>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</si>
  <si>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</si>
  <si>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</si>
  <si>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</si>
  <si>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</si>
  <si>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</si>
  <si>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</si>
  <si>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</si>
  <si>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</si>
  <si>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</si>
  <si>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</si>
  <si>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</si>
  <si>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</si>
  <si>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</si>
  <si>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</si>
  <si>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</si>
  <si>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</si>
  <si>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</si>
  <si>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</si>
  <si>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</si>
  <si>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</si>
  <si>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</si>
  <si>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</si>
  <si>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</si>
  <si>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</si>
  <si>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</si>
  <si>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</si>
  <si>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</si>
  <si>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</si>
  <si>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</si>
  <si>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</si>
  <si>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</si>
  <si>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</si>
  <si>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</si>
  <si>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</si>
  <si>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</si>
  <si>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</si>
  <si>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</si>
  <si>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</si>
  <si>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</si>
  <si>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</si>
  <si>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</si>
  <si>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</si>
  <si>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</si>
  <si>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</si>
  <si>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</si>
  <si>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</si>
  <si>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</si>
  <si>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</si>
  <si>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</si>
  <si>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</si>
  <si>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</si>
  <si>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</si>
  <si>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</si>
  <si>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</si>
  <si>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</si>
  <si>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</si>
  <si>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</si>
  <si>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</si>
  <si>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</si>
  <si>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</si>
  <si>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</si>
  <si>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</si>
  <si>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</si>
  <si>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</si>
  <si>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</si>
  <si>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</si>
  <si>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</si>
  <si>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</si>
  <si>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</si>
  <si>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</si>
  <si>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</si>
  <si>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</si>
  <si>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</si>
  <si>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</si>
  <si>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</si>
  <si>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</si>
  <si>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</si>
  <si>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</si>
  <si>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</si>
  <si>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</si>
  <si>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</si>
  <si>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</si>
  <si>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</si>
  <si>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</si>
  <si>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</si>
  <si>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</si>
  <si>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</si>
  <si>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</si>
  <si>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</si>
  <si>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</si>
  <si>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</si>
  <si>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</si>
  <si>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</si>
  <si>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</si>
  <si>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</si>
  <si>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</si>
  <si>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</si>
  <si>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</si>
  <si>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</si>
  <si>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</si>
  <si>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</si>
  <si>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</si>
  <si>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</si>
  <si>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</si>
  <si>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</si>
  <si>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</si>
  <si>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</si>
  <si>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</si>
  <si>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</si>
  <si>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</si>
  <si>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</si>
  <si>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</si>
  <si>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</si>
  <si>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</si>
  <si>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</si>
  <si>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</si>
  <si>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</si>
  <si>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</si>
  <si>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</si>
  <si>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</si>
  <si>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</si>
  <si>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</si>
  <si>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</si>
  <si>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</si>
  <si>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</si>
  <si>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</si>
  <si>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</si>
  <si>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</si>
  <si>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</si>
  <si>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</si>
  <si>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</si>
  <si>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</si>
  <si>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</si>
  <si>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</si>
  <si>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</si>
  <si>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</si>
  <si>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</si>
  <si>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</si>
  <si>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</si>
  <si>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</si>
  <si>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</si>
  <si>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</si>
  <si>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</si>
  <si>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</si>
  <si>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</si>
  <si>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</si>
  <si>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</si>
  <si>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</si>
  <si>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</si>
  <si>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</si>
  <si>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</si>
  <si>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</si>
  <si>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</si>
  <si>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</si>
  <si>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</si>
  <si>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</si>
  <si>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</si>
  <si>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</si>
  <si>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</si>
  <si>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</si>
  <si>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</si>
  <si>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</si>
  <si>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</si>
  <si>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</si>
  <si>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</si>
  <si>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</si>
  <si>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</si>
  <si>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</si>
  <si>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</si>
  <si>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</si>
  <si>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</si>
  <si>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</si>
  <si>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</si>
  <si>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</si>
  <si>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</si>
  <si>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</si>
  <si>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</si>
  <si>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</si>
  <si>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</si>
  <si>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</si>
  <si>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</si>
  <si>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</si>
  <si>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</si>
  <si>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</si>
  <si>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</si>
  <si>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</si>
  <si>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</si>
  <si>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</si>
  <si>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</si>
  <si>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</si>
  <si>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</si>
  <si>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</si>
  <si>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</si>
  <si>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</si>
  <si>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</si>
  <si>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</si>
  <si>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</si>
  <si>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</si>
  <si>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</si>
  <si>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</si>
  <si>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</si>
  <si>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</si>
  <si>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</si>
  <si>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</si>
  <si>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</si>
  <si>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</si>
  <si>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</si>
  <si>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</si>
  <si>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</si>
  <si>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</si>
  <si>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</si>
  <si>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</si>
  <si>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</si>
  <si>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</si>
  <si>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</si>
  <si>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</si>
  <si>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</si>
  <si>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</si>
  <si>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</si>
  <si>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</si>
  <si>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</si>
  <si>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</si>
  <si>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</si>
  <si>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</si>
  <si>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</si>
  <si>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</si>
  <si>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</si>
  <si>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</si>
  <si>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</si>
  <si>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</si>
  <si>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</si>
  <si>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</si>
  <si>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</si>
  <si>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</si>
  <si>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</si>
  <si>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</si>
  <si>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</si>
  <si>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</si>
  <si>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</si>
  <si>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</si>
  <si>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</si>
  <si>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</si>
  <si>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</si>
  <si>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</si>
  <si>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</si>
  <si>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</si>
  <si>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</si>
  <si>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</si>
  <si>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</si>
  <si>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</si>
  <si>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</si>
  <si>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</si>
  <si>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</si>
  <si>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</si>
  <si>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</si>
  <si>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</si>
  <si>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</si>
  <si>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</si>
  <si>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</si>
  <si>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</si>
  <si>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</si>
  <si>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</si>
  <si>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</si>
  <si>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</si>
  <si>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</si>
  <si>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</si>
  <si>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</si>
  <si>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</si>
  <si>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</si>
  <si>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</si>
  <si>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</si>
  <si>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</si>
  <si>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</si>
  <si>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</si>
  <si>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</si>
  <si>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</si>
  <si>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</si>
  <si>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</si>
  <si>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</si>
  <si>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</si>
  <si>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</si>
  <si>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</si>
  <si>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</si>
  <si>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</si>
  <si>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</si>
  <si>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</si>
  <si>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</si>
  <si>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</si>
  <si>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</si>
  <si>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</si>
  <si>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</si>
  <si>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</si>
  <si>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</si>
  <si>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</si>
  <si>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</si>
  <si>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</si>
  <si>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</si>
  <si>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</si>
  <si>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</si>
  <si>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</si>
  <si>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</si>
  <si>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</si>
  <si>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</si>
  <si>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</si>
  <si>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</si>
  <si>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</si>
  <si>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</si>
  <si>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</si>
  <si>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</si>
  <si>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</si>
  <si>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</si>
  <si>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</si>
  <si>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</si>
  <si>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</si>
  <si>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</si>
  <si>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</si>
  <si>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</si>
  <si>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</si>
  <si>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</si>
  <si>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</si>
  <si>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</si>
  <si>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</si>
  <si>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</si>
  <si>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</si>
  <si>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</si>
  <si>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</si>
  <si>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</si>
  <si>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</si>
  <si>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</si>
  <si>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</si>
  <si>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</si>
  <si>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</si>
  <si>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</si>
  <si>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</si>
  <si>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</si>
  <si>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</si>
  <si>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</si>
  <si>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</si>
  <si>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</si>
  <si>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</si>
  <si>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</si>
  <si>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</si>
  <si>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</si>
  <si>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</si>
  <si>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</si>
  <si>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</si>
  <si>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</si>
  <si>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</si>
  <si>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</si>
  <si>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</si>
  <si>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</si>
  <si>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</si>
  <si>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</si>
  <si>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</si>
  <si>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</si>
  <si>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</si>
  <si>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</si>
  <si>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</si>
  <si>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</si>
  <si>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</si>
  <si>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</si>
  <si>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</si>
  <si>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</si>
  <si>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</si>
  <si>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</si>
  <si>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</si>
  <si>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</si>
  <si>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</si>
  <si>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</si>
  <si>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</si>
  <si>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</si>
  <si>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</si>
  <si>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</si>
  <si>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</si>
  <si>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</si>
  <si>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</si>
  <si>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</si>
  <si>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</si>
  <si>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</si>
  <si>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</si>
  <si>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</si>
  <si>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</si>
  <si>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</si>
  <si>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</si>
  <si>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</si>
  <si>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</si>
  <si>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</si>
  <si>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</si>
  <si>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</si>
  <si>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</si>
  <si>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</si>
  <si>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</si>
  <si>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</si>
  <si>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</si>
  <si>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</si>
  <si>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</si>
  <si>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</si>
  <si>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</si>
  <si>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</si>
  <si>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</si>
  <si>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</si>
  <si>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</si>
  <si>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</si>
  <si>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</si>
  <si>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</si>
  <si>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</si>
  <si>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</si>
  <si>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</si>
  <si>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</si>
  <si>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</si>
  <si>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</si>
  <si>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</si>
  <si>
    <t>TASK_1KHZ</t>
  </si>
  <si>
    <t>INV_ID</t>
  </si>
  <si>
    <t>INV_IQ</t>
  </si>
  <si>
    <t>INV_IS</t>
  </si>
  <si>
    <t>ID</t>
  </si>
  <si>
    <t>IQ</t>
  </si>
  <si>
    <t>IS</t>
  </si>
  <si>
    <t>INV_PID_IQ_PROP</t>
  </si>
  <si>
    <t>INV_PID_ID_PROP</t>
  </si>
  <si>
    <t>INV_PID_SPEED_PROP</t>
  </si>
  <si>
    <t>PID_SPEED_PROP</t>
  </si>
  <si>
    <t>PID_ID_PROP</t>
  </si>
  <si>
    <t>PID_IQ_PROP</t>
  </si>
  <si>
    <t>INV_VPHASE_LN</t>
  </si>
  <si>
    <t>VPHASE_LN</t>
  </si>
  <si>
    <t>INV_DERATED_CURRENTS</t>
  </si>
  <si>
    <t>INV_CURRENT_LIMIT</t>
  </si>
  <si>
    <t>MAX_MOTOR_CURRENT</t>
  </si>
  <si>
    <t>MAX_PWRSTG_CURRENT</t>
  </si>
  <si>
    <t>CURRENT_LIMIT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</si>
</sst>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6"/>
  <sheetViews>
    <sheetView tabSelected="1" zoomScale="115" zoomScaleNormal="115" workbookViewId="0">
      <pane xSplit="7" ySplit="2" topLeftCell="H67" activePane="bottomRight" state="frozenSplit"/>
      <selection pane="topRight" activeCell="H1" sqref="H1"/>
      <selection pane="bottomLeft" activeCell="A17" sqref="A17"/>
      <selection pane="bottomRight" activeCell="F81" sqref="F81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141</v>
      </c>
      <c r="X1" s="2" t="s">
        <v>142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402</v>
      </c>
    </row>
    <row r="2" spans="1:31" ht="58.5" customHeight="1" x14ac:dyDescent="0.25">
      <c r="A2" t="s">
        <v>374</v>
      </c>
      <c r="B2" s="1" t="s">
        <v>97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161</v>
      </c>
      <c r="D3" s="1">
        <v>1</v>
      </c>
      <c r="E3" s="1" t="s">
        <v>44</v>
      </c>
      <c r="F3" s="1">
        <v>10</v>
      </c>
      <c r="G3" s="1" t="s">
        <v>162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163</v>
      </c>
      <c r="D4" s="1">
        <v>8</v>
      </c>
      <c r="E4" s="1" t="s">
        <v>44</v>
      </c>
      <c r="F4" s="1"/>
      <c r="G4" s="1" t="s">
        <v>164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163</v>
      </c>
      <c r="D5" s="1">
        <v>8</v>
      </c>
      <c r="E5" s="1" t="s">
        <v>44</v>
      </c>
      <c r="F5" s="1"/>
      <c r="G5" s="1" t="s">
        <v>165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166</v>
      </c>
      <c r="D6" s="1">
        <v>1</v>
      </c>
      <c r="E6" s="1" t="s">
        <v>44</v>
      </c>
      <c r="F6" s="1"/>
      <c r="G6" s="1" t="s">
        <v>167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169</v>
      </c>
      <c r="D8" s="1">
        <v>8</v>
      </c>
      <c r="E8" s="1" t="s">
        <v>44</v>
      </c>
      <c r="F8" s="1">
        <v>1000</v>
      </c>
      <c r="G8" s="1" t="s">
        <v>85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169</v>
      </c>
      <c r="D9" s="1">
        <v>8</v>
      </c>
      <c r="E9" s="1" t="s">
        <v>44</v>
      </c>
      <c r="F9" s="1">
        <v>1000</v>
      </c>
      <c r="G9" s="1" t="s">
        <v>87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169</v>
      </c>
      <c r="D10" s="1">
        <v>8</v>
      </c>
      <c r="E10" s="1" t="s">
        <v>44</v>
      </c>
      <c r="F10" s="1">
        <v>1000</v>
      </c>
      <c r="G10" s="3" t="s">
        <v>88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169</v>
      </c>
      <c r="D11" s="1">
        <v>8</v>
      </c>
      <c r="E11" s="1" t="s">
        <v>44</v>
      </c>
      <c r="F11" s="1">
        <v>1000</v>
      </c>
      <c r="G11" s="3" t="s">
        <v>89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169</v>
      </c>
      <c r="D12" s="1">
        <v>8</v>
      </c>
      <c r="E12" s="1" t="s">
        <v>44</v>
      </c>
      <c r="F12" s="1">
        <v>1000</v>
      </c>
      <c r="G12" s="1" t="s">
        <v>92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169</v>
      </c>
      <c r="D13" s="1">
        <v>8</v>
      </c>
      <c r="E13" s="1" t="s">
        <v>44</v>
      </c>
      <c r="F13" s="1">
        <v>1000</v>
      </c>
      <c r="G13" s="1" t="s">
        <v>170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376</v>
      </c>
      <c r="Z13" t="s">
        <v>377</v>
      </c>
      <c r="AA13" t="s">
        <v>378</v>
      </c>
    </row>
    <row r="14" spans="1:31" x14ac:dyDescent="0.25">
      <c r="B14" s="1">
        <v>104</v>
      </c>
      <c r="C14" s="1" t="s">
        <v>169</v>
      </c>
      <c r="D14" s="1">
        <v>8</v>
      </c>
      <c r="E14" s="1" t="s">
        <v>44</v>
      </c>
      <c r="F14" s="1">
        <v>1000</v>
      </c>
      <c r="G14" s="1" t="s">
        <v>171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376</v>
      </c>
      <c r="Z14" t="s">
        <v>377</v>
      </c>
      <c r="AA14" t="s">
        <v>378</v>
      </c>
    </row>
    <row r="15" spans="1:31" x14ac:dyDescent="0.25">
      <c r="B15" s="1">
        <v>104</v>
      </c>
      <c r="C15" s="1" t="s">
        <v>169</v>
      </c>
      <c r="D15" s="1">
        <v>8</v>
      </c>
      <c r="E15" s="1" t="s">
        <v>44</v>
      </c>
      <c r="F15" s="1">
        <v>1000</v>
      </c>
      <c r="G15" s="1" t="s">
        <v>172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376</v>
      </c>
      <c r="Z15" t="s">
        <v>377</v>
      </c>
      <c r="AA15" t="s">
        <v>378</v>
      </c>
    </row>
    <row r="16" spans="1:31" x14ac:dyDescent="0.25">
      <c r="B16" s="1">
        <v>104</v>
      </c>
      <c r="C16" s="1" t="s">
        <v>169</v>
      </c>
      <c r="D16" s="1">
        <v>8</v>
      </c>
      <c r="E16" s="1" t="s">
        <v>44</v>
      </c>
      <c r="F16" s="1">
        <v>1000</v>
      </c>
      <c r="G16" s="1" t="s">
        <v>173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376</v>
      </c>
      <c r="Z16" t="s">
        <v>377</v>
      </c>
      <c r="AA16" t="s">
        <v>378</v>
      </c>
    </row>
    <row r="17" spans="2:31" x14ac:dyDescent="0.25">
      <c r="B17" s="1">
        <v>104</v>
      </c>
      <c r="C17" s="1" t="s">
        <v>169</v>
      </c>
      <c r="D17" s="1">
        <v>8</v>
      </c>
      <c r="E17" s="1" t="s">
        <v>44</v>
      </c>
      <c r="F17" s="1">
        <v>1000</v>
      </c>
      <c r="G17" s="1" t="s">
        <v>174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376</v>
      </c>
      <c r="Z17" t="s">
        <v>377</v>
      </c>
      <c r="AA17" t="s">
        <v>378</v>
      </c>
    </row>
    <row r="18" spans="2:31" x14ac:dyDescent="0.25">
      <c r="B18" s="1">
        <v>104</v>
      </c>
      <c r="C18" s="1" t="s">
        <v>169</v>
      </c>
      <c r="D18" s="1">
        <v>8</v>
      </c>
      <c r="E18" s="1" t="s">
        <v>44</v>
      </c>
      <c r="F18" s="1">
        <v>1000</v>
      </c>
      <c r="G18" s="1" t="s">
        <v>175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376</v>
      </c>
      <c r="Z18" t="s">
        <v>377</v>
      </c>
      <c r="AA18" t="s">
        <v>378</v>
      </c>
    </row>
    <row r="19" spans="2:31" x14ac:dyDescent="0.25">
      <c r="B19" s="1">
        <v>104</v>
      </c>
      <c r="C19" s="1" t="s">
        <v>169</v>
      </c>
      <c r="D19" s="1">
        <v>8</v>
      </c>
      <c r="E19" s="1" t="s">
        <v>44</v>
      </c>
      <c r="F19" s="1">
        <v>1000</v>
      </c>
      <c r="G19" s="1" t="s">
        <v>176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376</v>
      </c>
      <c r="Z19" t="s">
        <v>377</v>
      </c>
      <c r="AA19" t="s">
        <v>378</v>
      </c>
    </row>
    <row r="20" spans="2:31" x14ac:dyDescent="0.25">
      <c r="B20" s="1">
        <v>104</v>
      </c>
      <c r="C20" s="1" t="s">
        <v>169</v>
      </c>
      <c r="D20" s="1">
        <v>8</v>
      </c>
      <c r="E20" s="1" t="s">
        <v>44</v>
      </c>
      <c r="F20" s="1">
        <v>1000</v>
      </c>
      <c r="G20" s="1" t="s">
        <v>177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376</v>
      </c>
      <c r="Z20" t="s">
        <v>377</v>
      </c>
      <c r="AA20" t="s">
        <v>378</v>
      </c>
    </row>
    <row r="21" spans="2:31" x14ac:dyDescent="0.25">
      <c r="B21" s="1">
        <v>104</v>
      </c>
      <c r="C21" s="1" t="s">
        <v>169</v>
      </c>
      <c r="D21" s="1">
        <v>8</v>
      </c>
      <c r="E21" s="1" t="s">
        <v>44</v>
      </c>
      <c r="F21" s="1">
        <v>1000</v>
      </c>
      <c r="G21" s="1" t="s">
        <v>178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376</v>
      </c>
      <c r="Z21" t="s">
        <v>377</v>
      </c>
      <c r="AA21" t="s">
        <v>378</v>
      </c>
    </row>
    <row r="22" spans="2:31" x14ac:dyDescent="0.25">
      <c r="B22" s="1">
        <v>104</v>
      </c>
      <c r="C22" s="1" t="s">
        <v>169</v>
      </c>
      <c r="D22" s="1">
        <v>8</v>
      </c>
      <c r="E22" s="1" t="s">
        <v>44</v>
      </c>
      <c r="F22" s="1">
        <v>1000</v>
      </c>
      <c r="G22" s="1" t="s">
        <v>179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376</v>
      </c>
      <c r="Z22" t="s">
        <v>377</v>
      </c>
      <c r="AA22" t="s">
        <v>378</v>
      </c>
    </row>
    <row r="23" spans="2:31" x14ac:dyDescent="0.25">
      <c r="B23" s="1">
        <v>104</v>
      </c>
      <c r="C23" s="1" t="s">
        <v>169</v>
      </c>
      <c r="D23" s="1">
        <v>8</v>
      </c>
      <c r="E23" s="1" t="s">
        <v>44</v>
      </c>
      <c r="F23" s="1">
        <v>1000</v>
      </c>
      <c r="G23" s="1" t="s">
        <v>180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376</v>
      </c>
      <c r="Z23" t="s">
        <v>377</v>
      </c>
      <c r="AA23" t="s">
        <v>378</v>
      </c>
    </row>
    <row r="24" spans="2:31" x14ac:dyDescent="0.25">
      <c r="B24" s="1">
        <v>104</v>
      </c>
      <c r="C24" s="1" t="s">
        <v>169</v>
      </c>
      <c r="D24" s="1">
        <v>8</v>
      </c>
      <c r="E24" s="1" t="s">
        <v>44</v>
      </c>
      <c r="F24" s="1">
        <v>1000</v>
      </c>
      <c r="G24" s="1" t="s">
        <v>181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376</v>
      </c>
      <c r="Z24" t="s">
        <v>377</v>
      </c>
      <c r="AA24" t="s">
        <v>378</v>
      </c>
    </row>
    <row r="25" spans="2:31" x14ac:dyDescent="0.25">
      <c r="B25" s="1">
        <v>104</v>
      </c>
      <c r="C25" s="1" t="s">
        <v>169</v>
      </c>
      <c r="D25" s="1">
        <v>8</v>
      </c>
      <c r="E25" s="1" t="s">
        <v>44</v>
      </c>
      <c r="F25" s="1">
        <v>1000</v>
      </c>
      <c r="G25" s="1" t="s">
        <v>182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376</v>
      </c>
      <c r="Z25" t="s">
        <v>377</v>
      </c>
      <c r="AA25" t="s">
        <v>378</v>
      </c>
    </row>
    <row r="26" spans="2:31" x14ac:dyDescent="0.25">
      <c r="B26" s="1">
        <v>104</v>
      </c>
      <c r="C26" s="1" t="s">
        <v>169</v>
      </c>
      <c r="D26" s="1">
        <v>8</v>
      </c>
      <c r="E26" s="1" t="s">
        <v>44</v>
      </c>
      <c r="F26" s="1">
        <v>1000</v>
      </c>
      <c r="G26" s="1" t="s">
        <v>183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376</v>
      </c>
      <c r="Z26" t="s">
        <v>377</v>
      </c>
      <c r="AA26" t="s">
        <v>378</v>
      </c>
    </row>
    <row r="27" spans="2:31" x14ac:dyDescent="0.25">
      <c r="B27" s="1">
        <v>104</v>
      </c>
      <c r="C27" s="1" t="s">
        <v>169</v>
      </c>
      <c r="D27" s="1">
        <v>8</v>
      </c>
      <c r="E27" s="1" t="s">
        <v>44</v>
      </c>
      <c r="F27" s="1">
        <v>1000</v>
      </c>
      <c r="G27" s="1" t="s">
        <v>184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185</v>
      </c>
      <c r="D28" s="1">
        <v>8</v>
      </c>
      <c r="E28" s="1" t="s">
        <v>44</v>
      </c>
      <c r="F28" s="1">
        <v>1000</v>
      </c>
      <c r="G28" s="1" t="s">
        <v>186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379</v>
      </c>
      <c r="Z28" t="s">
        <v>380</v>
      </c>
      <c r="AA28" t="s">
        <v>381</v>
      </c>
      <c r="AB28" t="s">
        <v>382</v>
      </c>
      <c r="AC28" t="s">
        <v>383</v>
      </c>
      <c r="AD28" t="s">
        <v>384</v>
      </c>
      <c r="AE28" t="s">
        <v>403</v>
      </c>
    </row>
    <row r="29" spans="2:31" x14ac:dyDescent="0.25">
      <c r="B29" s="1">
        <v>105</v>
      </c>
      <c r="C29" s="1" t="s">
        <v>185</v>
      </c>
      <c r="D29" s="1">
        <v>8</v>
      </c>
      <c r="E29" s="1" t="s">
        <v>44</v>
      </c>
      <c r="F29" s="1"/>
      <c r="G29" s="1" t="s">
        <v>187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194</v>
      </c>
      <c r="X29" t="s">
        <v>47</v>
      </c>
    </row>
    <row r="30" spans="2:31" x14ac:dyDescent="0.25">
      <c r="B30" s="1">
        <v>105</v>
      </c>
      <c r="C30" s="1" t="s">
        <v>185</v>
      </c>
      <c r="D30" s="1">
        <v>8</v>
      </c>
      <c r="E30" s="1" t="s">
        <v>44</v>
      </c>
      <c r="F30" s="1"/>
      <c r="G30" s="1" t="s">
        <v>188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185</v>
      </c>
      <c r="D31" s="1">
        <v>8</v>
      </c>
      <c r="E31" s="1" t="s">
        <v>44</v>
      </c>
      <c r="F31" s="1"/>
      <c r="G31" s="1" t="s">
        <v>189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192</v>
      </c>
      <c r="X31" t="s">
        <v>47</v>
      </c>
    </row>
    <row r="32" spans="2:31" x14ac:dyDescent="0.25">
      <c r="B32" s="1">
        <v>105</v>
      </c>
      <c r="C32" s="1" t="s">
        <v>185</v>
      </c>
      <c r="D32" s="1">
        <v>8</v>
      </c>
      <c r="E32" s="1" t="s">
        <v>44</v>
      </c>
      <c r="F32" s="1"/>
      <c r="G32" s="1" t="s">
        <v>190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192</v>
      </c>
      <c r="X32" t="s">
        <v>47</v>
      </c>
    </row>
    <row r="33" spans="2:30" x14ac:dyDescent="0.25">
      <c r="B33" s="1">
        <v>105</v>
      </c>
      <c r="C33" s="1" t="s">
        <v>185</v>
      </c>
      <c r="D33" s="1">
        <v>8</v>
      </c>
      <c r="E33" s="1" t="s">
        <v>44</v>
      </c>
      <c r="F33" s="1"/>
      <c r="G33" s="1" t="s">
        <v>191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185</v>
      </c>
      <c r="D34" s="1">
        <v>8</v>
      </c>
      <c r="E34" s="1" t="s">
        <v>44</v>
      </c>
      <c r="F34" s="1"/>
      <c r="G34" s="1" t="s">
        <v>201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202</v>
      </c>
      <c r="D35" s="1">
        <v>8</v>
      </c>
      <c r="E35" s="1" t="s">
        <v>44</v>
      </c>
      <c r="F35" s="1"/>
      <c r="G35" s="1" t="s">
        <v>226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202</v>
      </c>
      <c r="D36" s="1">
        <v>8</v>
      </c>
      <c r="E36" s="1" t="s">
        <v>44</v>
      </c>
      <c r="F36" s="1"/>
      <c r="G36" s="1" t="s">
        <v>227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203</v>
      </c>
      <c r="D37" s="1">
        <v>1</v>
      </c>
      <c r="E37" s="1" t="s">
        <v>44</v>
      </c>
      <c r="F37" s="1"/>
      <c r="G37" s="1" t="s">
        <v>228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385</v>
      </c>
      <c r="Z37" t="s">
        <v>386</v>
      </c>
      <c r="AA37" t="s">
        <v>387</v>
      </c>
      <c r="AB37" t="s">
        <v>388</v>
      </c>
      <c r="AC37" t="s">
        <v>389</v>
      </c>
      <c r="AD37" t="s">
        <v>390</v>
      </c>
    </row>
    <row r="38" spans="2:30" x14ac:dyDescent="0.25">
      <c r="B38" s="1">
        <v>108</v>
      </c>
      <c r="C38" s="1" t="s">
        <v>204</v>
      </c>
      <c r="D38" s="1">
        <v>4</v>
      </c>
      <c r="E38" s="1" t="s">
        <v>44</v>
      </c>
      <c r="F38" s="1"/>
      <c r="G38" s="1" t="s">
        <v>229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205</v>
      </c>
      <c r="D39" s="1">
        <v>8</v>
      </c>
      <c r="E39" s="1" t="s">
        <v>44</v>
      </c>
      <c r="F39" s="1"/>
      <c r="G39" s="1" t="s">
        <v>230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205</v>
      </c>
      <c r="D40" s="1">
        <v>8</v>
      </c>
      <c r="E40" s="1" t="s">
        <v>44</v>
      </c>
      <c r="F40" s="1"/>
      <c r="G40" s="1" t="s">
        <v>231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376</v>
      </c>
      <c r="Z40" t="s">
        <v>377</v>
      </c>
      <c r="AA40" t="s">
        <v>378</v>
      </c>
    </row>
    <row r="41" spans="2:30" x14ac:dyDescent="0.25">
      <c r="B41" s="1">
        <v>109</v>
      </c>
      <c r="C41" s="1" t="s">
        <v>205</v>
      </c>
      <c r="D41" s="1">
        <v>8</v>
      </c>
      <c r="E41" s="1" t="s">
        <v>44</v>
      </c>
      <c r="F41" s="1"/>
      <c r="G41" s="1" t="s">
        <v>232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376</v>
      </c>
      <c r="Z41" t="s">
        <v>377</v>
      </c>
      <c r="AA41" t="s">
        <v>378</v>
      </c>
    </row>
    <row r="42" spans="2:30" x14ac:dyDescent="0.25">
      <c r="B42" s="1">
        <v>110</v>
      </c>
      <c r="C42" s="1" t="s">
        <v>206</v>
      </c>
      <c r="D42" s="1">
        <v>1</v>
      </c>
      <c r="E42" s="1" t="s">
        <v>44</v>
      </c>
      <c r="F42" s="1"/>
      <c r="G42" s="1" t="s">
        <v>233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207</v>
      </c>
      <c r="D43" s="1">
        <v>1</v>
      </c>
      <c r="E43" s="1" t="s">
        <v>44</v>
      </c>
      <c r="F43" s="1"/>
      <c r="G43" s="1" t="s">
        <v>234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207</v>
      </c>
      <c r="D44" s="1">
        <v>1</v>
      </c>
      <c r="E44" s="1" t="s">
        <v>44</v>
      </c>
      <c r="F44" s="1"/>
      <c r="G44" s="1" t="s">
        <v>235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207</v>
      </c>
      <c r="D45" s="1">
        <v>1</v>
      </c>
      <c r="E45" s="1" t="s">
        <v>44</v>
      </c>
      <c r="F45" s="1"/>
      <c r="G45" s="1" t="s">
        <v>236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208</v>
      </c>
      <c r="D46" s="1">
        <v>1</v>
      </c>
      <c r="E46" s="1" t="s">
        <v>44</v>
      </c>
      <c r="F46" s="1"/>
      <c r="G46" s="1" t="s">
        <v>237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391</v>
      </c>
      <c r="Z46" t="s">
        <v>392</v>
      </c>
    </row>
    <row r="47" spans="2:30" x14ac:dyDescent="0.25">
      <c r="B47" s="1">
        <v>112</v>
      </c>
      <c r="C47" s="1" t="s">
        <v>208</v>
      </c>
      <c r="D47" s="1">
        <v>1</v>
      </c>
      <c r="E47" s="1" t="s">
        <v>44</v>
      </c>
      <c r="F47" s="1"/>
      <c r="G47" s="1" t="s">
        <v>238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391</v>
      </c>
      <c r="Z47" t="s">
        <v>392</v>
      </c>
    </row>
    <row r="48" spans="2:30" x14ac:dyDescent="0.25">
      <c r="B48" s="1">
        <v>113</v>
      </c>
      <c r="C48" s="1" t="s">
        <v>209</v>
      </c>
      <c r="D48" s="1">
        <v>8</v>
      </c>
      <c r="E48" s="1" t="s">
        <v>44</v>
      </c>
      <c r="F48" s="1"/>
      <c r="G48" s="1" t="s">
        <v>96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210</v>
      </c>
      <c r="D49" s="1">
        <v>8</v>
      </c>
      <c r="E49" s="1" t="s">
        <v>44</v>
      </c>
      <c r="F49" s="1"/>
      <c r="G49" s="1" t="s">
        <v>239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210</v>
      </c>
      <c r="D50" s="1">
        <v>8</v>
      </c>
      <c r="E50" s="1" t="s">
        <v>44</v>
      </c>
      <c r="F50" s="1"/>
      <c r="G50" s="1" t="s">
        <v>240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211</v>
      </c>
      <c r="D51" s="1">
        <v>4</v>
      </c>
      <c r="E51" s="1" t="s">
        <v>44</v>
      </c>
      <c r="F51" s="1"/>
      <c r="G51" s="1" t="s">
        <v>241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212</v>
      </c>
      <c r="D52" s="1">
        <v>4</v>
      </c>
      <c r="E52" s="1" t="s">
        <v>44</v>
      </c>
      <c r="F52" s="1"/>
      <c r="G52" s="1" t="s">
        <v>242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213</v>
      </c>
      <c r="D53" s="1">
        <v>4</v>
      </c>
      <c r="E53" s="1" t="s">
        <v>44</v>
      </c>
      <c r="F53" s="1"/>
      <c r="G53" s="1" t="s">
        <v>243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214</v>
      </c>
      <c r="D54" s="1">
        <v>4</v>
      </c>
      <c r="E54" s="1" t="s">
        <v>44</v>
      </c>
      <c r="F54" s="1"/>
      <c r="G54" s="1" t="s">
        <v>244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215</v>
      </c>
      <c r="D55" s="1">
        <v>4</v>
      </c>
      <c r="E55" s="1" t="s">
        <v>44</v>
      </c>
      <c r="F55" s="1"/>
      <c r="G55" s="1" t="s">
        <v>245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216</v>
      </c>
      <c r="D56" s="1">
        <v>4</v>
      </c>
      <c r="E56" s="1" t="s">
        <v>44</v>
      </c>
      <c r="F56" s="1"/>
      <c r="G56" s="1" t="s">
        <v>246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217</v>
      </c>
      <c r="D57" s="1">
        <v>4</v>
      </c>
      <c r="E57" s="1" t="s">
        <v>44</v>
      </c>
      <c r="F57" s="1"/>
      <c r="G57" s="1" t="s">
        <v>247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218</v>
      </c>
      <c r="D58" s="1">
        <v>4</v>
      </c>
      <c r="E58" s="1" t="s">
        <v>44</v>
      </c>
      <c r="F58" s="1"/>
      <c r="G58" s="1" t="s">
        <v>248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219</v>
      </c>
      <c r="D59" s="1">
        <v>4</v>
      </c>
      <c r="E59" s="1" t="s">
        <v>44</v>
      </c>
      <c r="F59" s="1"/>
      <c r="G59" s="1" t="s">
        <v>249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220</v>
      </c>
      <c r="D60" s="1">
        <v>4</v>
      </c>
      <c r="E60" s="1" t="s">
        <v>44</v>
      </c>
      <c r="F60" s="1"/>
      <c r="G60" s="1" t="s">
        <v>250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221</v>
      </c>
      <c r="D61" s="1">
        <v>4</v>
      </c>
      <c r="E61" s="1" t="s">
        <v>44</v>
      </c>
      <c r="F61" s="1"/>
      <c r="G61" s="1" t="s">
        <v>251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222</v>
      </c>
      <c r="D62" s="1">
        <v>4</v>
      </c>
      <c r="E62" s="1" t="s">
        <v>44</v>
      </c>
      <c r="F62" s="1"/>
      <c r="G62" s="1" t="s">
        <v>252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223</v>
      </c>
      <c r="D63" s="1">
        <v>4</v>
      </c>
      <c r="E63" s="1" t="s">
        <v>44</v>
      </c>
      <c r="F63" s="1"/>
      <c r="G63" s="1" t="s">
        <v>253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224</v>
      </c>
      <c r="D64" s="1">
        <v>4</v>
      </c>
      <c r="E64" s="1" t="s">
        <v>44</v>
      </c>
      <c r="F64" s="1"/>
      <c r="G64" s="1" t="s">
        <v>254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225</v>
      </c>
      <c r="D65" s="1">
        <v>4</v>
      </c>
      <c r="E65" s="1" t="s">
        <v>44</v>
      </c>
      <c r="F65" s="1"/>
      <c r="G65" s="1" t="s">
        <v>255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256</v>
      </c>
      <c r="D66" s="1">
        <v>1</v>
      </c>
      <c r="E66" s="1" t="s">
        <v>42</v>
      </c>
      <c r="F66" s="1">
        <v>10</v>
      </c>
      <c r="G66" s="1" t="s">
        <v>162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257</v>
      </c>
      <c r="D67" s="1">
        <v>8</v>
      </c>
      <c r="E67" s="1" t="s">
        <v>42</v>
      </c>
      <c r="F67" s="1"/>
      <c r="G67" s="1" t="s">
        <v>164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257</v>
      </c>
      <c r="D68" s="1">
        <v>8</v>
      </c>
      <c r="E68" s="1" t="s">
        <v>42</v>
      </c>
      <c r="F68" s="1"/>
      <c r="G68" s="1" t="s">
        <v>165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258</v>
      </c>
      <c r="D69" s="1">
        <v>1</v>
      </c>
      <c r="E69" s="1" t="s">
        <v>42</v>
      </c>
      <c r="F69" s="1"/>
      <c r="G69" s="1" t="s">
        <v>167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259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260</v>
      </c>
      <c r="D71" s="1">
        <v>8</v>
      </c>
      <c r="E71" s="1" t="s">
        <v>42</v>
      </c>
      <c r="F71" s="1">
        <v>1000</v>
      </c>
      <c r="G71" s="1" t="s">
        <v>85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260</v>
      </c>
      <c r="D72" s="1">
        <v>8</v>
      </c>
      <c r="E72" s="1" t="s">
        <v>42</v>
      </c>
      <c r="F72" s="1">
        <v>1000</v>
      </c>
      <c r="G72" s="1" t="s">
        <v>87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260</v>
      </c>
      <c r="D73" s="1">
        <v>8</v>
      </c>
      <c r="E73" s="1" t="s">
        <v>42</v>
      </c>
      <c r="F73" s="1">
        <v>1000</v>
      </c>
      <c r="G73" s="3" t="s">
        <v>88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260</v>
      </c>
      <c r="D74" s="1">
        <v>8</v>
      </c>
      <c r="E74" s="1" t="s">
        <v>42</v>
      </c>
      <c r="F74" s="1">
        <v>1000</v>
      </c>
      <c r="G74" s="3" t="s">
        <v>89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260</v>
      </c>
      <c r="D75" s="1">
        <v>8</v>
      </c>
      <c r="E75" s="1" t="s">
        <v>42</v>
      </c>
      <c r="F75" s="1">
        <v>1000</v>
      </c>
      <c r="G75" s="1" t="s">
        <v>92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260</v>
      </c>
      <c r="D76" s="1">
        <v>8</v>
      </c>
      <c r="E76" s="1" t="s">
        <v>42</v>
      </c>
      <c r="F76" s="1">
        <v>1000</v>
      </c>
      <c r="G76" s="1" t="s">
        <v>261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376</v>
      </c>
      <c r="Z76" t="s">
        <v>377</v>
      </c>
      <c r="AA76" t="s">
        <v>378</v>
      </c>
    </row>
    <row r="77" spans="2:27" x14ac:dyDescent="0.25">
      <c r="B77" s="1">
        <v>204</v>
      </c>
      <c r="C77" s="1" t="s">
        <v>260</v>
      </c>
      <c r="D77" s="1">
        <v>8</v>
      </c>
      <c r="E77" s="1" t="s">
        <v>42</v>
      </c>
      <c r="F77" s="1">
        <v>1000</v>
      </c>
      <c r="G77" s="1" t="s">
        <v>262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376</v>
      </c>
      <c r="Z77" t="s">
        <v>377</v>
      </c>
      <c r="AA77" t="s">
        <v>378</v>
      </c>
    </row>
    <row r="78" spans="2:27" x14ac:dyDescent="0.25">
      <c r="B78" s="1">
        <v>204</v>
      </c>
      <c r="C78" s="1" t="s">
        <v>260</v>
      </c>
      <c r="D78" s="1">
        <v>8</v>
      </c>
      <c r="E78" s="1" t="s">
        <v>42</v>
      </c>
      <c r="F78" s="1">
        <v>1000</v>
      </c>
      <c r="G78" s="1" t="s">
        <v>263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376</v>
      </c>
      <c r="Z78" t="s">
        <v>377</v>
      </c>
      <c r="AA78" t="s">
        <v>378</v>
      </c>
    </row>
    <row r="79" spans="2:27" x14ac:dyDescent="0.25">
      <c r="B79" s="1">
        <v>205</v>
      </c>
      <c r="C79" s="1" t="s">
        <v>264</v>
      </c>
      <c r="D79" s="1">
        <v>1</v>
      </c>
      <c r="E79" s="1" t="s">
        <v>42</v>
      </c>
      <c r="F79" s="1"/>
      <c r="G79" s="1" t="s">
        <v>228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385</v>
      </c>
      <c r="Z79" t="s">
        <v>389</v>
      </c>
      <c r="AA79" t="s">
        <v>390</v>
      </c>
    </row>
    <row r="80" spans="2:27" x14ac:dyDescent="0.25">
      <c r="B80" s="1">
        <v>206</v>
      </c>
      <c r="C80" s="1" t="s">
        <v>265</v>
      </c>
      <c r="D80" s="1">
        <v>4</v>
      </c>
      <c r="E80" s="1" t="s">
        <v>42</v>
      </c>
      <c r="F80" s="1">
        <v>100</v>
      </c>
      <c r="G80" s="1" t="s">
        <v>271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124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266</v>
      </c>
      <c r="D81" s="1">
        <v>8</v>
      </c>
      <c r="E81" s="1" t="s">
        <v>42</v>
      </c>
      <c r="F81" s="1"/>
      <c r="G81" s="1" t="s">
        <v>94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267</v>
      </c>
      <c r="D82" s="1">
        <v>8</v>
      </c>
      <c r="E82" s="1" t="s">
        <v>42</v>
      </c>
      <c r="F82" s="1"/>
      <c r="G82" s="1" t="s">
        <v>96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268</v>
      </c>
      <c r="D83" s="1">
        <v>4</v>
      </c>
      <c r="E83" s="1" t="s">
        <v>42</v>
      </c>
      <c r="F83" s="1"/>
      <c r="G83" s="1" t="s">
        <v>272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269</v>
      </c>
      <c r="D84" s="1">
        <v>4</v>
      </c>
      <c r="E84" s="1" t="s">
        <v>42</v>
      </c>
      <c r="F84" s="1"/>
      <c r="G84" s="1" t="s">
        <v>273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270</v>
      </c>
      <c r="D85" s="1">
        <v>4</v>
      </c>
      <c r="E85" s="1" t="s">
        <v>42</v>
      </c>
      <c r="F85" s="1"/>
      <c r="G85" s="1" t="s">
        <v>274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275</v>
      </c>
      <c r="D86" s="1">
        <v>8</v>
      </c>
      <c r="E86" s="1" t="s">
        <v>41</v>
      </c>
      <c r="F86" s="1"/>
      <c r="G86" s="1" t="s">
        <v>276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376</v>
      </c>
      <c r="Z86" t="s">
        <v>377</v>
      </c>
      <c r="AA86" t="s">
        <v>378</v>
      </c>
    </row>
    <row r="87" spans="2:27" x14ac:dyDescent="0.25">
      <c r="B87" s="1">
        <v>300</v>
      </c>
      <c r="C87" s="1" t="s">
        <v>275</v>
      </c>
      <c r="D87" s="1">
        <v>8</v>
      </c>
      <c r="E87" s="1" t="s">
        <v>41</v>
      </c>
      <c r="F87" s="1"/>
      <c r="G87" s="1" t="s">
        <v>277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376</v>
      </c>
      <c r="Z87" t="s">
        <v>377</v>
      </c>
      <c r="AA87" t="s">
        <v>378</v>
      </c>
    </row>
    <row r="88" spans="2:27" x14ac:dyDescent="0.25">
      <c r="B88" s="1">
        <v>300</v>
      </c>
      <c r="C88" s="1" t="s">
        <v>275</v>
      </c>
      <c r="D88" s="1">
        <v>8</v>
      </c>
      <c r="E88" s="1" t="s">
        <v>41</v>
      </c>
      <c r="F88" s="1"/>
      <c r="G88" s="1" t="s">
        <v>85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275</v>
      </c>
      <c r="D89" s="1">
        <v>8</v>
      </c>
      <c r="E89" s="1" t="s">
        <v>41</v>
      </c>
      <c r="F89" s="1"/>
      <c r="G89" s="1" t="s">
        <v>87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275</v>
      </c>
      <c r="D90" s="1">
        <v>8</v>
      </c>
      <c r="E90" s="1" t="s">
        <v>41</v>
      </c>
      <c r="F90" s="1"/>
      <c r="G90" s="1" t="s">
        <v>88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275</v>
      </c>
      <c r="D91" s="1">
        <v>8</v>
      </c>
      <c r="E91" s="1" t="s">
        <v>41</v>
      </c>
      <c r="F91" s="1"/>
      <c r="G91" s="1" t="s">
        <v>89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275</v>
      </c>
      <c r="D92" s="1">
        <v>8</v>
      </c>
      <c r="E92" s="1" t="s">
        <v>41</v>
      </c>
      <c r="F92" s="1"/>
      <c r="G92" s="1" t="s">
        <v>92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275</v>
      </c>
      <c r="D93" s="1">
        <v>8</v>
      </c>
      <c r="E93" s="1" t="s">
        <v>41</v>
      </c>
      <c r="F93" s="1"/>
      <c r="G93" s="1" t="s">
        <v>278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275</v>
      </c>
      <c r="D94" s="1">
        <v>8</v>
      </c>
      <c r="E94" s="1" t="s">
        <v>41</v>
      </c>
      <c r="F94" s="1"/>
      <c r="G94" s="1" t="s">
        <v>279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376</v>
      </c>
      <c r="Z94" t="s">
        <v>377</v>
      </c>
      <c r="AA94" t="s">
        <v>378</v>
      </c>
    </row>
    <row r="95" spans="2:27" x14ac:dyDescent="0.25">
      <c r="B95" s="1">
        <v>300</v>
      </c>
      <c r="C95" s="1" t="s">
        <v>275</v>
      </c>
      <c r="D95" s="1">
        <v>8</v>
      </c>
      <c r="E95" s="1" t="s">
        <v>41</v>
      </c>
      <c r="F95" s="1"/>
      <c r="G95" s="1" t="s">
        <v>280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376</v>
      </c>
      <c r="Z95" t="s">
        <v>377</v>
      </c>
      <c r="AA95" t="s">
        <v>378</v>
      </c>
    </row>
    <row r="96" spans="2:27" x14ac:dyDescent="0.25">
      <c r="B96" s="1">
        <v>300</v>
      </c>
      <c r="C96" s="1" t="s">
        <v>275</v>
      </c>
      <c r="D96" s="1">
        <v>8</v>
      </c>
      <c r="E96" s="1" t="s">
        <v>41</v>
      </c>
      <c r="F96" s="1"/>
      <c r="G96" s="1" t="s">
        <v>281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376</v>
      </c>
      <c r="Z96" t="s">
        <v>377</v>
      </c>
      <c r="AA96" t="s">
        <v>378</v>
      </c>
    </row>
    <row r="97" spans="2:27" x14ac:dyDescent="0.25">
      <c r="B97" s="1">
        <v>300</v>
      </c>
      <c r="C97" s="1" t="s">
        <v>275</v>
      </c>
      <c r="D97" s="1">
        <v>8</v>
      </c>
      <c r="E97" s="1" t="s">
        <v>41</v>
      </c>
      <c r="F97" s="1"/>
      <c r="G97" s="1" t="s">
        <v>282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376</v>
      </c>
      <c r="Z97" t="s">
        <v>377</v>
      </c>
      <c r="AA97" t="s">
        <v>378</v>
      </c>
    </row>
    <row r="98" spans="2:27" x14ac:dyDescent="0.25">
      <c r="B98" s="1">
        <v>300</v>
      </c>
      <c r="C98" s="1" t="s">
        <v>275</v>
      </c>
      <c r="D98" s="1">
        <v>8</v>
      </c>
      <c r="E98" s="1" t="s">
        <v>41</v>
      </c>
      <c r="F98" s="1"/>
      <c r="G98" s="1" t="s">
        <v>283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376</v>
      </c>
      <c r="Z98" t="s">
        <v>377</v>
      </c>
      <c r="AA98" t="s">
        <v>378</v>
      </c>
    </row>
    <row r="99" spans="2:27" x14ac:dyDescent="0.25">
      <c r="B99" s="1">
        <v>300</v>
      </c>
      <c r="C99" s="1" t="s">
        <v>275</v>
      </c>
      <c r="D99" s="1">
        <v>8</v>
      </c>
      <c r="E99" s="1" t="s">
        <v>41</v>
      </c>
      <c r="F99" s="1"/>
      <c r="G99" s="1" t="s">
        <v>284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376</v>
      </c>
      <c r="Z99" t="s">
        <v>377</v>
      </c>
      <c r="AA99" t="s">
        <v>378</v>
      </c>
    </row>
    <row r="100" spans="2:27" x14ac:dyDescent="0.25">
      <c r="B100" s="1">
        <v>301</v>
      </c>
      <c r="C100" s="1" t="s">
        <v>285</v>
      </c>
      <c r="D100" s="1">
        <v>1</v>
      </c>
      <c r="E100" s="1" t="s">
        <v>41</v>
      </c>
      <c r="F100" s="1">
        <v>10</v>
      </c>
      <c r="G100" s="1" t="s">
        <v>162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286</v>
      </c>
      <c r="D101" s="1">
        <v>8</v>
      </c>
      <c r="E101" s="1" t="s">
        <v>41</v>
      </c>
      <c r="F101" s="1"/>
      <c r="G101" s="1" t="s">
        <v>164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286</v>
      </c>
      <c r="D102" s="1">
        <v>8</v>
      </c>
      <c r="E102" s="1" t="s">
        <v>41</v>
      </c>
      <c r="F102" s="1"/>
      <c r="G102" s="1" t="s">
        <v>165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287</v>
      </c>
      <c r="D103" s="1">
        <v>1</v>
      </c>
      <c r="E103" s="1" t="s">
        <v>41</v>
      </c>
      <c r="F103" s="1"/>
      <c r="G103" s="1" t="s">
        <v>167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289</v>
      </c>
      <c r="D105" s="1">
        <v>1</v>
      </c>
      <c r="E105" s="1" t="s">
        <v>41</v>
      </c>
      <c r="F105" s="1"/>
      <c r="G105" s="1" t="s">
        <v>228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386</v>
      </c>
      <c r="Z105" t="s">
        <v>393</v>
      </c>
    </row>
    <row r="106" spans="2:27" x14ac:dyDescent="0.25">
      <c r="B106" s="1">
        <v>306</v>
      </c>
      <c r="C106" s="1" t="s">
        <v>290</v>
      </c>
      <c r="D106" s="1">
        <v>1</v>
      </c>
      <c r="E106" s="1" t="s">
        <v>41</v>
      </c>
      <c r="F106" s="1"/>
      <c r="G106" s="1" t="s">
        <v>291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292</v>
      </c>
      <c r="D107" s="1">
        <v>8</v>
      </c>
      <c r="E107" s="1" t="s">
        <v>41</v>
      </c>
      <c r="F107" s="1"/>
      <c r="G107" s="1" t="s">
        <v>302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292</v>
      </c>
      <c r="D108" s="1">
        <v>8</v>
      </c>
      <c r="E108" s="1" t="s">
        <v>41</v>
      </c>
      <c r="F108" s="1"/>
      <c r="G108" s="1" t="s">
        <v>303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293</v>
      </c>
      <c r="D109" s="1">
        <v>8</v>
      </c>
      <c r="E109" s="1" t="s">
        <v>41</v>
      </c>
      <c r="F109" s="1"/>
      <c r="G109" s="1" t="s">
        <v>304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293</v>
      </c>
      <c r="D110" s="1">
        <v>8</v>
      </c>
      <c r="E110" s="1" t="s">
        <v>41</v>
      </c>
      <c r="F110" s="1"/>
      <c r="G110" s="1" t="s">
        <v>305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293</v>
      </c>
      <c r="D111" s="1">
        <v>8</v>
      </c>
      <c r="E111" s="1" t="s">
        <v>41</v>
      </c>
      <c r="F111" s="1"/>
      <c r="G111" s="1" t="s">
        <v>306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294</v>
      </c>
      <c r="D112" s="1">
        <v>8</v>
      </c>
      <c r="E112" s="1" t="s">
        <v>41</v>
      </c>
      <c r="F112" s="1"/>
      <c r="G112" s="1" t="s">
        <v>307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294</v>
      </c>
      <c r="D113" s="1">
        <v>8</v>
      </c>
      <c r="E113" s="1" t="s">
        <v>41</v>
      </c>
      <c r="F113" s="1"/>
      <c r="G113" s="1" t="s">
        <v>308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295</v>
      </c>
      <c r="D114" s="1">
        <v>8</v>
      </c>
      <c r="E114" s="1" t="s">
        <v>41</v>
      </c>
      <c r="F114" s="1"/>
      <c r="G114" s="1" t="s">
        <v>94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296</v>
      </c>
      <c r="D115" s="1">
        <v>4</v>
      </c>
      <c r="E115" s="1" t="s">
        <v>41</v>
      </c>
      <c r="F115" s="1"/>
      <c r="G115" s="1" t="s">
        <v>301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126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297</v>
      </c>
      <c r="D116" s="1">
        <v>4</v>
      </c>
      <c r="E116" s="1" t="s">
        <v>41</v>
      </c>
      <c r="F116" s="1"/>
      <c r="G116" s="1" t="s">
        <v>309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298</v>
      </c>
      <c r="D117" s="1">
        <v>4</v>
      </c>
      <c r="E117" s="1" t="s">
        <v>41</v>
      </c>
      <c r="F117" s="1"/>
      <c r="G117" s="1" t="s">
        <v>310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299</v>
      </c>
      <c r="D118" s="1">
        <v>8</v>
      </c>
      <c r="E118" s="1" t="s">
        <v>41</v>
      </c>
      <c r="F118" s="1"/>
      <c r="G118" s="1" t="s">
        <v>311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299</v>
      </c>
      <c r="D119" s="1">
        <v>8</v>
      </c>
      <c r="E119" s="1" t="s">
        <v>41</v>
      </c>
      <c r="F119" s="1"/>
      <c r="G119" s="1" t="s">
        <v>312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299</v>
      </c>
      <c r="D120" s="1">
        <v>8</v>
      </c>
      <c r="E120" s="1" t="s">
        <v>41</v>
      </c>
      <c r="F120" s="1"/>
      <c r="G120" s="1" t="s">
        <v>313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299</v>
      </c>
      <c r="D121" s="1">
        <v>8</v>
      </c>
      <c r="E121" s="1" t="s">
        <v>41</v>
      </c>
      <c r="F121" s="1"/>
      <c r="G121" s="1" t="s">
        <v>314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299</v>
      </c>
      <c r="D122" s="1">
        <v>8</v>
      </c>
      <c r="E122" s="1" t="s">
        <v>41</v>
      </c>
      <c r="F122" s="1"/>
      <c r="G122" s="1" t="s">
        <v>315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299</v>
      </c>
      <c r="D123" s="1">
        <v>8</v>
      </c>
      <c r="E123" s="1" t="s">
        <v>41</v>
      </c>
      <c r="F123" s="1"/>
      <c r="G123" s="1" t="s">
        <v>316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300</v>
      </c>
      <c r="D124" s="1">
        <v>4</v>
      </c>
      <c r="E124" s="1" t="s">
        <v>41</v>
      </c>
      <c r="F124" s="1"/>
      <c r="G124" s="1" t="s">
        <v>317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318</v>
      </c>
      <c r="D125" s="1">
        <v>8</v>
      </c>
      <c r="E125" s="1" t="s">
        <v>45</v>
      </c>
      <c r="F125" s="1"/>
      <c r="G125" s="1" t="s">
        <v>319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318</v>
      </c>
      <c r="D126" s="1">
        <v>8</v>
      </c>
      <c r="E126" s="1" t="s">
        <v>45</v>
      </c>
      <c r="F126" s="1"/>
      <c r="G126" s="1" t="s">
        <v>320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318</v>
      </c>
      <c r="D127" s="1">
        <v>8</v>
      </c>
      <c r="E127" s="1" t="s">
        <v>45</v>
      </c>
      <c r="F127" s="1"/>
      <c r="G127" s="1" t="s">
        <v>321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318</v>
      </c>
      <c r="D128" s="1">
        <v>8</v>
      </c>
      <c r="E128" s="1" t="s">
        <v>45</v>
      </c>
      <c r="F128" s="1"/>
      <c r="G128" s="1" t="s">
        <v>322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318</v>
      </c>
      <c r="D129" s="1">
        <v>8</v>
      </c>
      <c r="E129" s="1" t="s">
        <v>45</v>
      </c>
      <c r="F129" s="1"/>
      <c r="G129" s="1" t="s">
        <v>85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318</v>
      </c>
      <c r="D130" s="1">
        <v>8</v>
      </c>
      <c r="E130" s="1" t="s">
        <v>45</v>
      </c>
      <c r="F130" s="1"/>
      <c r="G130" s="1" t="s">
        <v>87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318</v>
      </c>
      <c r="D131" s="1">
        <v>8</v>
      </c>
      <c r="E131" s="1" t="s">
        <v>45</v>
      </c>
      <c r="F131" s="1"/>
      <c r="G131" s="1" t="s">
        <v>88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318</v>
      </c>
      <c r="D132" s="1">
        <v>8</v>
      </c>
      <c r="E132" s="1" t="s">
        <v>45</v>
      </c>
      <c r="F132" s="1"/>
      <c r="G132" s="1" t="s">
        <v>89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318</v>
      </c>
      <c r="D133" s="1">
        <v>8</v>
      </c>
      <c r="E133" s="1" t="s">
        <v>45</v>
      </c>
      <c r="F133" s="1"/>
      <c r="G133" s="1" t="s">
        <v>92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318</v>
      </c>
      <c r="D134" s="1">
        <v>8</v>
      </c>
      <c r="E134" s="1" t="s">
        <v>45</v>
      </c>
      <c r="F134" s="1"/>
      <c r="G134" s="1" t="s">
        <v>323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376</v>
      </c>
      <c r="Z134" t="s">
        <v>377</v>
      </c>
      <c r="AA134" t="s">
        <v>378</v>
      </c>
    </row>
    <row r="135" spans="2:27" x14ac:dyDescent="0.25">
      <c r="B135" s="1">
        <v>400</v>
      </c>
      <c r="C135" s="1" t="s">
        <v>318</v>
      </c>
      <c r="D135" s="1">
        <v>8</v>
      </c>
      <c r="E135" s="1" t="s">
        <v>45</v>
      </c>
      <c r="F135" s="1"/>
      <c r="G135" s="1" t="s">
        <v>324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376</v>
      </c>
      <c r="Z135" t="s">
        <v>377</v>
      </c>
      <c r="AA135" t="s">
        <v>378</v>
      </c>
    </row>
    <row r="136" spans="2:27" x14ac:dyDescent="0.25">
      <c r="B136" s="1">
        <v>400</v>
      </c>
      <c r="C136" s="1" t="s">
        <v>318</v>
      </c>
      <c r="D136" s="1">
        <v>8</v>
      </c>
      <c r="E136" s="1" t="s">
        <v>45</v>
      </c>
      <c r="F136" s="1"/>
      <c r="G136" s="1" t="s">
        <v>325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376</v>
      </c>
      <c r="Z136" t="s">
        <v>377</v>
      </c>
      <c r="AA136" t="s">
        <v>378</v>
      </c>
    </row>
    <row r="137" spans="2:27" x14ac:dyDescent="0.25">
      <c r="B137" s="1">
        <v>400</v>
      </c>
      <c r="C137" s="1" t="s">
        <v>318</v>
      </c>
      <c r="D137" s="1">
        <v>8</v>
      </c>
      <c r="E137" s="1" t="s">
        <v>45</v>
      </c>
      <c r="F137" s="1"/>
      <c r="G137" s="1" t="s">
        <v>326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376</v>
      </c>
      <c r="Z137" t="s">
        <v>377</v>
      </c>
      <c r="AA137" t="s">
        <v>378</v>
      </c>
    </row>
    <row r="138" spans="2:27" x14ac:dyDescent="0.25">
      <c r="B138" s="1">
        <v>400</v>
      </c>
      <c r="C138" s="1" t="s">
        <v>318</v>
      </c>
      <c r="D138" s="1">
        <v>8</v>
      </c>
      <c r="E138" s="1" t="s">
        <v>45</v>
      </c>
      <c r="F138" s="1"/>
      <c r="G138" s="1" t="s">
        <v>327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376</v>
      </c>
      <c r="Z138" t="s">
        <v>377</v>
      </c>
      <c r="AA138" t="s">
        <v>378</v>
      </c>
    </row>
    <row r="139" spans="2:27" x14ac:dyDescent="0.25">
      <c r="B139" s="1">
        <v>400</v>
      </c>
      <c r="C139" s="1" t="s">
        <v>318</v>
      </c>
      <c r="D139" s="1">
        <v>8</v>
      </c>
      <c r="E139" s="1" t="s">
        <v>45</v>
      </c>
      <c r="F139" s="1"/>
      <c r="G139" s="1" t="s">
        <v>328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376</v>
      </c>
      <c r="Z139" t="s">
        <v>377</v>
      </c>
      <c r="AA139" t="s">
        <v>378</v>
      </c>
    </row>
    <row r="140" spans="2:27" x14ac:dyDescent="0.25">
      <c r="B140" s="1">
        <v>400</v>
      </c>
      <c r="C140" s="1" t="s">
        <v>318</v>
      </c>
      <c r="D140" s="1">
        <v>8</v>
      </c>
      <c r="E140" s="1" t="s">
        <v>45</v>
      </c>
      <c r="F140" s="1"/>
      <c r="G140" s="1" t="s">
        <v>329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376</v>
      </c>
      <c r="Z140" t="s">
        <v>377</v>
      </c>
      <c r="AA140" t="s">
        <v>378</v>
      </c>
    </row>
    <row r="141" spans="2:27" x14ac:dyDescent="0.25">
      <c r="B141" s="1">
        <v>400</v>
      </c>
      <c r="C141" s="1" t="s">
        <v>318</v>
      </c>
      <c r="D141" s="1">
        <v>8</v>
      </c>
      <c r="E141" s="1" t="s">
        <v>45</v>
      </c>
      <c r="F141" s="1"/>
      <c r="G141" s="1" t="s">
        <v>330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376</v>
      </c>
      <c r="Z141" t="s">
        <v>377</v>
      </c>
      <c r="AA141" t="s">
        <v>378</v>
      </c>
    </row>
    <row r="142" spans="2:27" x14ac:dyDescent="0.25">
      <c r="B142" s="1">
        <v>400</v>
      </c>
      <c r="C142" s="1" t="s">
        <v>318</v>
      </c>
      <c r="D142" s="1">
        <v>8</v>
      </c>
      <c r="E142" s="1" t="s">
        <v>45</v>
      </c>
      <c r="F142" s="1"/>
      <c r="G142" s="1" t="s">
        <v>331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376</v>
      </c>
      <c r="Z142" t="s">
        <v>377</v>
      </c>
      <c r="AA142" t="s">
        <v>378</v>
      </c>
    </row>
    <row r="143" spans="2:27" x14ac:dyDescent="0.25">
      <c r="B143" s="1">
        <v>400</v>
      </c>
      <c r="C143" s="1" t="s">
        <v>318</v>
      </c>
      <c r="D143" s="1">
        <v>8</v>
      </c>
      <c r="E143" s="1" t="s">
        <v>45</v>
      </c>
      <c r="F143" s="1"/>
      <c r="G143" s="1" t="s">
        <v>332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376</v>
      </c>
      <c r="Z143" t="s">
        <v>377</v>
      </c>
      <c r="AA143" t="s">
        <v>378</v>
      </c>
    </row>
    <row r="144" spans="2:27" x14ac:dyDescent="0.25">
      <c r="B144" s="1">
        <v>401</v>
      </c>
      <c r="C144" s="1" t="s">
        <v>333</v>
      </c>
      <c r="D144" s="1">
        <v>1</v>
      </c>
      <c r="E144" s="1" t="s">
        <v>45</v>
      </c>
      <c r="F144" s="1">
        <v>10</v>
      </c>
      <c r="G144" s="1" t="s">
        <v>162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334</v>
      </c>
      <c r="D145" s="1">
        <v>8</v>
      </c>
      <c r="E145" s="1" t="s">
        <v>45</v>
      </c>
      <c r="F145" s="1"/>
      <c r="G145" s="1" t="s">
        <v>164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334</v>
      </c>
      <c r="D146" s="1">
        <v>8</v>
      </c>
      <c r="E146" s="1" t="s">
        <v>45</v>
      </c>
      <c r="F146" s="1"/>
      <c r="G146" s="1" t="s">
        <v>165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335</v>
      </c>
      <c r="D147" s="1">
        <v>1</v>
      </c>
      <c r="E147" s="1" t="s">
        <v>45</v>
      </c>
      <c r="F147" s="1"/>
      <c r="G147" s="1" t="s">
        <v>167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336</v>
      </c>
      <c r="D148" s="1">
        <v>8</v>
      </c>
      <c r="E148" s="1" t="s">
        <v>45</v>
      </c>
      <c r="F148" s="1"/>
      <c r="G148" s="1" t="s">
        <v>94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337</v>
      </c>
      <c r="D149" s="1">
        <v>8</v>
      </c>
      <c r="E149" s="1" t="s">
        <v>45</v>
      </c>
      <c r="F149" s="1"/>
      <c r="G149" s="1" t="s">
        <v>96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338</v>
      </c>
      <c r="D150" s="1">
        <v>8</v>
      </c>
      <c r="E150" s="1" t="s">
        <v>45</v>
      </c>
      <c r="F150" s="1"/>
      <c r="G150" s="1" t="s">
        <v>339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338</v>
      </c>
      <c r="D151" s="1">
        <v>8</v>
      </c>
      <c r="E151" s="1" t="s">
        <v>45</v>
      </c>
      <c r="F151" s="1"/>
      <c r="G151" s="1" t="s">
        <v>340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341</v>
      </c>
      <c r="D152" s="1">
        <v>8</v>
      </c>
      <c r="E152" s="1" t="s">
        <v>45</v>
      </c>
      <c r="F152" s="1"/>
      <c r="G152" s="1" t="s">
        <v>342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341</v>
      </c>
      <c r="D153" s="1">
        <v>8</v>
      </c>
      <c r="E153" s="1" t="s">
        <v>45</v>
      </c>
      <c r="F153" s="1"/>
      <c r="G153" s="1" t="s">
        <v>343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344</v>
      </c>
      <c r="D154" s="1">
        <v>8</v>
      </c>
      <c r="E154" s="1" t="s">
        <v>45</v>
      </c>
      <c r="F154" s="1"/>
      <c r="G154" s="1" t="s">
        <v>345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344</v>
      </c>
      <c r="D155" s="1">
        <v>8</v>
      </c>
      <c r="E155" s="1" t="s">
        <v>45</v>
      </c>
      <c r="F155" s="1"/>
      <c r="G155" s="1" t="s">
        <v>346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347</v>
      </c>
      <c r="D156" s="1">
        <v>8</v>
      </c>
      <c r="E156" s="1" t="s">
        <v>45</v>
      </c>
      <c r="F156" s="1"/>
      <c r="G156" s="1" t="s">
        <v>348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347</v>
      </c>
      <c r="D157" s="1">
        <v>8</v>
      </c>
      <c r="E157" s="1" t="s">
        <v>45</v>
      </c>
      <c r="F157" s="1"/>
      <c r="G157" s="1" t="s">
        <v>349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350</v>
      </c>
      <c r="D158" s="1">
        <v>8</v>
      </c>
      <c r="E158" s="1" t="s">
        <v>45</v>
      </c>
      <c r="F158" s="1"/>
      <c r="G158" s="1" t="s">
        <v>351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350</v>
      </c>
      <c r="D159" s="1">
        <v>8</v>
      </c>
      <c r="E159" s="1" t="s">
        <v>45</v>
      </c>
      <c r="F159" s="1"/>
      <c r="G159" s="1" t="s">
        <v>352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353</v>
      </c>
      <c r="D160" s="1">
        <v>4</v>
      </c>
      <c r="E160" s="1" t="s">
        <v>45</v>
      </c>
      <c r="F160" s="1"/>
      <c r="G160" s="1" t="s">
        <v>356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355</v>
      </c>
      <c r="D162" s="1">
        <v>1</v>
      </c>
      <c r="E162" s="1" t="s">
        <v>45</v>
      </c>
      <c r="F162" s="1"/>
      <c r="G162" s="1" t="s">
        <v>228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385</v>
      </c>
      <c r="Z162" t="s">
        <v>386</v>
      </c>
      <c r="AA162" t="s">
        <v>393</v>
      </c>
    </row>
    <row r="163" spans="2:30" x14ac:dyDescent="0.25">
      <c r="B163" s="1">
        <v>500</v>
      </c>
      <c r="C163" s="1" t="s">
        <v>357</v>
      </c>
      <c r="D163" s="1">
        <v>1</v>
      </c>
      <c r="E163" s="1" t="s">
        <v>46</v>
      </c>
      <c r="F163" s="1">
        <v>10</v>
      </c>
      <c r="G163" s="1" t="s">
        <v>162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358</v>
      </c>
      <c r="D164" s="1">
        <v>8</v>
      </c>
      <c r="E164" s="1" t="s">
        <v>46</v>
      </c>
      <c r="F164" s="1"/>
      <c r="G164" s="1" t="s">
        <v>164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358</v>
      </c>
      <c r="D165" s="1">
        <v>8</v>
      </c>
      <c r="E165" s="1" t="s">
        <v>46</v>
      </c>
      <c r="F165" s="1"/>
      <c r="G165" s="1" t="s">
        <v>165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359</v>
      </c>
      <c r="D166" s="1">
        <v>1</v>
      </c>
      <c r="E166" s="1" t="s">
        <v>46</v>
      </c>
      <c r="F166" s="1"/>
      <c r="G166" s="1" t="s">
        <v>167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362</v>
      </c>
      <c r="D167" s="1">
        <v>1</v>
      </c>
      <c r="E167" s="1" t="s">
        <v>46</v>
      </c>
      <c r="F167">
        <v>10</v>
      </c>
      <c r="G167" s="1" t="s">
        <v>228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389</v>
      </c>
    </row>
    <row r="168" spans="2:30" x14ac:dyDescent="0.25">
      <c r="B168" s="1">
        <v>504</v>
      </c>
      <c r="C168" s="1" t="s">
        <v>360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363</v>
      </c>
      <c r="D169" s="1">
        <v>8</v>
      </c>
      <c r="E169" s="1" t="s">
        <v>46</v>
      </c>
      <c r="F169">
        <v>10</v>
      </c>
      <c r="G169" s="1" t="s">
        <v>366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363</v>
      </c>
      <c r="D170" s="1">
        <v>8</v>
      </c>
      <c r="E170" s="1" t="s">
        <v>46</v>
      </c>
      <c r="F170">
        <v>10</v>
      </c>
      <c r="G170" s="1" t="s">
        <v>367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364</v>
      </c>
      <c r="D171" s="1">
        <v>1</v>
      </c>
      <c r="E171" s="1" t="s">
        <v>46</v>
      </c>
      <c r="F171">
        <v>1000</v>
      </c>
      <c r="G171" s="1" t="s">
        <v>368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394</v>
      </c>
      <c r="Z171" t="s">
        <v>395</v>
      </c>
      <c r="AA171" t="s">
        <v>396</v>
      </c>
      <c r="AB171" t="s">
        <v>397</v>
      </c>
      <c r="AC171" t="s">
        <v>398</v>
      </c>
      <c r="AD171" t="s">
        <v>399</v>
      </c>
    </row>
    <row r="172" spans="2:30" x14ac:dyDescent="0.25">
      <c r="B172" s="1">
        <v>507</v>
      </c>
      <c r="C172" s="1" t="s">
        <v>365</v>
      </c>
      <c r="D172" s="1">
        <v>1</v>
      </c>
      <c r="E172" s="1" t="s">
        <v>46</v>
      </c>
      <c r="F172">
        <v>10</v>
      </c>
      <c r="G172" s="1" t="s">
        <v>369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400</v>
      </c>
      <c r="Z172" t="s">
        <v>401</v>
      </c>
    </row>
    <row r="173" spans="2:30" x14ac:dyDescent="0.25">
      <c r="B173" s="1">
        <v>507</v>
      </c>
      <c r="C173" s="1" t="s">
        <v>365</v>
      </c>
      <c r="D173" s="1">
        <v>1</v>
      </c>
      <c r="E173" s="1" t="s">
        <v>46</v>
      </c>
      <c r="F173">
        <v>10</v>
      </c>
      <c r="G173" s="1" t="s">
        <v>370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400</v>
      </c>
      <c r="Z173" t="s">
        <v>401</v>
      </c>
    </row>
    <row r="174" spans="2:30" x14ac:dyDescent="0.25">
      <c r="B174" s="1">
        <v>507</v>
      </c>
      <c r="C174" s="1" t="s">
        <v>365</v>
      </c>
      <c r="D174" s="1">
        <v>1</v>
      </c>
      <c r="E174" s="1" t="s">
        <v>46</v>
      </c>
      <c r="F174">
        <v>10</v>
      </c>
      <c r="G174" s="1" t="s">
        <v>371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400</v>
      </c>
      <c r="Z174" t="s">
        <v>401</v>
      </c>
    </row>
    <row r="175" spans="2:30" x14ac:dyDescent="0.25">
      <c r="B175" s="1">
        <v>508</v>
      </c>
      <c r="C175" s="1" t="s">
        <v>361</v>
      </c>
      <c r="D175" s="1">
        <v>8</v>
      </c>
      <c r="E175" s="1" t="s">
        <v>46</v>
      </c>
      <c r="F175" s="1">
        <v>1000</v>
      </c>
      <c r="G175" s="1" t="s">
        <v>85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361</v>
      </c>
      <c r="D176" s="1">
        <v>8</v>
      </c>
      <c r="E176" s="1" t="s">
        <v>46</v>
      </c>
      <c r="F176" s="1">
        <v>1000</v>
      </c>
      <c r="G176" s="1" t="s">
        <v>86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361</v>
      </c>
      <c r="D177" s="1">
        <v>8</v>
      </c>
      <c r="E177" s="1" t="s">
        <v>46</v>
      </c>
      <c r="F177">
        <v>1000</v>
      </c>
      <c r="G177" s="1" t="s">
        <v>87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361</v>
      </c>
      <c r="D178" s="1">
        <v>8</v>
      </c>
      <c r="E178" s="1" t="s">
        <v>46</v>
      </c>
      <c r="F178" s="1">
        <v>1000</v>
      </c>
      <c r="G178" s="3" t="s">
        <v>88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361</v>
      </c>
      <c r="D179" s="1">
        <v>8</v>
      </c>
      <c r="E179" s="1" t="s">
        <v>46</v>
      </c>
      <c r="F179" s="1">
        <v>1000</v>
      </c>
      <c r="G179" s="3" t="s">
        <v>89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361</v>
      </c>
      <c r="D180" s="1">
        <v>8</v>
      </c>
      <c r="E180" s="1" t="s">
        <v>46</v>
      </c>
      <c r="F180" s="1">
        <v>1000</v>
      </c>
      <c r="G180" s="1" t="s">
        <v>92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372</v>
      </c>
      <c r="D181" s="1">
        <v>8</v>
      </c>
      <c r="E181" s="1" t="s">
        <v>46</v>
      </c>
      <c r="F181" s="1"/>
      <c r="G181" s="1" t="s">
        <v>94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373</v>
      </c>
      <c r="D182" s="1">
        <v>8</v>
      </c>
      <c r="E182" s="1" t="s">
        <v>46</v>
      </c>
      <c r="F182" s="1"/>
      <c r="G182" s="1" t="s">
        <v>96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100</v>
      </c>
      <c r="G183" t="s">
        <v>162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60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100</v>
      </c>
      <c r="G186" t="s">
        <v>228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385</v>
      </c>
      <c r="Z186" t="s">
        <v>503</v>
      </c>
      <c r="AA186" t="s">
        <v>389</v>
      </c>
      <c r="AB186" t="s">
        <v>390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100</v>
      </c>
      <c r="G187" t="s">
        <v>375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385</v>
      </c>
      <c r="Z187" t="s">
        <v>503</v>
      </c>
      <c r="AA187" t="s">
        <v>389</v>
      </c>
      <c r="AB187" t="s">
        <v>390</v>
      </c>
    </row>
    <row r="188" spans="2:30" x14ac:dyDescent="0.25">
      <c r="B188">
        <f t="shared" si="10"/>
        <v>603</v>
      </c>
      <c r="C188" t="s">
        <v>79</v>
      </c>
      <c r="D188">
        <v>1</v>
      </c>
      <c r="E188" t="s">
        <v>43</v>
      </c>
      <c r="G188" t="s">
        <v>80</v>
      </c>
      <c r="H188">
        <v>8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255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544</v>
      </c>
      <c r="AC188" t="s">
        <v>90</v>
      </c>
      <c r="AD188" t="s">
        <v>91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85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65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86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87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88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89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92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93</v>
      </c>
      <c r="D195">
        <v>1</v>
      </c>
      <c r="E195" t="s">
        <v>43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545</v>
      </c>
      <c r="D196">
        <v>4</v>
      </c>
      <c r="E196" t="s">
        <v>43</v>
      </c>
      <c r="F196">
        <v>100</v>
      </c>
      <c r="G196" t="s">
        <v>548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546</v>
      </c>
      <c r="D197">
        <v>4</v>
      </c>
      <c r="E197" t="s">
        <v>43</v>
      </c>
      <c r="F197">
        <v>100</v>
      </c>
      <c r="G197" t="s">
        <v>549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547</v>
      </c>
      <c r="D198">
        <v>4</v>
      </c>
      <c r="E198" t="s">
        <v>43</v>
      </c>
      <c r="F198">
        <v>100</v>
      </c>
      <c r="G198" t="s">
        <v>550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9"/>
        <v>0</v>
      </c>
      <c r="N198">
        <f t="shared" si="11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538</v>
      </c>
      <c r="D199">
        <v>4</v>
      </c>
      <c r="E199" t="s">
        <v>43</v>
      </c>
      <c r="F199">
        <v>100</v>
      </c>
      <c r="G199" t="s">
        <v>541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ref="M199:M204" si="12">IF(J199="Unsigned",0,-N199)</f>
        <v>-2147483647</v>
      </c>
      <c r="N199">
        <f t="shared" ref="N199:N204" si="13">IF(J199="Unsigned",2^(MIN(H199,32))-1,2^(MIN(H199,32))/2-1)</f>
        <v>2147483647</v>
      </c>
      <c r="O199" t="s">
        <v>68</v>
      </c>
      <c r="P199" t="s">
        <v>26</v>
      </c>
      <c r="X199" t="s">
        <v>47</v>
      </c>
    </row>
    <row r="200" spans="2:24" x14ac:dyDescent="0.25">
      <c r="B200">
        <f t="shared" si="10"/>
        <v>610</v>
      </c>
      <c r="C200" t="s">
        <v>539</v>
      </c>
      <c r="D200">
        <v>4</v>
      </c>
      <c r="E200" t="s">
        <v>43</v>
      </c>
      <c r="F200">
        <v>100</v>
      </c>
      <c r="G200" t="s">
        <v>542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12"/>
        <v>-2147483647</v>
      </c>
      <c r="N200">
        <f t="shared" si="13"/>
        <v>2147483647</v>
      </c>
      <c r="O200" t="s">
        <v>68</v>
      </c>
      <c r="P200" t="s">
        <v>26</v>
      </c>
      <c r="X200" t="s">
        <v>47</v>
      </c>
    </row>
    <row r="201" spans="2:24" x14ac:dyDescent="0.25">
      <c r="B201">
        <f t="shared" si="10"/>
        <v>611</v>
      </c>
      <c r="C201" t="s">
        <v>540</v>
      </c>
      <c r="D201">
        <v>4</v>
      </c>
      <c r="E201" t="s">
        <v>43</v>
      </c>
      <c r="F201">
        <v>100</v>
      </c>
      <c r="G201" t="s">
        <v>543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12"/>
        <v>0</v>
      </c>
      <c r="N201">
        <f t="shared" si="13"/>
        <v>4294967295</v>
      </c>
      <c r="O201" t="s">
        <v>68</v>
      </c>
      <c r="P201" t="s">
        <v>26</v>
      </c>
      <c r="X201" t="s">
        <v>47</v>
      </c>
    </row>
    <row r="202" spans="2:24" x14ac:dyDescent="0.25">
      <c r="B202">
        <f t="shared" si="10"/>
        <v>612</v>
      </c>
      <c r="C202" t="s">
        <v>551</v>
      </c>
      <c r="D202">
        <v>4</v>
      </c>
      <c r="E202" t="s">
        <v>43</v>
      </c>
      <c r="F202">
        <v>100</v>
      </c>
      <c r="G202" t="s">
        <v>556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 t="shared" si="12"/>
        <v>-2147483647</v>
      </c>
      <c r="N202">
        <f t="shared" si="13"/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552</v>
      </c>
      <c r="D203">
        <v>4</v>
      </c>
      <c r="E203" t="s">
        <v>43</v>
      </c>
      <c r="F203">
        <v>100</v>
      </c>
      <c r="G203" t="s">
        <v>555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12"/>
        <v>-2147483647</v>
      </c>
      <c r="N203">
        <f t="shared" si="13"/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553</v>
      </c>
      <c r="D204">
        <v>4</v>
      </c>
      <c r="E204" t="s">
        <v>43</v>
      </c>
      <c r="F204">
        <v>100</v>
      </c>
      <c r="G204" t="s">
        <v>554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12"/>
        <v>-2147483647</v>
      </c>
      <c r="N204">
        <f t="shared" si="13"/>
        <v>2147483647</v>
      </c>
      <c r="O204" t="s">
        <v>68</v>
      </c>
      <c r="P204" t="s">
        <v>124</v>
      </c>
      <c r="X204" t="s">
        <v>47</v>
      </c>
    </row>
    <row r="205" spans="2:24" x14ac:dyDescent="0.25">
      <c r="B205">
        <f t="shared" si="10"/>
        <v>615</v>
      </c>
      <c r="C205" t="s">
        <v>98</v>
      </c>
      <c r="D205">
        <v>4</v>
      </c>
      <c r="E205" t="s">
        <v>43</v>
      </c>
      <c r="F205">
        <v>100</v>
      </c>
      <c r="G205" t="s">
        <v>143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25</v>
      </c>
      <c r="X205" t="s">
        <v>47</v>
      </c>
    </row>
    <row r="206" spans="2:24" x14ac:dyDescent="0.25">
      <c r="B206">
        <f t="shared" si="10"/>
        <v>616</v>
      </c>
      <c r="C206" t="s">
        <v>100</v>
      </c>
      <c r="D206">
        <v>4</v>
      </c>
      <c r="E206" t="s">
        <v>43</v>
      </c>
      <c r="F206">
        <v>100</v>
      </c>
      <c r="G206" t="s">
        <v>144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101</v>
      </c>
      <c r="D207">
        <v>4</v>
      </c>
      <c r="E207" t="s">
        <v>43</v>
      </c>
      <c r="F207">
        <v>100</v>
      </c>
      <c r="G207" t="s">
        <v>145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124</v>
      </c>
      <c r="X207" t="s">
        <v>47</v>
      </c>
    </row>
    <row r="208" spans="2:24" x14ac:dyDescent="0.25">
      <c r="B208">
        <f t="shared" si="10"/>
        <v>618</v>
      </c>
      <c r="C208" t="s">
        <v>404</v>
      </c>
      <c r="D208">
        <v>4</v>
      </c>
      <c r="E208" t="s">
        <v>43</v>
      </c>
      <c r="F208">
        <v>100</v>
      </c>
      <c r="G208" t="s">
        <v>153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>IF(J208="Unsigned",0,-N208)</f>
        <v>-2147483647</v>
      </c>
      <c r="N208">
        <f>IF(J208="Unsigned",2^(MIN(H208,32))-1,2^(MIN(H208,32))/2-1)</f>
        <v>2147483647</v>
      </c>
      <c r="O208" t="s">
        <v>68</v>
      </c>
      <c r="P208" t="s">
        <v>25</v>
      </c>
      <c r="X208" t="s">
        <v>47</v>
      </c>
    </row>
    <row r="209" spans="2:24" x14ac:dyDescent="0.25">
      <c r="B209">
        <f t="shared" si="10"/>
        <v>619</v>
      </c>
      <c r="C209" t="s">
        <v>134</v>
      </c>
      <c r="D209">
        <v>4</v>
      </c>
      <c r="E209" t="s">
        <v>43</v>
      </c>
      <c r="F209">
        <v>100</v>
      </c>
      <c r="G209" t="s">
        <v>154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>IF(J209="Unsigned",0,-N209)</f>
        <v>-2147483647</v>
      </c>
      <c r="N209">
        <f>IF(J209="Unsigned",2^(MIN(H209,32))-1,2^(MIN(H209,32))/2-1)</f>
        <v>2147483647</v>
      </c>
      <c r="O209" t="s">
        <v>68</v>
      </c>
      <c r="P209" t="s">
        <v>25</v>
      </c>
      <c r="X209" t="s">
        <v>47</v>
      </c>
    </row>
    <row r="210" spans="2:24" x14ac:dyDescent="0.25">
      <c r="B210">
        <f t="shared" si="10"/>
        <v>620</v>
      </c>
      <c r="C210" t="s">
        <v>135</v>
      </c>
      <c r="D210">
        <v>4</v>
      </c>
      <c r="E210" t="s">
        <v>43</v>
      </c>
      <c r="F210">
        <v>100</v>
      </c>
      <c r="G210" t="s">
        <v>155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>IF(J210="Unsigned",0,-N210)</f>
        <v>-2147483647</v>
      </c>
      <c r="N210">
        <f>IF(J210="Unsigned",2^(MIN(H210,32))-1,2^(MIN(H210,32))/2-1)</f>
        <v>2147483647</v>
      </c>
      <c r="O210" t="s">
        <v>68</v>
      </c>
      <c r="P210" t="s">
        <v>124</v>
      </c>
      <c r="X210" t="s">
        <v>47</v>
      </c>
    </row>
    <row r="211" spans="2:24" x14ac:dyDescent="0.25">
      <c r="B211">
        <f t="shared" si="10"/>
        <v>621</v>
      </c>
      <c r="C211" t="s">
        <v>557</v>
      </c>
      <c r="D211">
        <v>4</v>
      </c>
      <c r="E211" t="s">
        <v>43</v>
      </c>
      <c r="F211">
        <v>100</v>
      </c>
      <c r="G211" t="s">
        <v>558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>IF(J211="Unsigned",0,-N211)</f>
        <v>-2147483647</v>
      </c>
      <c r="N211">
        <f>IF(J211="Unsigned",2^(MIN(H211,32))-1,2^(MIN(H211,32))/2-1)</f>
        <v>2147483647</v>
      </c>
      <c r="O211" t="s">
        <v>68</v>
      </c>
      <c r="P211" t="s">
        <v>25</v>
      </c>
      <c r="X211" t="s">
        <v>47</v>
      </c>
    </row>
    <row r="212" spans="2:24" x14ac:dyDescent="0.25">
      <c r="B212">
        <f t="shared" si="10"/>
        <v>622</v>
      </c>
      <c r="C212" t="s">
        <v>99</v>
      </c>
      <c r="D212">
        <v>4</v>
      </c>
      <c r="E212" t="s">
        <v>43</v>
      </c>
      <c r="F212">
        <v>100</v>
      </c>
      <c r="G212" t="s">
        <v>146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31</v>
      </c>
      <c r="X212" t="s">
        <v>47</v>
      </c>
    </row>
    <row r="213" spans="2:24" x14ac:dyDescent="0.25">
      <c r="B213">
        <f t="shared" si="10"/>
        <v>623</v>
      </c>
      <c r="C213" t="s">
        <v>102</v>
      </c>
      <c r="D213">
        <v>4</v>
      </c>
      <c r="E213" t="s">
        <v>43</v>
      </c>
      <c r="F213">
        <v>100</v>
      </c>
      <c r="G213" t="s">
        <v>147</v>
      </c>
      <c r="H213">
        <v>32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4294967295</v>
      </c>
      <c r="O213" t="s">
        <v>68</v>
      </c>
      <c r="P213" t="s">
        <v>25</v>
      </c>
      <c r="X213" t="s">
        <v>47</v>
      </c>
    </row>
    <row r="214" spans="2:24" x14ac:dyDescent="0.25">
      <c r="B214">
        <f t="shared" si="10"/>
        <v>624</v>
      </c>
      <c r="C214" t="s">
        <v>103</v>
      </c>
      <c r="D214">
        <v>4</v>
      </c>
      <c r="E214" t="s">
        <v>43</v>
      </c>
      <c r="F214">
        <v>100</v>
      </c>
      <c r="G214" t="s">
        <v>148</v>
      </c>
      <c r="H214">
        <v>32</v>
      </c>
      <c r="I214" t="s">
        <v>50</v>
      </c>
      <c r="J214" t="s">
        <v>53</v>
      </c>
      <c r="K214">
        <v>1</v>
      </c>
      <c r="L214">
        <v>0</v>
      </c>
      <c r="M214">
        <f t="shared" si="9"/>
        <v>-2147483647</v>
      </c>
      <c r="N214">
        <f t="shared" si="11"/>
        <v>2147483647</v>
      </c>
      <c r="O214" t="s">
        <v>68</v>
      </c>
      <c r="P214" t="s">
        <v>26</v>
      </c>
      <c r="X214" t="s">
        <v>47</v>
      </c>
    </row>
    <row r="215" spans="2:24" x14ac:dyDescent="0.25">
      <c r="B215">
        <f t="shared" si="10"/>
        <v>625</v>
      </c>
      <c r="C215" t="s">
        <v>104</v>
      </c>
      <c r="D215">
        <v>4</v>
      </c>
      <c r="E215" t="s">
        <v>43</v>
      </c>
      <c r="F215">
        <v>100</v>
      </c>
      <c r="G215" t="s">
        <v>149</v>
      </c>
      <c r="H215">
        <v>32</v>
      </c>
      <c r="I215" t="s">
        <v>50</v>
      </c>
      <c r="J215" t="s">
        <v>53</v>
      </c>
      <c r="K215">
        <v>1</v>
      </c>
      <c r="L215">
        <v>0</v>
      </c>
      <c r="M215">
        <f t="shared" si="9"/>
        <v>-2147483647</v>
      </c>
      <c r="N215">
        <f t="shared" si="11"/>
        <v>2147483647</v>
      </c>
      <c r="O215" t="s">
        <v>68</v>
      </c>
      <c r="P215" t="s">
        <v>26</v>
      </c>
      <c r="X215" t="s">
        <v>47</v>
      </c>
    </row>
    <row r="216" spans="2:24" x14ac:dyDescent="0.25">
      <c r="B216">
        <f t="shared" si="10"/>
        <v>626</v>
      </c>
      <c r="C216" t="s">
        <v>105</v>
      </c>
      <c r="D216">
        <v>4</v>
      </c>
      <c r="E216" t="s">
        <v>43</v>
      </c>
      <c r="F216">
        <v>100</v>
      </c>
      <c r="G216" t="s">
        <v>150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4" x14ac:dyDescent="0.25">
      <c r="B217">
        <f t="shared" si="10"/>
        <v>627</v>
      </c>
      <c r="C217" t="s">
        <v>525</v>
      </c>
      <c r="D217">
        <v>4</v>
      </c>
      <c r="E217" t="s">
        <v>43</v>
      </c>
      <c r="F217">
        <v>1000</v>
      </c>
      <c r="G217" t="s">
        <v>528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ref="M217:M223" si="14">IF(J217="Unsigned",0,-N217)</f>
        <v>-2147483647</v>
      </c>
      <c r="N217">
        <f t="shared" ref="N217:N223" si="15">IF(J217="Unsigned",2^(MIN(H217,32))-1,2^(MIN(H217,32))/2-1)</f>
        <v>2147483647</v>
      </c>
      <c r="O217" t="s">
        <v>68</v>
      </c>
      <c r="P217" t="s">
        <v>26</v>
      </c>
      <c r="X217" t="s">
        <v>47</v>
      </c>
    </row>
    <row r="218" spans="2:24" x14ac:dyDescent="0.25">
      <c r="B218">
        <f t="shared" si="10"/>
        <v>628</v>
      </c>
      <c r="C218" t="s">
        <v>526</v>
      </c>
      <c r="D218">
        <v>4</v>
      </c>
      <c r="E218" t="s">
        <v>43</v>
      </c>
      <c r="F218">
        <v>1000</v>
      </c>
      <c r="G218" t="s">
        <v>529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14"/>
        <v>-2147483647</v>
      </c>
      <c r="N218">
        <f t="shared" si="15"/>
        <v>2147483647</v>
      </c>
      <c r="O218" t="s">
        <v>68</v>
      </c>
      <c r="P218" t="s">
        <v>26</v>
      </c>
      <c r="X218" t="s">
        <v>47</v>
      </c>
    </row>
    <row r="219" spans="2:24" x14ac:dyDescent="0.25">
      <c r="B219">
        <f t="shared" si="10"/>
        <v>629</v>
      </c>
      <c r="C219" t="s">
        <v>527</v>
      </c>
      <c r="D219">
        <v>4</v>
      </c>
      <c r="E219" t="s">
        <v>43</v>
      </c>
      <c r="F219">
        <v>1000</v>
      </c>
      <c r="G219" t="s">
        <v>530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14"/>
        <v>-2147483647</v>
      </c>
      <c r="N219">
        <f t="shared" si="15"/>
        <v>2147483647</v>
      </c>
      <c r="O219" t="s">
        <v>68</v>
      </c>
      <c r="P219" t="s">
        <v>26</v>
      </c>
      <c r="X219" t="s">
        <v>47</v>
      </c>
    </row>
    <row r="220" spans="2:24" x14ac:dyDescent="0.25">
      <c r="B220">
        <f t="shared" si="10"/>
        <v>630</v>
      </c>
      <c r="C220" t="s">
        <v>532</v>
      </c>
      <c r="D220">
        <v>4</v>
      </c>
      <c r="E220" t="s">
        <v>43</v>
      </c>
      <c r="F220">
        <v>100</v>
      </c>
      <c r="G220" t="s">
        <v>535</v>
      </c>
      <c r="H220">
        <v>32</v>
      </c>
      <c r="I220" t="s">
        <v>50</v>
      </c>
      <c r="J220" t="s">
        <v>52</v>
      </c>
      <c r="K220">
        <v>1</v>
      </c>
      <c r="L220">
        <v>0</v>
      </c>
      <c r="M220">
        <f t="shared" si="14"/>
        <v>0</v>
      </c>
      <c r="N220">
        <f t="shared" si="15"/>
        <v>4294967295</v>
      </c>
      <c r="O220" t="s">
        <v>68</v>
      </c>
      <c r="P220" t="s">
        <v>61</v>
      </c>
      <c r="X220" t="s">
        <v>47</v>
      </c>
    </row>
    <row r="221" spans="2:24" x14ac:dyDescent="0.25">
      <c r="B221">
        <f t="shared" si="10"/>
        <v>631</v>
      </c>
      <c r="C221" t="s">
        <v>533</v>
      </c>
      <c r="D221">
        <v>4</v>
      </c>
      <c r="E221" t="s">
        <v>43</v>
      </c>
      <c r="F221">
        <v>100</v>
      </c>
      <c r="G221" t="s">
        <v>536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14"/>
        <v>0</v>
      </c>
      <c r="N221">
        <f t="shared" si="15"/>
        <v>4294967295</v>
      </c>
      <c r="O221" t="s">
        <v>68</v>
      </c>
      <c r="P221" t="s">
        <v>61</v>
      </c>
      <c r="X221" t="s">
        <v>47</v>
      </c>
    </row>
    <row r="222" spans="2:24" x14ac:dyDescent="0.25">
      <c r="B222">
        <f t="shared" si="10"/>
        <v>632</v>
      </c>
      <c r="C222" t="s">
        <v>534</v>
      </c>
      <c r="D222">
        <v>4</v>
      </c>
      <c r="E222" t="s">
        <v>43</v>
      </c>
      <c r="F222">
        <v>100</v>
      </c>
      <c r="G222" t="s">
        <v>537</v>
      </c>
      <c r="H222">
        <v>32</v>
      </c>
      <c r="I222" t="s">
        <v>50</v>
      </c>
      <c r="J222" t="s">
        <v>52</v>
      </c>
      <c r="K222">
        <v>1</v>
      </c>
      <c r="L222">
        <v>0</v>
      </c>
      <c r="M222">
        <f t="shared" si="14"/>
        <v>0</v>
      </c>
      <c r="N222">
        <f t="shared" si="15"/>
        <v>4294967295</v>
      </c>
      <c r="O222" t="s">
        <v>68</v>
      </c>
      <c r="P222" t="s">
        <v>61</v>
      </c>
      <c r="X222" t="s">
        <v>47</v>
      </c>
    </row>
    <row r="223" spans="2:24" x14ac:dyDescent="0.25">
      <c r="B223">
        <f t="shared" si="10"/>
        <v>633</v>
      </c>
      <c r="C223" t="s">
        <v>559</v>
      </c>
      <c r="D223">
        <v>8</v>
      </c>
      <c r="E223" t="s">
        <v>43</v>
      </c>
      <c r="F223">
        <v>100</v>
      </c>
      <c r="G223" t="s">
        <v>561</v>
      </c>
      <c r="H223">
        <v>32</v>
      </c>
      <c r="I223" t="s">
        <v>50</v>
      </c>
      <c r="J223" t="s">
        <v>52</v>
      </c>
      <c r="K223">
        <v>1</v>
      </c>
      <c r="L223">
        <v>0</v>
      </c>
      <c r="M223">
        <f t="shared" si="14"/>
        <v>0</v>
      </c>
      <c r="N223">
        <f t="shared" si="15"/>
        <v>4294967295</v>
      </c>
      <c r="O223" t="s">
        <v>68</v>
      </c>
      <c r="P223" t="s">
        <v>26</v>
      </c>
      <c r="X223" t="s">
        <v>47</v>
      </c>
    </row>
    <row r="224" spans="2:24" x14ac:dyDescent="0.25">
      <c r="B224">
        <f t="shared" si="10"/>
        <v>633</v>
      </c>
      <c r="C224" t="s">
        <v>559</v>
      </c>
      <c r="D224">
        <v>8</v>
      </c>
      <c r="E224" t="s">
        <v>43</v>
      </c>
      <c r="F224">
        <v>100</v>
      </c>
      <c r="G224" t="s">
        <v>562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ref="M224:M225" si="16">IF(J224="Unsigned",0,-N224)</f>
        <v>0</v>
      </c>
      <c r="N224">
        <f t="shared" ref="N224:N225" si="17">IF(J224="Unsigned",2^(MIN(H224,32))-1,2^(MIN(H224,32))/2-1)</f>
        <v>4294967295</v>
      </c>
      <c r="O224" t="s">
        <v>68</v>
      </c>
      <c r="P224" t="s">
        <v>26</v>
      </c>
      <c r="X224" t="s">
        <v>47</v>
      </c>
    </row>
    <row r="225" spans="2:28" x14ac:dyDescent="0.25">
      <c r="B225">
        <f t="shared" si="10"/>
        <v>634</v>
      </c>
      <c r="C225" t="s">
        <v>560</v>
      </c>
      <c r="D225">
        <v>4</v>
      </c>
      <c r="E225" t="s">
        <v>43</v>
      </c>
      <c r="F225">
        <v>100</v>
      </c>
      <c r="G225" t="s">
        <v>563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16"/>
        <v>0</v>
      </c>
      <c r="N225">
        <f t="shared" si="17"/>
        <v>4294967295</v>
      </c>
      <c r="O225" t="s">
        <v>68</v>
      </c>
      <c r="P225" t="s">
        <v>26</v>
      </c>
      <c r="X225" t="s">
        <v>47</v>
      </c>
    </row>
    <row r="226" spans="2:28" x14ac:dyDescent="0.25">
      <c r="B226">
        <f t="shared" si="10"/>
        <v>635</v>
      </c>
      <c r="C226" t="s">
        <v>118</v>
      </c>
      <c r="D226">
        <v>4</v>
      </c>
      <c r="E226" t="s">
        <v>43</v>
      </c>
      <c r="F226">
        <v>1000</v>
      </c>
      <c r="G226" t="s">
        <v>151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27</v>
      </c>
      <c r="X226" t="s">
        <v>47</v>
      </c>
    </row>
    <row r="227" spans="2:28" x14ac:dyDescent="0.25">
      <c r="B227">
        <f t="shared" si="10"/>
        <v>636</v>
      </c>
      <c r="C227" t="s">
        <v>117</v>
      </c>
      <c r="D227">
        <v>4</v>
      </c>
      <c r="E227" t="s">
        <v>43</v>
      </c>
      <c r="F227">
        <v>1000</v>
      </c>
      <c r="G227" t="s">
        <v>152</v>
      </c>
      <c r="H227">
        <v>32</v>
      </c>
      <c r="I227" t="s">
        <v>50</v>
      </c>
      <c r="J227" t="s">
        <v>53</v>
      </c>
      <c r="K227">
        <v>1</v>
      </c>
      <c r="L227">
        <v>0</v>
      </c>
      <c r="M227">
        <f t="shared" si="9"/>
        <v>-2147483647</v>
      </c>
      <c r="N227">
        <f t="shared" si="11"/>
        <v>2147483647</v>
      </c>
      <c r="O227" t="s">
        <v>68</v>
      </c>
      <c r="P227" t="s">
        <v>27</v>
      </c>
      <c r="X227" t="s">
        <v>47</v>
      </c>
    </row>
    <row r="228" spans="2:28" x14ac:dyDescent="0.25">
      <c r="B228">
        <f t="shared" si="10"/>
        <v>637</v>
      </c>
      <c r="C228" t="s">
        <v>521</v>
      </c>
      <c r="D228">
        <v>4</v>
      </c>
      <c r="E228" t="s">
        <v>43</v>
      </c>
      <c r="F228">
        <v>100</v>
      </c>
      <c r="G228" t="s">
        <v>524</v>
      </c>
      <c r="H228">
        <v>32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4294967295</v>
      </c>
      <c r="O228" t="s">
        <v>68</v>
      </c>
      <c r="P228" t="s">
        <v>126</v>
      </c>
      <c r="X228" t="s">
        <v>47</v>
      </c>
    </row>
    <row r="229" spans="2:28" x14ac:dyDescent="0.25">
      <c r="B229">
        <f t="shared" si="10"/>
        <v>638</v>
      </c>
      <c r="C229" t="s">
        <v>522</v>
      </c>
      <c r="D229">
        <v>4</v>
      </c>
      <c r="E229" t="s">
        <v>43</v>
      </c>
      <c r="F229">
        <v>100</v>
      </c>
      <c r="G229" t="s">
        <v>523</v>
      </c>
      <c r="H229">
        <v>32</v>
      </c>
      <c r="I229" t="s">
        <v>50</v>
      </c>
      <c r="J229" t="s">
        <v>53</v>
      </c>
      <c r="K229">
        <v>1</v>
      </c>
      <c r="L229">
        <v>0</v>
      </c>
      <c r="M229">
        <f t="shared" si="9"/>
        <v>-2147483647</v>
      </c>
      <c r="N229">
        <f t="shared" si="11"/>
        <v>2147483647</v>
      </c>
      <c r="O229" t="s">
        <v>68</v>
      </c>
      <c r="P229" t="s">
        <v>30</v>
      </c>
      <c r="X229" t="s">
        <v>47</v>
      </c>
    </row>
    <row r="230" spans="2:28" x14ac:dyDescent="0.25">
      <c r="B230">
        <f t="shared" si="10"/>
        <v>639</v>
      </c>
      <c r="C230" t="s">
        <v>115</v>
      </c>
      <c r="D230">
        <v>1</v>
      </c>
      <c r="E230" t="s">
        <v>43</v>
      </c>
      <c r="F230">
        <v>100</v>
      </c>
      <c r="G230" t="s">
        <v>116</v>
      </c>
      <c r="H230">
        <v>2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3</v>
      </c>
      <c r="O230" t="s">
        <v>69</v>
      </c>
      <c r="X230" t="s">
        <v>47</v>
      </c>
      <c r="Y230" t="s">
        <v>520</v>
      </c>
      <c r="Z230" t="s">
        <v>120</v>
      </c>
      <c r="AA230" t="s">
        <v>119</v>
      </c>
      <c r="AB230" t="s">
        <v>121</v>
      </c>
    </row>
    <row r="231" spans="2:28" x14ac:dyDescent="0.25">
      <c r="B231">
        <f t="shared" si="10"/>
        <v>640</v>
      </c>
      <c r="C231" t="s">
        <v>519</v>
      </c>
      <c r="D231">
        <v>5</v>
      </c>
      <c r="E231" t="s">
        <v>43</v>
      </c>
      <c r="F231">
        <v>1000</v>
      </c>
      <c r="G231" t="s">
        <v>518</v>
      </c>
      <c r="H231">
        <v>32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4294967295</v>
      </c>
      <c r="O231" t="s">
        <v>68</v>
      </c>
      <c r="P231" t="s">
        <v>25</v>
      </c>
      <c r="X231" t="s">
        <v>47</v>
      </c>
    </row>
    <row r="232" spans="2:28" x14ac:dyDescent="0.25">
      <c r="B232">
        <f t="shared" si="10"/>
        <v>640</v>
      </c>
      <c r="C232" t="s">
        <v>519</v>
      </c>
      <c r="D232">
        <v>5</v>
      </c>
      <c r="E232" t="s">
        <v>43</v>
      </c>
      <c r="F232">
        <v>1000</v>
      </c>
      <c r="G232" t="s">
        <v>127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v>0</v>
      </c>
      <c r="N232">
        <v>1</v>
      </c>
      <c r="O232" t="s">
        <v>69</v>
      </c>
      <c r="X232" t="s">
        <v>47</v>
      </c>
    </row>
    <row r="233" spans="2:28" x14ac:dyDescent="0.25">
      <c r="B233">
        <f t="shared" si="10"/>
        <v>640</v>
      </c>
      <c r="C233" t="s">
        <v>519</v>
      </c>
      <c r="D233">
        <v>5</v>
      </c>
      <c r="E233" t="s">
        <v>43</v>
      </c>
      <c r="F233">
        <v>1000</v>
      </c>
      <c r="G233" t="s">
        <v>128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v>0</v>
      </c>
      <c r="N233">
        <v>1</v>
      </c>
      <c r="O233" t="s">
        <v>69</v>
      </c>
      <c r="X233" t="s">
        <v>47</v>
      </c>
    </row>
    <row r="234" spans="2:28" x14ac:dyDescent="0.25">
      <c r="B234">
        <f t="shared" si="10"/>
        <v>641</v>
      </c>
      <c r="C234" t="s">
        <v>129</v>
      </c>
      <c r="D234">
        <v>8</v>
      </c>
      <c r="E234" t="s">
        <v>43</v>
      </c>
      <c r="F234">
        <v>1000</v>
      </c>
      <c r="G234" t="s">
        <v>494</v>
      </c>
      <c r="H234">
        <v>32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4294967295</v>
      </c>
      <c r="O234" t="s">
        <v>68</v>
      </c>
      <c r="P234" t="s">
        <v>25</v>
      </c>
      <c r="X234" t="s">
        <v>47</v>
      </c>
    </row>
    <row r="235" spans="2:28" x14ac:dyDescent="0.25">
      <c r="B235">
        <f t="shared" si="10"/>
        <v>641</v>
      </c>
      <c r="C235" t="s">
        <v>129</v>
      </c>
      <c r="D235">
        <v>8</v>
      </c>
      <c r="E235" t="s">
        <v>43</v>
      </c>
      <c r="F235">
        <v>1000</v>
      </c>
      <c r="G235" t="s">
        <v>496</v>
      </c>
      <c r="H235">
        <v>32</v>
      </c>
      <c r="I235" t="s">
        <v>50</v>
      </c>
      <c r="J235" t="s">
        <v>53</v>
      </c>
      <c r="K235">
        <v>1</v>
      </c>
      <c r="L235">
        <v>0</v>
      </c>
      <c r="M235">
        <f t="shared" si="9"/>
        <v>-2147483647</v>
      </c>
      <c r="N235">
        <f t="shared" si="11"/>
        <v>2147483647</v>
      </c>
      <c r="O235" t="s">
        <v>68</v>
      </c>
      <c r="P235" t="s">
        <v>26</v>
      </c>
      <c r="X235" t="s">
        <v>47</v>
      </c>
    </row>
    <row r="236" spans="2:28" x14ac:dyDescent="0.25">
      <c r="B236">
        <f t="shared" si="10"/>
        <v>642</v>
      </c>
      <c r="C236" t="s">
        <v>130</v>
      </c>
      <c r="D236">
        <v>8</v>
      </c>
      <c r="E236" t="s">
        <v>43</v>
      </c>
      <c r="F236">
        <v>1000</v>
      </c>
      <c r="G236" t="s">
        <v>495</v>
      </c>
      <c r="H236">
        <v>32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4294967295</v>
      </c>
      <c r="O236" t="s">
        <v>68</v>
      </c>
      <c r="P236" t="s">
        <v>25</v>
      </c>
      <c r="X236" t="s">
        <v>47</v>
      </c>
    </row>
    <row r="237" spans="2:28" x14ac:dyDescent="0.25">
      <c r="B237">
        <f t="shared" si="10"/>
        <v>642</v>
      </c>
      <c r="C237" t="s">
        <v>130</v>
      </c>
      <c r="D237">
        <v>8</v>
      </c>
      <c r="E237" t="s">
        <v>43</v>
      </c>
      <c r="F237">
        <v>1000</v>
      </c>
      <c r="G237" t="s">
        <v>497</v>
      </c>
      <c r="H237">
        <v>32</v>
      </c>
      <c r="I237" t="s">
        <v>50</v>
      </c>
      <c r="J237" t="s">
        <v>53</v>
      </c>
      <c r="K237">
        <v>1</v>
      </c>
      <c r="L237">
        <v>0</v>
      </c>
      <c r="M237">
        <f t="shared" si="9"/>
        <v>-2147483647</v>
      </c>
      <c r="N237">
        <f t="shared" si="11"/>
        <v>2147483647</v>
      </c>
      <c r="O237" t="s">
        <v>68</v>
      </c>
      <c r="P237" t="s">
        <v>26</v>
      </c>
      <c r="X237" t="s">
        <v>47</v>
      </c>
    </row>
    <row r="238" spans="2:28" x14ac:dyDescent="0.25">
      <c r="B238">
        <f t="shared" si="10"/>
        <v>643</v>
      </c>
      <c r="C238" t="s">
        <v>131</v>
      </c>
      <c r="D238">
        <v>4</v>
      </c>
      <c r="E238" t="s">
        <v>43</v>
      </c>
      <c r="F238">
        <v>1000</v>
      </c>
      <c r="G238" t="s">
        <v>466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8" x14ac:dyDescent="0.25">
      <c r="B239">
        <f t="shared" si="10"/>
        <v>643</v>
      </c>
      <c r="C239" t="s">
        <v>131</v>
      </c>
      <c r="D239">
        <v>4</v>
      </c>
      <c r="E239" t="s">
        <v>43</v>
      </c>
      <c r="F239">
        <v>1000</v>
      </c>
      <c r="G239" t="s">
        <v>465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8" x14ac:dyDescent="0.25">
      <c r="B240">
        <f t="shared" si="10"/>
        <v>643</v>
      </c>
      <c r="C240" t="s">
        <v>131</v>
      </c>
      <c r="D240">
        <v>4</v>
      </c>
      <c r="E240" t="s">
        <v>43</v>
      </c>
      <c r="F240">
        <v>1000</v>
      </c>
      <c r="G240" t="s">
        <v>467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643</v>
      </c>
      <c r="C241" t="s">
        <v>131</v>
      </c>
      <c r="D241">
        <v>4</v>
      </c>
      <c r="E241" t="s">
        <v>43</v>
      </c>
      <c r="F241">
        <v>1000</v>
      </c>
      <c r="G241" t="s">
        <v>504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643</v>
      </c>
      <c r="C242" t="s">
        <v>131</v>
      </c>
      <c r="D242">
        <v>4</v>
      </c>
      <c r="E242" t="s">
        <v>43</v>
      </c>
      <c r="F242">
        <v>1000</v>
      </c>
      <c r="G242" t="s">
        <v>468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643</v>
      </c>
      <c r="C243" t="s">
        <v>131</v>
      </c>
      <c r="D243">
        <v>4</v>
      </c>
      <c r="E243" t="s">
        <v>43</v>
      </c>
      <c r="F243">
        <v>1000</v>
      </c>
      <c r="G243" t="s">
        <v>469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643</v>
      </c>
      <c r="C244" t="s">
        <v>131</v>
      </c>
      <c r="D244">
        <v>4</v>
      </c>
      <c r="E244" t="s">
        <v>43</v>
      </c>
      <c r="F244">
        <v>1000</v>
      </c>
      <c r="G244" t="s">
        <v>470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643</v>
      </c>
      <c r="C245" t="s">
        <v>131</v>
      </c>
      <c r="D245">
        <v>4</v>
      </c>
      <c r="E245" t="s">
        <v>43</v>
      </c>
      <c r="F245">
        <v>1000</v>
      </c>
      <c r="G245" t="s">
        <v>471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643</v>
      </c>
      <c r="C246" t="s">
        <v>131</v>
      </c>
      <c r="D246">
        <v>4</v>
      </c>
      <c r="E246" t="s">
        <v>43</v>
      </c>
      <c r="F246">
        <v>1000</v>
      </c>
      <c r="G246" t="s">
        <v>472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643</v>
      </c>
      <c r="C247" t="s">
        <v>131</v>
      </c>
      <c r="D247">
        <v>4</v>
      </c>
      <c r="E247" t="s">
        <v>43</v>
      </c>
      <c r="F247">
        <v>1000</v>
      </c>
      <c r="G247" t="s">
        <v>473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643</v>
      </c>
      <c r="C248" t="s">
        <v>131</v>
      </c>
      <c r="D248">
        <v>4</v>
      </c>
      <c r="E248" t="s">
        <v>43</v>
      </c>
      <c r="F248">
        <v>1000</v>
      </c>
      <c r="G248" t="s">
        <v>474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0"/>
        <v>643</v>
      </c>
      <c r="C249" t="s">
        <v>131</v>
      </c>
      <c r="D249">
        <v>4</v>
      </c>
      <c r="E249" t="s">
        <v>43</v>
      </c>
      <c r="F249">
        <v>1000</v>
      </c>
      <c r="G249" t="s">
        <v>475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0"/>
        <v>643</v>
      </c>
      <c r="C250" t="s">
        <v>131</v>
      </c>
      <c r="D250">
        <v>4</v>
      </c>
      <c r="E250" t="s">
        <v>43</v>
      </c>
      <c r="F250">
        <v>1000</v>
      </c>
      <c r="G250" t="s">
        <v>476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0"/>
        <v>643</v>
      </c>
      <c r="C251" t="s">
        <v>131</v>
      </c>
      <c r="D251">
        <v>4</v>
      </c>
      <c r="E251" t="s">
        <v>43</v>
      </c>
      <c r="F251">
        <v>1000</v>
      </c>
      <c r="G251" t="s">
        <v>477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0"/>
        <v>643</v>
      </c>
      <c r="C252" t="s">
        <v>131</v>
      </c>
      <c r="D252">
        <v>4</v>
      </c>
      <c r="E252" t="s">
        <v>43</v>
      </c>
      <c r="F252">
        <v>1000</v>
      </c>
      <c r="G252" t="s">
        <v>478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9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0"/>
        <v>643</v>
      </c>
      <c r="C253" t="s">
        <v>131</v>
      </c>
      <c r="D253">
        <v>4</v>
      </c>
      <c r="E253" t="s">
        <v>43</v>
      </c>
      <c r="F253">
        <v>1000</v>
      </c>
      <c r="G253" t="s">
        <v>479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9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0"/>
        <v>643</v>
      </c>
      <c r="C254" t="s">
        <v>131</v>
      </c>
      <c r="D254">
        <v>4</v>
      </c>
      <c r="E254" t="s">
        <v>43</v>
      </c>
      <c r="F254">
        <v>1000</v>
      </c>
      <c r="G254" t="s">
        <v>480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9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0"/>
        <v>643</v>
      </c>
      <c r="C255" t="s">
        <v>131</v>
      </c>
      <c r="D255">
        <v>4</v>
      </c>
      <c r="E255" t="s">
        <v>43</v>
      </c>
      <c r="F255">
        <v>1000</v>
      </c>
      <c r="G255" t="s">
        <v>481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9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0"/>
        <v>643</v>
      </c>
      <c r="C256" t="s">
        <v>131</v>
      </c>
      <c r="D256">
        <v>4</v>
      </c>
      <c r="E256" t="s">
        <v>43</v>
      </c>
      <c r="F256">
        <v>1000</v>
      </c>
      <c r="G256" t="s">
        <v>482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9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0"/>
        <v>643</v>
      </c>
      <c r="C257" t="s">
        <v>131</v>
      </c>
      <c r="D257">
        <v>4</v>
      </c>
      <c r="E257" t="s">
        <v>43</v>
      </c>
      <c r="F257">
        <v>1000</v>
      </c>
      <c r="G257" t="s">
        <v>483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9"/>
        <v>0</v>
      </c>
      <c r="N257">
        <f t="shared" si="11"/>
        <v>1</v>
      </c>
      <c r="O257" t="s">
        <v>69</v>
      </c>
      <c r="X257" t="s">
        <v>47</v>
      </c>
    </row>
    <row r="258" spans="2:24" x14ac:dyDescent="0.25">
      <c r="B258">
        <f t="shared" si="10"/>
        <v>643</v>
      </c>
      <c r="C258" t="s">
        <v>131</v>
      </c>
      <c r="D258">
        <v>4</v>
      </c>
      <c r="E258" t="s">
        <v>43</v>
      </c>
      <c r="F258">
        <v>1000</v>
      </c>
      <c r="G258" t="s">
        <v>484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9"/>
        <v>0</v>
      </c>
      <c r="N258">
        <f t="shared" si="11"/>
        <v>1</v>
      </c>
      <c r="O258" t="s">
        <v>69</v>
      </c>
      <c r="X258" t="s">
        <v>47</v>
      </c>
    </row>
    <row r="259" spans="2:24" x14ac:dyDescent="0.25">
      <c r="B259">
        <f t="shared" ref="B259:B322" si="18">IF(C259&lt;&gt;C258,B258+1,B258)</f>
        <v>643</v>
      </c>
      <c r="C259" t="s">
        <v>131</v>
      </c>
      <c r="D259">
        <v>4</v>
      </c>
      <c r="E259" t="s">
        <v>43</v>
      </c>
      <c r="F259">
        <v>1000</v>
      </c>
      <c r="G259" t="s">
        <v>485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9"/>
        <v>0</v>
      </c>
      <c r="N259">
        <f t="shared" si="11"/>
        <v>1</v>
      </c>
      <c r="O259" t="s">
        <v>69</v>
      </c>
      <c r="X259" t="s">
        <v>47</v>
      </c>
    </row>
    <row r="260" spans="2:24" x14ac:dyDescent="0.25">
      <c r="B260">
        <f t="shared" si="18"/>
        <v>643</v>
      </c>
      <c r="C260" t="s">
        <v>131</v>
      </c>
      <c r="D260">
        <v>4</v>
      </c>
      <c r="E260" t="s">
        <v>43</v>
      </c>
      <c r="F260">
        <v>1000</v>
      </c>
      <c r="G260" t="s">
        <v>486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9"/>
        <v>0</v>
      </c>
      <c r="N260">
        <f t="shared" si="11"/>
        <v>1</v>
      </c>
      <c r="O260" t="s">
        <v>69</v>
      </c>
      <c r="X260" t="s">
        <v>47</v>
      </c>
    </row>
    <row r="261" spans="2:24" x14ac:dyDescent="0.25">
      <c r="B261">
        <f t="shared" si="18"/>
        <v>643</v>
      </c>
      <c r="C261" t="s">
        <v>131</v>
      </c>
      <c r="D261">
        <v>4</v>
      </c>
      <c r="E261" t="s">
        <v>43</v>
      </c>
      <c r="F261">
        <v>1000</v>
      </c>
      <c r="G261" t="s">
        <v>487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ref="M261:M324" si="19">IF(J261="Unsigned",0,-N261)</f>
        <v>0</v>
      </c>
      <c r="N261">
        <f t="shared" si="11"/>
        <v>1</v>
      </c>
      <c r="O261" t="s">
        <v>69</v>
      </c>
      <c r="X261" t="s">
        <v>47</v>
      </c>
    </row>
    <row r="262" spans="2:24" x14ac:dyDescent="0.25">
      <c r="B262">
        <f t="shared" si="18"/>
        <v>643</v>
      </c>
      <c r="C262" t="s">
        <v>131</v>
      </c>
      <c r="D262">
        <v>4</v>
      </c>
      <c r="E262" t="s">
        <v>43</v>
      </c>
      <c r="F262">
        <v>1000</v>
      </c>
      <c r="G262" t="s">
        <v>488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9"/>
        <v>0</v>
      </c>
      <c r="N262">
        <f t="shared" si="11"/>
        <v>1</v>
      </c>
      <c r="O262" t="s">
        <v>69</v>
      </c>
      <c r="X262" t="s">
        <v>47</v>
      </c>
    </row>
    <row r="263" spans="2:24" x14ac:dyDescent="0.25">
      <c r="B263">
        <f t="shared" si="18"/>
        <v>643</v>
      </c>
      <c r="C263" t="s">
        <v>131</v>
      </c>
      <c r="D263">
        <v>4</v>
      </c>
      <c r="E263" t="s">
        <v>43</v>
      </c>
      <c r="F263">
        <v>1000</v>
      </c>
      <c r="G263" t="s">
        <v>489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9"/>
        <v>0</v>
      </c>
      <c r="N263">
        <f t="shared" si="11"/>
        <v>1</v>
      </c>
      <c r="O263" t="s">
        <v>69</v>
      </c>
      <c r="X263" t="s">
        <v>47</v>
      </c>
    </row>
    <row r="264" spans="2:24" x14ac:dyDescent="0.25">
      <c r="B264">
        <f t="shared" si="18"/>
        <v>643</v>
      </c>
      <c r="C264" t="s">
        <v>131</v>
      </c>
      <c r="D264">
        <v>4</v>
      </c>
      <c r="E264" t="s">
        <v>43</v>
      </c>
      <c r="F264">
        <v>1000</v>
      </c>
      <c r="G264" t="s">
        <v>490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9"/>
        <v>0</v>
      </c>
      <c r="N264">
        <f t="shared" si="11"/>
        <v>1</v>
      </c>
      <c r="O264" t="s">
        <v>69</v>
      </c>
      <c r="X264" t="s">
        <v>47</v>
      </c>
    </row>
    <row r="265" spans="2:24" x14ac:dyDescent="0.25">
      <c r="B265">
        <f t="shared" si="18"/>
        <v>643</v>
      </c>
      <c r="C265" t="s">
        <v>131</v>
      </c>
      <c r="D265">
        <v>4</v>
      </c>
      <c r="E265" t="s">
        <v>43</v>
      </c>
      <c r="F265">
        <v>1000</v>
      </c>
      <c r="G265" t="s">
        <v>491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9"/>
        <v>0</v>
      </c>
      <c r="N265">
        <f t="shared" si="11"/>
        <v>1</v>
      </c>
      <c r="O265" t="s">
        <v>69</v>
      </c>
      <c r="X265" t="s">
        <v>47</v>
      </c>
    </row>
    <row r="266" spans="2:24" x14ac:dyDescent="0.25">
      <c r="B266">
        <f t="shared" si="18"/>
        <v>643</v>
      </c>
      <c r="C266" t="s">
        <v>131</v>
      </c>
      <c r="D266">
        <v>4</v>
      </c>
      <c r="E266" t="s">
        <v>43</v>
      </c>
      <c r="F266">
        <v>1000</v>
      </c>
      <c r="G266" t="s">
        <v>492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9"/>
        <v>0</v>
      </c>
      <c r="N266">
        <f t="shared" ref="N266:N327" si="20">IF(J266="Unsigned",2^(MIN(H266,32))-1,2^(MIN(H266,32))/2-1)</f>
        <v>1</v>
      </c>
      <c r="O266" t="s">
        <v>69</v>
      </c>
      <c r="X266" t="s">
        <v>47</v>
      </c>
    </row>
    <row r="267" spans="2:24" x14ac:dyDescent="0.25">
      <c r="B267">
        <f t="shared" si="18"/>
        <v>643</v>
      </c>
      <c r="C267" t="s">
        <v>131</v>
      </c>
      <c r="D267">
        <v>4</v>
      </c>
      <c r="E267" t="s">
        <v>43</v>
      </c>
      <c r="F267">
        <v>1000</v>
      </c>
      <c r="G267" t="s">
        <v>493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9"/>
        <v>0</v>
      </c>
      <c r="N267">
        <f t="shared" si="20"/>
        <v>1</v>
      </c>
      <c r="O267" t="s">
        <v>69</v>
      </c>
      <c r="X267" t="s">
        <v>47</v>
      </c>
    </row>
    <row r="268" spans="2:24" x14ac:dyDescent="0.25">
      <c r="B268">
        <f t="shared" si="18"/>
        <v>644</v>
      </c>
      <c r="C268" t="s">
        <v>132</v>
      </c>
      <c r="D268">
        <v>4</v>
      </c>
      <c r="E268" t="s">
        <v>43</v>
      </c>
      <c r="F268">
        <v>1000</v>
      </c>
      <c r="G268" t="s">
        <v>406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9"/>
        <v>0</v>
      </c>
      <c r="N268">
        <f t="shared" si="20"/>
        <v>1</v>
      </c>
      <c r="O268" t="s">
        <v>69</v>
      </c>
      <c r="X268" t="s">
        <v>47</v>
      </c>
    </row>
    <row r="269" spans="2:24" x14ac:dyDescent="0.25">
      <c r="B269">
        <f t="shared" si="18"/>
        <v>644</v>
      </c>
      <c r="C269" t="s">
        <v>132</v>
      </c>
      <c r="D269">
        <v>4</v>
      </c>
      <c r="E269" t="s">
        <v>43</v>
      </c>
      <c r="F269">
        <v>1000</v>
      </c>
      <c r="G269" t="s">
        <v>405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9"/>
        <v>0</v>
      </c>
      <c r="N269">
        <f t="shared" si="20"/>
        <v>1</v>
      </c>
      <c r="O269" t="s">
        <v>69</v>
      </c>
      <c r="X269" t="s">
        <v>47</v>
      </c>
    </row>
    <row r="270" spans="2:24" x14ac:dyDescent="0.25">
      <c r="B270">
        <f t="shared" si="18"/>
        <v>644</v>
      </c>
      <c r="C270" t="s">
        <v>132</v>
      </c>
      <c r="D270">
        <v>4</v>
      </c>
      <c r="E270" t="s">
        <v>43</v>
      </c>
      <c r="F270">
        <v>1000</v>
      </c>
      <c r="G270" t="s">
        <v>407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9"/>
        <v>0</v>
      </c>
      <c r="N270">
        <f t="shared" si="20"/>
        <v>1</v>
      </c>
      <c r="O270" t="s">
        <v>69</v>
      </c>
      <c r="X270" t="s">
        <v>47</v>
      </c>
    </row>
    <row r="271" spans="2:24" x14ac:dyDescent="0.25">
      <c r="B271">
        <f t="shared" si="18"/>
        <v>644</v>
      </c>
      <c r="C271" t="s">
        <v>132</v>
      </c>
      <c r="D271">
        <v>4</v>
      </c>
      <c r="E271" t="s">
        <v>43</v>
      </c>
      <c r="F271">
        <v>1000</v>
      </c>
      <c r="G271" t="s">
        <v>408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9"/>
        <v>0</v>
      </c>
      <c r="N271">
        <f t="shared" si="20"/>
        <v>1</v>
      </c>
      <c r="O271" t="s">
        <v>69</v>
      </c>
      <c r="X271" t="s">
        <v>47</v>
      </c>
    </row>
    <row r="272" spans="2:24" x14ac:dyDescent="0.25">
      <c r="B272">
        <f t="shared" si="18"/>
        <v>644</v>
      </c>
      <c r="C272" t="s">
        <v>132</v>
      </c>
      <c r="D272">
        <v>4</v>
      </c>
      <c r="E272" t="s">
        <v>43</v>
      </c>
      <c r="F272">
        <v>1000</v>
      </c>
      <c r="G272" t="s">
        <v>409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9"/>
        <v>0</v>
      </c>
      <c r="N272">
        <f t="shared" si="20"/>
        <v>1</v>
      </c>
      <c r="O272" t="s">
        <v>69</v>
      </c>
      <c r="X272" t="s">
        <v>47</v>
      </c>
    </row>
    <row r="273" spans="2:24" x14ac:dyDescent="0.25">
      <c r="B273">
        <f t="shared" si="18"/>
        <v>644</v>
      </c>
      <c r="C273" t="s">
        <v>132</v>
      </c>
      <c r="D273">
        <v>4</v>
      </c>
      <c r="E273" t="s">
        <v>43</v>
      </c>
      <c r="F273">
        <v>1000</v>
      </c>
      <c r="G273" t="s">
        <v>410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9"/>
        <v>0</v>
      </c>
      <c r="N273">
        <f t="shared" si="20"/>
        <v>1</v>
      </c>
      <c r="O273" t="s">
        <v>69</v>
      </c>
      <c r="X273" t="s">
        <v>47</v>
      </c>
    </row>
    <row r="274" spans="2:24" x14ac:dyDescent="0.25">
      <c r="B274">
        <f t="shared" si="18"/>
        <v>644</v>
      </c>
      <c r="C274" t="s">
        <v>132</v>
      </c>
      <c r="D274">
        <v>4</v>
      </c>
      <c r="E274" t="s">
        <v>43</v>
      </c>
      <c r="F274">
        <v>1000</v>
      </c>
      <c r="G274" t="s">
        <v>411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9"/>
        <v>0</v>
      </c>
      <c r="N274">
        <f t="shared" si="20"/>
        <v>1</v>
      </c>
      <c r="O274" t="s">
        <v>69</v>
      </c>
      <c r="X274" t="s">
        <v>47</v>
      </c>
    </row>
    <row r="275" spans="2:24" x14ac:dyDescent="0.25">
      <c r="B275">
        <f t="shared" si="18"/>
        <v>644</v>
      </c>
      <c r="C275" t="s">
        <v>132</v>
      </c>
      <c r="D275">
        <v>4</v>
      </c>
      <c r="E275" t="s">
        <v>43</v>
      </c>
      <c r="F275">
        <v>1000</v>
      </c>
      <c r="G275" t="s">
        <v>412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9"/>
        <v>0</v>
      </c>
      <c r="N275">
        <f t="shared" si="20"/>
        <v>1</v>
      </c>
      <c r="O275" t="s">
        <v>69</v>
      </c>
      <c r="X275" t="s">
        <v>47</v>
      </c>
    </row>
    <row r="276" spans="2:24" x14ac:dyDescent="0.25">
      <c r="B276">
        <f t="shared" si="18"/>
        <v>644</v>
      </c>
      <c r="C276" t="s">
        <v>132</v>
      </c>
      <c r="D276">
        <v>4</v>
      </c>
      <c r="E276" t="s">
        <v>43</v>
      </c>
      <c r="F276">
        <v>1000</v>
      </c>
      <c r="G276" t="s">
        <v>413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9"/>
        <v>0</v>
      </c>
      <c r="N276">
        <f t="shared" si="20"/>
        <v>1</v>
      </c>
      <c r="O276" t="s">
        <v>69</v>
      </c>
      <c r="X276" t="s">
        <v>47</v>
      </c>
    </row>
    <row r="277" spans="2:24" x14ac:dyDescent="0.25">
      <c r="B277">
        <f t="shared" si="18"/>
        <v>644</v>
      </c>
      <c r="C277" t="s">
        <v>132</v>
      </c>
      <c r="D277">
        <v>4</v>
      </c>
      <c r="E277" t="s">
        <v>43</v>
      </c>
      <c r="F277">
        <v>1000</v>
      </c>
      <c r="G277" t="s">
        <v>414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9"/>
        <v>0</v>
      </c>
      <c r="N277">
        <f t="shared" si="20"/>
        <v>1</v>
      </c>
      <c r="O277" t="s">
        <v>69</v>
      </c>
      <c r="X277" t="s">
        <v>47</v>
      </c>
    </row>
    <row r="278" spans="2:24" x14ac:dyDescent="0.25">
      <c r="B278">
        <f t="shared" si="18"/>
        <v>644</v>
      </c>
      <c r="C278" t="s">
        <v>132</v>
      </c>
      <c r="D278">
        <v>4</v>
      </c>
      <c r="E278" t="s">
        <v>43</v>
      </c>
      <c r="F278">
        <v>1000</v>
      </c>
      <c r="G278" t="s">
        <v>415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9"/>
        <v>0</v>
      </c>
      <c r="N278">
        <f t="shared" si="20"/>
        <v>1</v>
      </c>
      <c r="O278" t="s">
        <v>69</v>
      </c>
      <c r="X278" t="s">
        <v>47</v>
      </c>
    </row>
    <row r="279" spans="2:24" x14ac:dyDescent="0.25">
      <c r="B279">
        <f t="shared" si="18"/>
        <v>644</v>
      </c>
      <c r="C279" t="s">
        <v>132</v>
      </c>
      <c r="D279">
        <v>4</v>
      </c>
      <c r="E279" t="s">
        <v>43</v>
      </c>
      <c r="F279">
        <v>1000</v>
      </c>
      <c r="G279" t="s">
        <v>416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9"/>
        <v>0</v>
      </c>
      <c r="N279">
        <f t="shared" si="20"/>
        <v>1</v>
      </c>
      <c r="O279" t="s">
        <v>69</v>
      </c>
      <c r="X279" t="s">
        <v>47</v>
      </c>
    </row>
    <row r="280" spans="2:24" x14ac:dyDescent="0.25">
      <c r="B280">
        <f t="shared" si="18"/>
        <v>644</v>
      </c>
      <c r="C280" t="s">
        <v>132</v>
      </c>
      <c r="D280">
        <v>4</v>
      </c>
      <c r="E280" t="s">
        <v>43</v>
      </c>
      <c r="F280">
        <v>1000</v>
      </c>
      <c r="G280" t="s">
        <v>417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9"/>
        <v>0</v>
      </c>
      <c r="N280">
        <f t="shared" si="20"/>
        <v>1</v>
      </c>
      <c r="O280" t="s">
        <v>69</v>
      </c>
      <c r="X280" t="s">
        <v>47</v>
      </c>
    </row>
    <row r="281" spans="2:24" x14ac:dyDescent="0.25">
      <c r="B281">
        <f t="shared" si="18"/>
        <v>644</v>
      </c>
      <c r="C281" t="s">
        <v>132</v>
      </c>
      <c r="D281">
        <v>4</v>
      </c>
      <c r="E281" t="s">
        <v>43</v>
      </c>
      <c r="F281">
        <v>1000</v>
      </c>
      <c r="G281" t="s">
        <v>418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9"/>
        <v>0</v>
      </c>
      <c r="N281">
        <f t="shared" si="20"/>
        <v>1</v>
      </c>
      <c r="O281" t="s">
        <v>69</v>
      </c>
      <c r="X281" t="s">
        <v>47</v>
      </c>
    </row>
    <row r="282" spans="2:24" x14ac:dyDescent="0.25">
      <c r="B282">
        <f t="shared" si="18"/>
        <v>644</v>
      </c>
      <c r="C282" t="s">
        <v>132</v>
      </c>
      <c r="D282">
        <v>4</v>
      </c>
      <c r="E282" t="s">
        <v>43</v>
      </c>
      <c r="F282">
        <v>1000</v>
      </c>
      <c r="G282" t="s">
        <v>419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9"/>
        <v>0</v>
      </c>
      <c r="N282">
        <f t="shared" si="20"/>
        <v>1</v>
      </c>
      <c r="O282" t="s">
        <v>69</v>
      </c>
      <c r="X282" t="s">
        <v>47</v>
      </c>
    </row>
    <row r="283" spans="2:24" x14ac:dyDescent="0.25">
      <c r="B283">
        <f t="shared" si="18"/>
        <v>644</v>
      </c>
      <c r="C283" t="s">
        <v>132</v>
      </c>
      <c r="D283">
        <v>4</v>
      </c>
      <c r="E283" t="s">
        <v>43</v>
      </c>
      <c r="F283">
        <v>1000</v>
      </c>
      <c r="G283" t="s">
        <v>420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9"/>
        <v>0</v>
      </c>
      <c r="N283">
        <f t="shared" si="20"/>
        <v>1</v>
      </c>
      <c r="O283" t="s">
        <v>69</v>
      </c>
      <c r="X283" t="s">
        <v>47</v>
      </c>
    </row>
    <row r="284" spans="2:24" x14ac:dyDescent="0.25">
      <c r="B284">
        <f t="shared" si="18"/>
        <v>644</v>
      </c>
      <c r="C284" t="s">
        <v>132</v>
      </c>
      <c r="D284">
        <v>4</v>
      </c>
      <c r="E284" t="s">
        <v>43</v>
      </c>
      <c r="F284">
        <v>1000</v>
      </c>
      <c r="G284" t="s">
        <v>421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9"/>
        <v>0</v>
      </c>
      <c r="N284">
        <f t="shared" si="20"/>
        <v>1</v>
      </c>
      <c r="O284" t="s">
        <v>69</v>
      </c>
      <c r="X284" t="s">
        <v>47</v>
      </c>
    </row>
    <row r="285" spans="2:24" x14ac:dyDescent="0.25">
      <c r="B285">
        <f t="shared" si="18"/>
        <v>644</v>
      </c>
      <c r="C285" t="s">
        <v>132</v>
      </c>
      <c r="D285">
        <v>4</v>
      </c>
      <c r="E285" t="s">
        <v>43</v>
      </c>
      <c r="F285">
        <v>1000</v>
      </c>
      <c r="G285" t="s">
        <v>422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9"/>
        <v>0</v>
      </c>
      <c r="N285">
        <f t="shared" si="20"/>
        <v>1</v>
      </c>
      <c r="O285" t="s">
        <v>69</v>
      </c>
      <c r="X285" t="s">
        <v>47</v>
      </c>
    </row>
    <row r="286" spans="2:24" x14ac:dyDescent="0.25">
      <c r="B286">
        <f t="shared" si="18"/>
        <v>644</v>
      </c>
      <c r="C286" t="s">
        <v>132</v>
      </c>
      <c r="D286">
        <v>4</v>
      </c>
      <c r="E286" t="s">
        <v>43</v>
      </c>
      <c r="F286">
        <v>1000</v>
      </c>
      <c r="G286" t="s">
        <v>423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9"/>
        <v>0</v>
      </c>
      <c r="N286">
        <f t="shared" si="20"/>
        <v>1</v>
      </c>
      <c r="O286" t="s">
        <v>69</v>
      </c>
      <c r="X286" t="s">
        <v>47</v>
      </c>
    </row>
    <row r="287" spans="2:24" x14ac:dyDescent="0.25">
      <c r="B287">
        <f t="shared" si="18"/>
        <v>644</v>
      </c>
      <c r="C287" t="s">
        <v>132</v>
      </c>
      <c r="D287">
        <v>4</v>
      </c>
      <c r="E287" t="s">
        <v>43</v>
      </c>
      <c r="F287">
        <v>1000</v>
      </c>
      <c r="G287" t="s">
        <v>424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9"/>
        <v>0</v>
      </c>
      <c r="N287">
        <f t="shared" si="20"/>
        <v>1</v>
      </c>
      <c r="O287" t="s">
        <v>69</v>
      </c>
      <c r="X287" t="s">
        <v>47</v>
      </c>
    </row>
    <row r="288" spans="2:24" x14ac:dyDescent="0.25">
      <c r="B288">
        <f t="shared" si="18"/>
        <v>644</v>
      </c>
      <c r="C288" t="s">
        <v>132</v>
      </c>
      <c r="D288">
        <v>4</v>
      </c>
      <c r="E288" t="s">
        <v>43</v>
      </c>
      <c r="F288">
        <v>1000</v>
      </c>
      <c r="G288" t="s">
        <v>425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9"/>
        <v>0</v>
      </c>
      <c r="N288">
        <f t="shared" si="20"/>
        <v>1</v>
      </c>
      <c r="O288" t="s">
        <v>69</v>
      </c>
      <c r="X288" t="s">
        <v>47</v>
      </c>
    </row>
    <row r="289" spans="2:24" x14ac:dyDescent="0.25">
      <c r="B289">
        <f t="shared" si="18"/>
        <v>644</v>
      </c>
      <c r="C289" t="s">
        <v>132</v>
      </c>
      <c r="D289">
        <v>4</v>
      </c>
      <c r="E289" t="s">
        <v>43</v>
      </c>
      <c r="F289">
        <v>1000</v>
      </c>
      <c r="G289" t="s">
        <v>426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9"/>
        <v>0</v>
      </c>
      <c r="N289">
        <f t="shared" si="20"/>
        <v>1</v>
      </c>
      <c r="O289" t="s">
        <v>69</v>
      </c>
      <c r="X289" t="s">
        <v>47</v>
      </c>
    </row>
    <row r="290" spans="2:24" x14ac:dyDescent="0.25">
      <c r="B290">
        <f t="shared" si="18"/>
        <v>644</v>
      </c>
      <c r="C290" t="s">
        <v>132</v>
      </c>
      <c r="D290">
        <v>4</v>
      </c>
      <c r="E290" t="s">
        <v>43</v>
      </c>
      <c r="F290">
        <v>1000</v>
      </c>
      <c r="G290" t="s">
        <v>427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9"/>
        <v>0</v>
      </c>
      <c r="N290">
        <f t="shared" si="20"/>
        <v>1</v>
      </c>
      <c r="O290" t="s">
        <v>69</v>
      </c>
      <c r="X290" t="s">
        <v>47</v>
      </c>
    </row>
    <row r="291" spans="2:24" x14ac:dyDescent="0.25">
      <c r="B291">
        <f t="shared" si="18"/>
        <v>644</v>
      </c>
      <c r="C291" t="s">
        <v>132</v>
      </c>
      <c r="D291">
        <v>4</v>
      </c>
      <c r="E291" t="s">
        <v>43</v>
      </c>
      <c r="F291">
        <v>1000</v>
      </c>
      <c r="G291" t="s">
        <v>428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9"/>
        <v>0</v>
      </c>
      <c r="N291">
        <f t="shared" si="20"/>
        <v>1</v>
      </c>
      <c r="O291" t="s">
        <v>69</v>
      </c>
      <c r="X291" t="s">
        <v>47</v>
      </c>
    </row>
    <row r="292" spans="2:24" x14ac:dyDescent="0.25">
      <c r="B292">
        <f t="shared" si="18"/>
        <v>644</v>
      </c>
      <c r="C292" t="s">
        <v>132</v>
      </c>
      <c r="D292">
        <v>4</v>
      </c>
      <c r="E292" t="s">
        <v>43</v>
      </c>
      <c r="F292">
        <v>1000</v>
      </c>
      <c r="G292" t="s">
        <v>429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9"/>
        <v>0</v>
      </c>
      <c r="N292">
        <f t="shared" si="20"/>
        <v>1</v>
      </c>
      <c r="O292" t="s">
        <v>69</v>
      </c>
      <c r="X292" t="s">
        <v>47</v>
      </c>
    </row>
    <row r="293" spans="2:24" x14ac:dyDescent="0.25">
      <c r="B293">
        <f t="shared" si="18"/>
        <v>644</v>
      </c>
      <c r="C293" t="s">
        <v>132</v>
      </c>
      <c r="D293">
        <v>4</v>
      </c>
      <c r="E293" t="s">
        <v>43</v>
      </c>
      <c r="F293">
        <v>1000</v>
      </c>
      <c r="G293" t="s">
        <v>430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9"/>
        <v>0</v>
      </c>
      <c r="N293">
        <f t="shared" si="20"/>
        <v>1</v>
      </c>
      <c r="O293" t="s">
        <v>69</v>
      </c>
      <c r="X293" t="s">
        <v>47</v>
      </c>
    </row>
    <row r="294" spans="2:24" x14ac:dyDescent="0.25">
      <c r="B294">
        <f t="shared" si="18"/>
        <v>644</v>
      </c>
      <c r="C294" t="s">
        <v>132</v>
      </c>
      <c r="D294">
        <v>4</v>
      </c>
      <c r="E294" t="s">
        <v>43</v>
      </c>
      <c r="F294">
        <v>1000</v>
      </c>
      <c r="G294" t="s">
        <v>431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9"/>
        <v>0</v>
      </c>
      <c r="N294">
        <f t="shared" si="20"/>
        <v>1</v>
      </c>
      <c r="O294" t="s">
        <v>69</v>
      </c>
      <c r="X294" t="s">
        <v>47</v>
      </c>
    </row>
    <row r="295" spans="2:24" x14ac:dyDescent="0.25">
      <c r="B295">
        <f t="shared" si="18"/>
        <v>644</v>
      </c>
      <c r="C295" t="s">
        <v>132</v>
      </c>
      <c r="D295">
        <v>4</v>
      </c>
      <c r="E295" t="s">
        <v>43</v>
      </c>
      <c r="F295">
        <v>1000</v>
      </c>
      <c r="G295" t="s">
        <v>432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9"/>
        <v>0</v>
      </c>
      <c r="N295">
        <f t="shared" si="20"/>
        <v>1</v>
      </c>
      <c r="O295" t="s">
        <v>69</v>
      </c>
      <c r="X295" t="s">
        <v>47</v>
      </c>
    </row>
    <row r="296" spans="2:24" x14ac:dyDescent="0.25">
      <c r="B296">
        <f t="shared" si="18"/>
        <v>644</v>
      </c>
      <c r="C296" t="s">
        <v>132</v>
      </c>
      <c r="D296">
        <v>4</v>
      </c>
      <c r="E296" t="s">
        <v>43</v>
      </c>
      <c r="F296">
        <v>1000</v>
      </c>
      <c r="G296" t="s">
        <v>433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9"/>
        <v>0</v>
      </c>
      <c r="N296">
        <f t="shared" si="20"/>
        <v>1</v>
      </c>
      <c r="O296" t="s">
        <v>69</v>
      </c>
      <c r="X296" t="s">
        <v>47</v>
      </c>
    </row>
    <row r="297" spans="2:24" x14ac:dyDescent="0.25">
      <c r="B297">
        <f t="shared" si="18"/>
        <v>644</v>
      </c>
      <c r="C297" t="s">
        <v>132</v>
      </c>
      <c r="D297">
        <v>4</v>
      </c>
      <c r="E297" t="s">
        <v>43</v>
      </c>
      <c r="F297">
        <v>1000</v>
      </c>
      <c r="G297" t="s">
        <v>434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9"/>
        <v>0</v>
      </c>
      <c r="N297">
        <f t="shared" si="20"/>
        <v>1</v>
      </c>
      <c r="O297" t="s">
        <v>69</v>
      </c>
      <c r="X297" t="s">
        <v>47</v>
      </c>
    </row>
    <row r="298" spans="2:24" x14ac:dyDescent="0.25">
      <c r="B298">
        <f t="shared" si="18"/>
        <v>645</v>
      </c>
      <c r="C298" t="s">
        <v>133</v>
      </c>
      <c r="D298">
        <v>4</v>
      </c>
      <c r="E298" t="s">
        <v>43</v>
      </c>
      <c r="F298">
        <v>1000</v>
      </c>
      <c r="G298" t="s">
        <v>435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9"/>
        <v>0</v>
      </c>
      <c r="N298">
        <f t="shared" si="20"/>
        <v>1</v>
      </c>
      <c r="O298" t="s">
        <v>69</v>
      </c>
      <c r="X298" t="s">
        <v>47</v>
      </c>
    </row>
    <row r="299" spans="2:24" x14ac:dyDescent="0.25">
      <c r="B299">
        <f t="shared" si="18"/>
        <v>645</v>
      </c>
      <c r="C299" t="s">
        <v>133</v>
      </c>
      <c r="D299">
        <v>4</v>
      </c>
      <c r="E299" t="s">
        <v>43</v>
      </c>
      <c r="F299">
        <v>1000</v>
      </c>
      <c r="G299" t="s">
        <v>436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9"/>
        <v>0</v>
      </c>
      <c r="N299">
        <f t="shared" si="20"/>
        <v>1</v>
      </c>
      <c r="O299" t="s">
        <v>69</v>
      </c>
      <c r="X299" t="s">
        <v>47</v>
      </c>
    </row>
    <row r="300" spans="2:24" x14ac:dyDescent="0.25">
      <c r="B300">
        <f t="shared" si="18"/>
        <v>645</v>
      </c>
      <c r="C300" t="s">
        <v>133</v>
      </c>
      <c r="D300">
        <v>4</v>
      </c>
      <c r="E300" t="s">
        <v>43</v>
      </c>
      <c r="F300">
        <v>1000</v>
      </c>
      <c r="G300" t="s">
        <v>437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9"/>
        <v>0</v>
      </c>
      <c r="N300">
        <f t="shared" si="20"/>
        <v>1</v>
      </c>
      <c r="O300" t="s">
        <v>69</v>
      </c>
      <c r="X300" t="s">
        <v>47</v>
      </c>
    </row>
    <row r="301" spans="2:24" x14ac:dyDescent="0.25">
      <c r="B301">
        <f t="shared" si="18"/>
        <v>645</v>
      </c>
      <c r="C301" t="s">
        <v>133</v>
      </c>
      <c r="D301">
        <v>4</v>
      </c>
      <c r="E301" t="s">
        <v>43</v>
      </c>
      <c r="F301">
        <v>1000</v>
      </c>
      <c r="G301" t="s">
        <v>438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9"/>
        <v>0</v>
      </c>
      <c r="N301">
        <f t="shared" si="20"/>
        <v>1</v>
      </c>
      <c r="O301" t="s">
        <v>69</v>
      </c>
      <c r="X301" t="s">
        <v>47</v>
      </c>
    </row>
    <row r="302" spans="2:24" x14ac:dyDescent="0.25">
      <c r="B302">
        <f t="shared" si="18"/>
        <v>645</v>
      </c>
      <c r="C302" t="s">
        <v>133</v>
      </c>
      <c r="D302">
        <v>4</v>
      </c>
      <c r="E302" t="s">
        <v>43</v>
      </c>
      <c r="F302">
        <v>1000</v>
      </c>
      <c r="G302" t="s">
        <v>439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9"/>
        <v>0</v>
      </c>
      <c r="N302">
        <f t="shared" si="20"/>
        <v>1</v>
      </c>
      <c r="O302" t="s">
        <v>69</v>
      </c>
      <c r="X302" t="s">
        <v>47</v>
      </c>
    </row>
    <row r="303" spans="2:24" x14ac:dyDescent="0.25">
      <c r="B303">
        <f t="shared" si="18"/>
        <v>645</v>
      </c>
      <c r="C303" t="s">
        <v>133</v>
      </c>
      <c r="D303">
        <v>4</v>
      </c>
      <c r="E303" t="s">
        <v>43</v>
      </c>
      <c r="F303">
        <v>1000</v>
      </c>
      <c r="G303" t="s">
        <v>440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9"/>
        <v>0</v>
      </c>
      <c r="N303">
        <f t="shared" si="20"/>
        <v>1</v>
      </c>
      <c r="O303" t="s">
        <v>69</v>
      </c>
      <c r="X303" t="s">
        <v>47</v>
      </c>
    </row>
    <row r="304" spans="2:24" x14ac:dyDescent="0.25">
      <c r="B304">
        <f t="shared" si="18"/>
        <v>645</v>
      </c>
      <c r="C304" t="s">
        <v>133</v>
      </c>
      <c r="D304">
        <v>4</v>
      </c>
      <c r="E304" t="s">
        <v>43</v>
      </c>
      <c r="F304">
        <v>1000</v>
      </c>
      <c r="G304" t="s">
        <v>441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9"/>
        <v>0</v>
      </c>
      <c r="N304">
        <f t="shared" si="20"/>
        <v>1</v>
      </c>
      <c r="O304" t="s">
        <v>69</v>
      </c>
      <c r="X304" t="s">
        <v>47</v>
      </c>
    </row>
    <row r="305" spans="2:24" x14ac:dyDescent="0.25">
      <c r="B305">
        <f t="shared" si="18"/>
        <v>645</v>
      </c>
      <c r="C305" t="s">
        <v>133</v>
      </c>
      <c r="D305">
        <v>4</v>
      </c>
      <c r="E305" t="s">
        <v>43</v>
      </c>
      <c r="F305">
        <v>1000</v>
      </c>
      <c r="G305" t="s">
        <v>442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9"/>
        <v>0</v>
      </c>
      <c r="N305">
        <f t="shared" si="20"/>
        <v>1</v>
      </c>
      <c r="O305" t="s">
        <v>69</v>
      </c>
      <c r="X305" t="s">
        <v>47</v>
      </c>
    </row>
    <row r="306" spans="2:24" x14ac:dyDescent="0.25">
      <c r="B306">
        <f t="shared" si="18"/>
        <v>645</v>
      </c>
      <c r="C306" t="s">
        <v>133</v>
      </c>
      <c r="D306">
        <v>4</v>
      </c>
      <c r="E306" t="s">
        <v>43</v>
      </c>
      <c r="F306">
        <v>1000</v>
      </c>
      <c r="G306" t="s">
        <v>443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9"/>
        <v>0</v>
      </c>
      <c r="N306">
        <f t="shared" si="20"/>
        <v>1</v>
      </c>
      <c r="O306" t="s">
        <v>69</v>
      </c>
      <c r="X306" t="s">
        <v>47</v>
      </c>
    </row>
    <row r="307" spans="2:24" x14ac:dyDescent="0.25">
      <c r="B307">
        <f t="shared" si="18"/>
        <v>645</v>
      </c>
      <c r="C307" t="s">
        <v>133</v>
      </c>
      <c r="D307">
        <v>4</v>
      </c>
      <c r="E307" t="s">
        <v>43</v>
      </c>
      <c r="F307">
        <v>1000</v>
      </c>
      <c r="G307" t="s">
        <v>444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9"/>
        <v>0</v>
      </c>
      <c r="N307">
        <f t="shared" si="20"/>
        <v>1</v>
      </c>
      <c r="O307" t="s">
        <v>69</v>
      </c>
      <c r="X307" t="s">
        <v>47</v>
      </c>
    </row>
    <row r="308" spans="2:24" x14ac:dyDescent="0.25">
      <c r="B308">
        <f t="shared" si="18"/>
        <v>645</v>
      </c>
      <c r="C308" t="s">
        <v>133</v>
      </c>
      <c r="D308">
        <v>4</v>
      </c>
      <c r="E308" t="s">
        <v>43</v>
      </c>
      <c r="F308">
        <v>1000</v>
      </c>
      <c r="G308" t="s">
        <v>445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9"/>
        <v>0</v>
      </c>
      <c r="N308">
        <f t="shared" si="20"/>
        <v>1</v>
      </c>
      <c r="O308" t="s">
        <v>69</v>
      </c>
      <c r="X308" t="s">
        <v>47</v>
      </c>
    </row>
    <row r="309" spans="2:24" x14ac:dyDescent="0.25">
      <c r="B309">
        <f t="shared" si="18"/>
        <v>645</v>
      </c>
      <c r="C309" t="s">
        <v>133</v>
      </c>
      <c r="D309">
        <v>4</v>
      </c>
      <c r="E309" t="s">
        <v>43</v>
      </c>
      <c r="F309">
        <v>1000</v>
      </c>
      <c r="G309" t="s">
        <v>446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9"/>
        <v>0</v>
      </c>
      <c r="N309">
        <f t="shared" si="20"/>
        <v>1</v>
      </c>
      <c r="O309" t="s">
        <v>69</v>
      </c>
      <c r="X309" t="s">
        <v>47</v>
      </c>
    </row>
    <row r="310" spans="2:24" x14ac:dyDescent="0.25">
      <c r="B310">
        <f t="shared" si="18"/>
        <v>645</v>
      </c>
      <c r="C310" t="s">
        <v>133</v>
      </c>
      <c r="D310">
        <v>4</v>
      </c>
      <c r="E310" t="s">
        <v>43</v>
      </c>
      <c r="F310">
        <v>1000</v>
      </c>
      <c r="G310" t="s">
        <v>447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9"/>
        <v>0</v>
      </c>
      <c r="N310">
        <f t="shared" si="20"/>
        <v>1</v>
      </c>
      <c r="O310" t="s">
        <v>69</v>
      </c>
      <c r="X310" t="s">
        <v>47</v>
      </c>
    </row>
    <row r="311" spans="2:24" x14ac:dyDescent="0.25">
      <c r="B311">
        <f t="shared" si="18"/>
        <v>645</v>
      </c>
      <c r="C311" t="s">
        <v>133</v>
      </c>
      <c r="D311">
        <v>4</v>
      </c>
      <c r="E311" t="s">
        <v>43</v>
      </c>
      <c r="F311">
        <v>1000</v>
      </c>
      <c r="G311" t="s">
        <v>448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9"/>
        <v>0</v>
      </c>
      <c r="N311">
        <f t="shared" si="20"/>
        <v>1</v>
      </c>
      <c r="O311" t="s">
        <v>69</v>
      </c>
      <c r="X311" t="s">
        <v>47</v>
      </c>
    </row>
    <row r="312" spans="2:24" x14ac:dyDescent="0.25">
      <c r="B312">
        <f t="shared" si="18"/>
        <v>645</v>
      </c>
      <c r="C312" t="s">
        <v>133</v>
      </c>
      <c r="D312">
        <v>4</v>
      </c>
      <c r="E312" t="s">
        <v>43</v>
      </c>
      <c r="F312">
        <v>1000</v>
      </c>
      <c r="G312" t="s">
        <v>449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9"/>
        <v>0</v>
      </c>
      <c r="N312">
        <f t="shared" si="20"/>
        <v>1</v>
      </c>
      <c r="O312" t="s">
        <v>69</v>
      </c>
      <c r="X312" t="s">
        <v>47</v>
      </c>
    </row>
    <row r="313" spans="2:24" x14ac:dyDescent="0.25">
      <c r="B313">
        <f t="shared" si="18"/>
        <v>645</v>
      </c>
      <c r="C313" t="s">
        <v>133</v>
      </c>
      <c r="D313">
        <v>4</v>
      </c>
      <c r="E313" t="s">
        <v>43</v>
      </c>
      <c r="F313">
        <v>1000</v>
      </c>
      <c r="G313" t="s">
        <v>450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9"/>
        <v>0</v>
      </c>
      <c r="N313">
        <f t="shared" si="20"/>
        <v>1</v>
      </c>
      <c r="O313" t="s">
        <v>69</v>
      </c>
      <c r="X313" t="s">
        <v>47</v>
      </c>
    </row>
    <row r="314" spans="2:24" x14ac:dyDescent="0.25">
      <c r="B314">
        <f t="shared" si="18"/>
        <v>645</v>
      </c>
      <c r="C314" t="s">
        <v>133</v>
      </c>
      <c r="D314">
        <v>4</v>
      </c>
      <c r="E314" t="s">
        <v>43</v>
      </c>
      <c r="F314">
        <v>1000</v>
      </c>
      <c r="G314" t="s">
        <v>451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9"/>
        <v>0</v>
      </c>
      <c r="N314">
        <f t="shared" si="20"/>
        <v>1</v>
      </c>
      <c r="O314" t="s">
        <v>69</v>
      </c>
      <c r="X314" t="s">
        <v>47</v>
      </c>
    </row>
    <row r="315" spans="2:24" x14ac:dyDescent="0.25">
      <c r="B315">
        <f t="shared" si="18"/>
        <v>645</v>
      </c>
      <c r="C315" t="s">
        <v>133</v>
      </c>
      <c r="D315">
        <v>4</v>
      </c>
      <c r="E315" t="s">
        <v>43</v>
      </c>
      <c r="F315">
        <v>1000</v>
      </c>
      <c r="G315" t="s">
        <v>452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9"/>
        <v>0</v>
      </c>
      <c r="N315">
        <f t="shared" si="20"/>
        <v>1</v>
      </c>
      <c r="O315" t="s">
        <v>69</v>
      </c>
      <c r="X315" t="s">
        <v>47</v>
      </c>
    </row>
    <row r="316" spans="2:24" x14ac:dyDescent="0.25">
      <c r="B316">
        <f t="shared" si="18"/>
        <v>645</v>
      </c>
      <c r="C316" t="s">
        <v>133</v>
      </c>
      <c r="D316">
        <v>4</v>
      </c>
      <c r="E316" t="s">
        <v>43</v>
      </c>
      <c r="F316">
        <v>1000</v>
      </c>
      <c r="G316" t="s">
        <v>453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9"/>
        <v>0</v>
      </c>
      <c r="N316">
        <f t="shared" si="20"/>
        <v>1</v>
      </c>
      <c r="O316" t="s">
        <v>69</v>
      </c>
      <c r="X316" t="s">
        <v>47</v>
      </c>
    </row>
    <row r="317" spans="2:24" x14ac:dyDescent="0.25">
      <c r="B317">
        <f t="shared" si="18"/>
        <v>645</v>
      </c>
      <c r="C317" t="s">
        <v>133</v>
      </c>
      <c r="D317">
        <v>4</v>
      </c>
      <c r="E317" t="s">
        <v>43</v>
      </c>
      <c r="F317">
        <v>1000</v>
      </c>
      <c r="G317" t="s">
        <v>454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9"/>
        <v>0</v>
      </c>
      <c r="N317">
        <f t="shared" si="20"/>
        <v>1</v>
      </c>
      <c r="O317" t="s">
        <v>69</v>
      </c>
      <c r="X317" t="s">
        <v>47</v>
      </c>
    </row>
    <row r="318" spans="2:24" x14ac:dyDescent="0.25">
      <c r="B318">
        <f t="shared" si="18"/>
        <v>645</v>
      </c>
      <c r="C318" t="s">
        <v>133</v>
      </c>
      <c r="D318">
        <v>4</v>
      </c>
      <c r="E318" t="s">
        <v>43</v>
      </c>
      <c r="F318">
        <v>1000</v>
      </c>
      <c r="G318" t="s">
        <v>455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9"/>
        <v>0</v>
      </c>
      <c r="N318">
        <f t="shared" si="20"/>
        <v>1</v>
      </c>
      <c r="O318" t="s">
        <v>69</v>
      </c>
      <c r="X318" t="s">
        <v>47</v>
      </c>
    </row>
    <row r="319" spans="2:24" x14ac:dyDescent="0.25">
      <c r="B319">
        <f t="shared" si="18"/>
        <v>645</v>
      </c>
      <c r="C319" t="s">
        <v>133</v>
      </c>
      <c r="D319">
        <v>4</v>
      </c>
      <c r="E319" t="s">
        <v>43</v>
      </c>
      <c r="F319">
        <v>1000</v>
      </c>
      <c r="G319" t="s">
        <v>456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9"/>
        <v>0</v>
      </c>
      <c r="N319">
        <f t="shared" si="20"/>
        <v>1</v>
      </c>
      <c r="O319" t="s">
        <v>69</v>
      </c>
      <c r="X319" t="s">
        <v>47</v>
      </c>
    </row>
    <row r="320" spans="2:24" x14ac:dyDescent="0.25">
      <c r="B320">
        <f t="shared" si="18"/>
        <v>645</v>
      </c>
      <c r="C320" t="s">
        <v>133</v>
      </c>
      <c r="D320">
        <v>4</v>
      </c>
      <c r="E320" t="s">
        <v>43</v>
      </c>
      <c r="F320">
        <v>1000</v>
      </c>
      <c r="G320" t="s">
        <v>457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9"/>
        <v>0</v>
      </c>
      <c r="N320">
        <f t="shared" si="20"/>
        <v>1</v>
      </c>
      <c r="O320" t="s">
        <v>69</v>
      </c>
      <c r="X320" t="s">
        <v>47</v>
      </c>
    </row>
    <row r="321" spans="2:24" x14ac:dyDescent="0.25">
      <c r="B321">
        <f t="shared" si="18"/>
        <v>645</v>
      </c>
      <c r="C321" t="s">
        <v>133</v>
      </c>
      <c r="D321">
        <v>4</v>
      </c>
      <c r="E321" t="s">
        <v>43</v>
      </c>
      <c r="F321">
        <v>1000</v>
      </c>
      <c r="G321" t="s">
        <v>458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9"/>
        <v>0</v>
      </c>
      <c r="N321">
        <f t="shared" si="20"/>
        <v>1</v>
      </c>
      <c r="O321" t="s">
        <v>69</v>
      </c>
      <c r="X321" t="s">
        <v>47</v>
      </c>
    </row>
    <row r="322" spans="2:24" x14ac:dyDescent="0.25">
      <c r="B322">
        <f t="shared" si="18"/>
        <v>645</v>
      </c>
      <c r="C322" t="s">
        <v>133</v>
      </c>
      <c r="D322">
        <v>4</v>
      </c>
      <c r="E322" t="s">
        <v>43</v>
      </c>
      <c r="F322">
        <v>1000</v>
      </c>
      <c r="G322" t="s">
        <v>459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9"/>
        <v>0</v>
      </c>
      <c r="N322">
        <f t="shared" si="20"/>
        <v>1</v>
      </c>
      <c r="O322" t="s">
        <v>69</v>
      </c>
      <c r="X322" t="s">
        <v>47</v>
      </c>
    </row>
    <row r="323" spans="2:24" x14ac:dyDescent="0.25">
      <c r="B323">
        <f t="shared" ref="B323:B353" si="21">IF(C323&lt;&gt;C322,B322+1,B322)</f>
        <v>645</v>
      </c>
      <c r="C323" t="s">
        <v>133</v>
      </c>
      <c r="D323">
        <v>4</v>
      </c>
      <c r="E323" t="s">
        <v>43</v>
      </c>
      <c r="F323">
        <v>1000</v>
      </c>
      <c r="G323" t="s">
        <v>460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9"/>
        <v>0</v>
      </c>
      <c r="N323">
        <f t="shared" si="20"/>
        <v>1</v>
      </c>
      <c r="O323" t="s">
        <v>69</v>
      </c>
      <c r="X323" t="s">
        <v>47</v>
      </c>
    </row>
    <row r="324" spans="2:24" x14ac:dyDescent="0.25">
      <c r="B324">
        <f t="shared" si="21"/>
        <v>645</v>
      </c>
      <c r="C324" t="s">
        <v>133</v>
      </c>
      <c r="D324">
        <v>4</v>
      </c>
      <c r="E324" t="s">
        <v>43</v>
      </c>
      <c r="F324">
        <v>1000</v>
      </c>
      <c r="G324" t="s">
        <v>461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9"/>
        <v>0</v>
      </c>
      <c r="N324">
        <f t="shared" si="20"/>
        <v>1</v>
      </c>
      <c r="O324" t="s">
        <v>69</v>
      </c>
      <c r="X324" t="s">
        <v>47</v>
      </c>
    </row>
    <row r="325" spans="2:24" x14ac:dyDescent="0.25">
      <c r="B325">
        <f t="shared" si="21"/>
        <v>645</v>
      </c>
      <c r="C325" t="s">
        <v>133</v>
      </c>
      <c r="D325">
        <v>4</v>
      </c>
      <c r="E325" t="s">
        <v>43</v>
      </c>
      <c r="F325">
        <v>1000</v>
      </c>
      <c r="G325" t="s">
        <v>462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ref="M325:M403" si="22">IF(J325="Unsigned",0,-N325)</f>
        <v>0</v>
      </c>
      <c r="N325">
        <f t="shared" si="20"/>
        <v>1</v>
      </c>
      <c r="O325" t="s">
        <v>69</v>
      </c>
      <c r="X325" t="s">
        <v>47</v>
      </c>
    </row>
    <row r="326" spans="2:24" x14ac:dyDescent="0.25">
      <c r="B326">
        <f t="shared" si="21"/>
        <v>645</v>
      </c>
      <c r="C326" t="s">
        <v>133</v>
      </c>
      <c r="D326">
        <v>4</v>
      </c>
      <c r="E326" t="s">
        <v>43</v>
      </c>
      <c r="F326">
        <v>1000</v>
      </c>
      <c r="G326" t="s">
        <v>463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2"/>
        <v>0</v>
      </c>
      <c r="N326">
        <f t="shared" si="20"/>
        <v>1</v>
      </c>
      <c r="O326" t="s">
        <v>69</v>
      </c>
      <c r="X326" t="s">
        <v>47</v>
      </c>
    </row>
    <row r="327" spans="2:24" x14ac:dyDescent="0.25">
      <c r="B327">
        <f t="shared" si="21"/>
        <v>645</v>
      </c>
      <c r="C327" t="s">
        <v>133</v>
      </c>
      <c r="D327">
        <v>4</v>
      </c>
      <c r="E327" t="s">
        <v>43</v>
      </c>
      <c r="F327">
        <v>1000</v>
      </c>
      <c r="G327" t="s">
        <v>464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2"/>
        <v>0</v>
      </c>
      <c r="N327">
        <f t="shared" si="20"/>
        <v>1</v>
      </c>
      <c r="O327" t="s">
        <v>69</v>
      </c>
      <c r="X327" t="s">
        <v>47</v>
      </c>
    </row>
    <row r="328" spans="2:24" x14ac:dyDescent="0.25">
      <c r="B328">
        <f t="shared" si="21"/>
        <v>646</v>
      </c>
      <c r="C328" t="s">
        <v>95</v>
      </c>
      <c r="D328">
        <v>4</v>
      </c>
      <c r="E328" t="s">
        <v>43</v>
      </c>
      <c r="F328">
        <v>1000</v>
      </c>
      <c r="G328" s="5" t="s">
        <v>106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ref="M328:M338" si="23">IF(J328="Unsigned",0,-N328)</f>
        <v>0</v>
      </c>
      <c r="N328">
        <f t="shared" ref="N328:N338" si="24">IF(J328="Unsigned",2^(MIN(H328,32))-1,2^(MIN(H328,32))/2-1)</f>
        <v>1</v>
      </c>
      <c r="O328" t="s">
        <v>69</v>
      </c>
      <c r="X328" t="s">
        <v>47</v>
      </c>
    </row>
    <row r="329" spans="2:24" x14ac:dyDescent="0.25">
      <c r="B329">
        <f t="shared" si="21"/>
        <v>646</v>
      </c>
      <c r="C329" t="s">
        <v>95</v>
      </c>
      <c r="D329">
        <v>4</v>
      </c>
      <c r="E329" t="s">
        <v>43</v>
      </c>
      <c r="F329">
        <v>1000</v>
      </c>
      <c r="G329" s="5" t="s">
        <v>111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3"/>
        <v>0</v>
      </c>
      <c r="N329">
        <f t="shared" si="24"/>
        <v>1</v>
      </c>
      <c r="O329" t="s">
        <v>69</v>
      </c>
      <c r="X329" t="s">
        <v>47</v>
      </c>
    </row>
    <row r="330" spans="2:24" x14ac:dyDescent="0.25">
      <c r="B330">
        <f t="shared" si="21"/>
        <v>646</v>
      </c>
      <c r="C330" t="s">
        <v>95</v>
      </c>
      <c r="D330">
        <v>4</v>
      </c>
      <c r="E330" t="s">
        <v>43</v>
      </c>
      <c r="F330">
        <v>1000</v>
      </c>
      <c r="G330" s="5" t="s">
        <v>107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3"/>
        <v>0</v>
      </c>
      <c r="N330">
        <f t="shared" si="24"/>
        <v>1</v>
      </c>
      <c r="O330" t="s">
        <v>69</v>
      </c>
      <c r="X330" t="s">
        <v>47</v>
      </c>
    </row>
    <row r="331" spans="2:24" x14ac:dyDescent="0.25">
      <c r="B331">
        <f t="shared" si="21"/>
        <v>646</v>
      </c>
      <c r="C331" t="s">
        <v>95</v>
      </c>
      <c r="D331">
        <v>4</v>
      </c>
      <c r="E331" t="s">
        <v>43</v>
      </c>
      <c r="F331">
        <v>1000</v>
      </c>
      <c r="G331" s="5" t="s">
        <v>110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3"/>
        <v>0</v>
      </c>
      <c r="N331">
        <f t="shared" si="24"/>
        <v>1</v>
      </c>
      <c r="O331" t="s">
        <v>69</v>
      </c>
      <c r="X331" t="s">
        <v>47</v>
      </c>
    </row>
    <row r="332" spans="2:24" x14ac:dyDescent="0.25">
      <c r="B332">
        <f t="shared" si="21"/>
        <v>646</v>
      </c>
      <c r="C332" t="s">
        <v>95</v>
      </c>
      <c r="D332">
        <v>4</v>
      </c>
      <c r="E332" t="s">
        <v>43</v>
      </c>
      <c r="F332">
        <v>1000</v>
      </c>
      <c r="G332" s="5" t="s">
        <v>108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3"/>
        <v>0</v>
      </c>
      <c r="N332">
        <f t="shared" si="24"/>
        <v>1</v>
      </c>
      <c r="O332" t="s">
        <v>69</v>
      </c>
      <c r="X332" t="s">
        <v>47</v>
      </c>
    </row>
    <row r="333" spans="2:24" x14ac:dyDescent="0.25">
      <c r="B333">
        <f t="shared" si="21"/>
        <v>646</v>
      </c>
      <c r="C333" t="s">
        <v>95</v>
      </c>
      <c r="D333">
        <v>4</v>
      </c>
      <c r="E333" t="s">
        <v>43</v>
      </c>
      <c r="F333">
        <v>1000</v>
      </c>
      <c r="G333" s="5" t="s">
        <v>109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3"/>
        <v>0</v>
      </c>
      <c r="N333">
        <f t="shared" si="24"/>
        <v>1</v>
      </c>
      <c r="O333" t="s">
        <v>69</v>
      </c>
      <c r="X333" t="s">
        <v>47</v>
      </c>
    </row>
    <row r="334" spans="2:24" x14ac:dyDescent="0.25">
      <c r="B334">
        <f t="shared" si="21"/>
        <v>646</v>
      </c>
      <c r="C334" t="s">
        <v>95</v>
      </c>
      <c r="D334">
        <v>4</v>
      </c>
      <c r="E334" t="s">
        <v>43</v>
      </c>
      <c r="F334">
        <v>1000</v>
      </c>
      <c r="G334" s="5" t="s">
        <v>112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3"/>
        <v>0</v>
      </c>
      <c r="N334">
        <f t="shared" si="24"/>
        <v>1</v>
      </c>
      <c r="O334" t="s">
        <v>69</v>
      </c>
      <c r="X334" t="s">
        <v>47</v>
      </c>
    </row>
    <row r="335" spans="2:24" x14ac:dyDescent="0.25">
      <c r="B335">
        <f t="shared" si="21"/>
        <v>646</v>
      </c>
      <c r="C335" t="s">
        <v>95</v>
      </c>
      <c r="D335">
        <v>4</v>
      </c>
      <c r="E335" t="s">
        <v>43</v>
      </c>
      <c r="F335">
        <v>1000</v>
      </c>
      <c r="G335" s="5" t="s">
        <v>113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3"/>
        <v>0</v>
      </c>
      <c r="N335">
        <f t="shared" si="24"/>
        <v>1</v>
      </c>
      <c r="O335" t="s">
        <v>69</v>
      </c>
      <c r="X335" t="s">
        <v>47</v>
      </c>
    </row>
    <row r="336" spans="2:24" x14ac:dyDescent="0.25">
      <c r="B336">
        <f t="shared" si="21"/>
        <v>646</v>
      </c>
      <c r="C336" t="s">
        <v>95</v>
      </c>
      <c r="D336">
        <v>4</v>
      </c>
      <c r="E336" t="s">
        <v>43</v>
      </c>
      <c r="F336">
        <v>1000</v>
      </c>
      <c r="G336" s="5" t="s">
        <v>114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 t="shared" si="23"/>
        <v>0</v>
      </c>
      <c r="N336">
        <f t="shared" si="24"/>
        <v>1</v>
      </c>
      <c r="O336" t="s">
        <v>69</v>
      </c>
      <c r="X336" t="s">
        <v>47</v>
      </c>
    </row>
    <row r="337" spans="2:26" x14ac:dyDescent="0.25">
      <c r="B337">
        <f t="shared" si="21"/>
        <v>646</v>
      </c>
      <c r="C337" t="s">
        <v>95</v>
      </c>
      <c r="D337">
        <v>4</v>
      </c>
      <c r="E337" t="s">
        <v>43</v>
      </c>
      <c r="F337">
        <v>1000</v>
      </c>
      <c r="G337" s="5" t="s">
        <v>122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 t="shared" si="23"/>
        <v>0</v>
      </c>
      <c r="N337">
        <f t="shared" si="24"/>
        <v>1</v>
      </c>
      <c r="O337" t="s">
        <v>69</v>
      </c>
      <c r="X337" t="s">
        <v>47</v>
      </c>
    </row>
    <row r="338" spans="2:26" x14ac:dyDescent="0.25">
      <c r="B338">
        <f t="shared" si="21"/>
        <v>646</v>
      </c>
      <c r="C338" t="s">
        <v>95</v>
      </c>
      <c r="D338">
        <v>4</v>
      </c>
      <c r="E338" t="s">
        <v>43</v>
      </c>
      <c r="F338">
        <v>1000</v>
      </c>
      <c r="G338" s="5" t="s">
        <v>123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 t="shared" si="23"/>
        <v>0</v>
      </c>
      <c r="N338">
        <f t="shared" si="24"/>
        <v>1</v>
      </c>
      <c r="O338" t="s">
        <v>69</v>
      </c>
      <c r="X338" t="s">
        <v>47</v>
      </c>
    </row>
    <row r="339" spans="2:26" x14ac:dyDescent="0.25">
      <c r="B339">
        <f t="shared" si="21"/>
        <v>646</v>
      </c>
      <c r="C339" t="s">
        <v>95</v>
      </c>
      <c r="D339">
        <v>4</v>
      </c>
      <c r="E339" t="s">
        <v>43</v>
      </c>
      <c r="F339">
        <v>1000</v>
      </c>
      <c r="G339" s="5" t="s">
        <v>499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 t="shared" ref="M339:M345" si="25">IF(J339="Unsigned",0,-N339)</f>
        <v>0</v>
      </c>
      <c r="N339">
        <f t="shared" ref="N339:N345" si="26">IF(J339="Unsigned",2^(MIN(H339,32))-1,2^(MIN(H339,32))/2-1)</f>
        <v>1</v>
      </c>
      <c r="O339" t="s">
        <v>69</v>
      </c>
      <c r="X339" t="s">
        <v>47</v>
      </c>
    </row>
    <row r="340" spans="2:26" x14ac:dyDescent="0.25">
      <c r="B340">
        <f t="shared" si="21"/>
        <v>646</v>
      </c>
      <c r="C340" t="s">
        <v>95</v>
      </c>
      <c r="D340">
        <v>4</v>
      </c>
      <c r="E340" t="s">
        <v>43</v>
      </c>
      <c r="F340">
        <v>1000</v>
      </c>
      <c r="G340" s="4" t="s">
        <v>500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si="25"/>
        <v>0</v>
      </c>
      <c r="N340">
        <f t="shared" si="26"/>
        <v>1</v>
      </c>
      <c r="O340" t="s">
        <v>69</v>
      </c>
      <c r="X340" t="s">
        <v>47</v>
      </c>
    </row>
    <row r="341" spans="2:26" x14ac:dyDescent="0.25">
      <c r="B341">
        <f t="shared" si="21"/>
        <v>646</v>
      </c>
      <c r="C341" t="s">
        <v>95</v>
      </c>
      <c r="D341">
        <v>4</v>
      </c>
      <c r="E341" t="s">
        <v>43</v>
      </c>
      <c r="F341">
        <v>1000</v>
      </c>
      <c r="G341" s="4" t="s">
        <v>498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si="25"/>
        <v>0</v>
      </c>
      <c r="N341">
        <f t="shared" si="26"/>
        <v>1</v>
      </c>
      <c r="O341" t="s">
        <v>69</v>
      </c>
      <c r="X341" t="s">
        <v>47</v>
      </c>
    </row>
    <row r="342" spans="2:26" x14ac:dyDescent="0.25">
      <c r="B342">
        <f t="shared" si="21"/>
        <v>646</v>
      </c>
      <c r="C342" t="s">
        <v>95</v>
      </c>
      <c r="D342">
        <v>4</v>
      </c>
      <c r="E342" t="s">
        <v>43</v>
      </c>
      <c r="F342">
        <v>1000</v>
      </c>
      <c r="G342" s="4" t="s">
        <v>508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5"/>
        <v>0</v>
      </c>
      <c r="N342">
        <f t="shared" si="26"/>
        <v>1</v>
      </c>
      <c r="O342" t="s">
        <v>69</v>
      </c>
      <c r="X342" t="s">
        <v>47</v>
      </c>
    </row>
    <row r="343" spans="2:26" x14ac:dyDescent="0.25">
      <c r="B343">
        <f t="shared" si="21"/>
        <v>646</v>
      </c>
      <c r="C343" t="s">
        <v>95</v>
      </c>
      <c r="D343">
        <v>4</v>
      </c>
      <c r="E343" t="s">
        <v>43</v>
      </c>
      <c r="F343">
        <v>1000</v>
      </c>
      <c r="G343" s="5" t="s">
        <v>501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 t="shared" si="25"/>
        <v>0</v>
      </c>
      <c r="N343">
        <f t="shared" si="26"/>
        <v>1</v>
      </c>
      <c r="O343" t="s">
        <v>69</v>
      </c>
      <c r="X343" t="s">
        <v>47</v>
      </c>
    </row>
    <row r="344" spans="2:26" x14ac:dyDescent="0.25">
      <c r="B344">
        <f t="shared" si="21"/>
        <v>646</v>
      </c>
      <c r="C344" t="s">
        <v>95</v>
      </c>
      <c r="D344">
        <v>4</v>
      </c>
      <c r="E344" t="s">
        <v>43</v>
      </c>
      <c r="F344">
        <v>1000</v>
      </c>
      <c r="G344" t="s">
        <v>502</v>
      </c>
      <c r="H344">
        <v>1</v>
      </c>
      <c r="I344" t="s">
        <v>50</v>
      </c>
      <c r="J344" t="s">
        <v>52</v>
      </c>
      <c r="K344">
        <v>1</v>
      </c>
      <c r="L344">
        <v>0</v>
      </c>
      <c r="M344">
        <f t="shared" si="25"/>
        <v>0</v>
      </c>
      <c r="N344">
        <f t="shared" si="26"/>
        <v>1</v>
      </c>
      <c r="O344" t="s">
        <v>69</v>
      </c>
      <c r="X344" t="s">
        <v>47</v>
      </c>
    </row>
    <row r="345" spans="2:26" x14ac:dyDescent="0.25">
      <c r="B345">
        <f t="shared" si="21"/>
        <v>646</v>
      </c>
      <c r="C345" t="s">
        <v>95</v>
      </c>
      <c r="D345">
        <v>4</v>
      </c>
      <c r="E345" t="s">
        <v>43</v>
      </c>
      <c r="F345">
        <v>1000</v>
      </c>
      <c r="G345" s="4" t="s">
        <v>507</v>
      </c>
      <c r="H345">
        <v>1</v>
      </c>
      <c r="I345" t="s">
        <v>50</v>
      </c>
      <c r="J345" t="s">
        <v>52</v>
      </c>
      <c r="K345">
        <v>1</v>
      </c>
      <c r="L345">
        <v>0</v>
      </c>
      <c r="M345">
        <f t="shared" si="25"/>
        <v>0</v>
      </c>
      <c r="N345">
        <f t="shared" si="26"/>
        <v>1</v>
      </c>
      <c r="O345" t="s">
        <v>69</v>
      </c>
      <c r="X345" t="s">
        <v>47</v>
      </c>
    </row>
    <row r="346" spans="2:26" x14ac:dyDescent="0.25">
      <c r="B346">
        <f t="shared" si="21"/>
        <v>646</v>
      </c>
      <c r="C346" t="s">
        <v>95</v>
      </c>
      <c r="D346">
        <v>4</v>
      </c>
      <c r="E346" t="s">
        <v>43</v>
      </c>
      <c r="F346">
        <v>1000</v>
      </c>
      <c r="G346" t="s">
        <v>509</v>
      </c>
      <c r="H346">
        <v>1</v>
      </c>
      <c r="I346" t="s">
        <v>50</v>
      </c>
      <c r="J346" t="s">
        <v>52</v>
      </c>
      <c r="K346">
        <v>1</v>
      </c>
      <c r="L346">
        <v>0</v>
      </c>
      <c r="M346">
        <f>IF(J346="Unsigned",0,-N346)</f>
        <v>0</v>
      </c>
      <c r="N346">
        <f>IF(J346="Unsigned",2^(MIN(H346,32))-1,2^(MIN(H346,32))/2-1)</f>
        <v>1</v>
      </c>
      <c r="O346" t="s">
        <v>69</v>
      </c>
      <c r="X346" t="s">
        <v>47</v>
      </c>
    </row>
    <row r="347" spans="2:26" x14ac:dyDescent="0.25">
      <c r="B347">
        <f t="shared" si="21"/>
        <v>646</v>
      </c>
      <c r="C347" t="s">
        <v>95</v>
      </c>
      <c r="D347">
        <v>4</v>
      </c>
      <c r="E347" t="s">
        <v>43</v>
      </c>
      <c r="F347">
        <v>1000</v>
      </c>
      <c r="G347" t="s">
        <v>531</v>
      </c>
      <c r="H347">
        <v>1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1</v>
      </c>
      <c r="O347" t="s">
        <v>69</v>
      </c>
      <c r="X347" t="s">
        <v>47</v>
      </c>
    </row>
    <row r="348" spans="2:26" x14ac:dyDescent="0.25">
      <c r="B348">
        <f t="shared" si="21"/>
        <v>646</v>
      </c>
      <c r="C348" t="s">
        <v>95</v>
      </c>
      <c r="D348">
        <v>4</v>
      </c>
      <c r="E348" t="s">
        <v>43</v>
      </c>
      <c r="F348">
        <v>1000</v>
      </c>
      <c r="G348" t="s">
        <v>510</v>
      </c>
      <c r="H348">
        <v>1</v>
      </c>
      <c r="I348" t="s">
        <v>50</v>
      </c>
      <c r="J348" t="s">
        <v>52</v>
      </c>
      <c r="K348">
        <v>1</v>
      </c>
      <c r="L348">
        <v>0</v>
      </c>
      <c r="M348">
        <f>IF(J348="Unsigned",0,-N348)</f>
        <v>0</v>
      </c>
      <c r="N348">
        <f>IF(J348="Unsigned",2^(MIN(H348,32))-1,2^(MIN(H348,32))/2-1)</f>
        <v>1</v>
      </c>
      <c r="O348" t="s">
        <v>69</v>
      </c>
      <c r="X348" t="s">
        <v>47</v>
      </c>
    </row>
    <row r="349" spans="2:26" x14ac:dyDescent="0.25">
      <c r="B349">
        <f t="shared" si="21"/>
        <v>646</v>
      </c>
      <c r="C349" t="s">
        <v>95</v>
      </c>
      <c r="D349">
        <v>4</v>
      </c>
      <c r="E349" t="s">
        <v>43</v>
      </c>
      <c r="F349">
        <v>1000</v>
      </c>
      <c r="G349" t="s">
        <v>511</v>
      </c>
      <c r="H349">
        <v>1</v>
      </c>
      <c r="I349" t="s">
        <v>50</v>
      </c>
      <c r="J349" t="s">
        <v>52</v>
      </c>
      <c r="K349">
        <v>1</v>
      </c>
      <c r="L349">
        <v>0</v>
      </c>
      <c r="M349">
        <f>IF(J349="Unsigned",0,-N349)</f>
        <v>0</v>
      </c>
      <c r="N349">
        <f>IF(J349="Unsigned",2^(MIN(H349,32))-1,2^(MIN(H349,32))/2-1)</f>
        <v>1</v>
      </c>
      <c r="O349" t="s">
        <v>69</v>
      </c>
      <c r="X349" t="s">
        <v>47</v>
      </c>
    </row>
    <row r="350" spans="2:26" x14ac:dyDescent="0.25">
      <c r="B350">
        <f t="shared" si="21"/>
        <v>646</v>
      </c>
      <c r="C350" t="s">
        <v>95</v>
      </c>
      <c r="D350">
        <v>4</v>
      </c>
      <c r="E350" t="s">
        <v>43</v>
      </c>
      <c r="F350">
        <v>1000</v>
      </c>
      <c r="G350" t="s">
        <v>512</v>
      </c>
      <c r="H350">
        <v>1</v>
      </c>
      <c r="I350" t="s">
        <v>50</v>
      </c>
      <c r="J350" t="s">
        <v>52</v>
      </c>
      <c r="K350">
        <v>1</v>
      </c>
      <c r="L350">
        <v>0</v>
      </c>
      <c r="M350">
        <f t="shared" ref="M350" si="27">IF(J350="Unsigned",0,-N350)</f>
        <v>0</v>
      </c>
      <c r="N350">
        <f t="shared" ref="N350" si="28">IF(J350="Unsigned",2^(MIN(H350,32))-1,2^(MIN(H350,32))/2-1)</f>
        <v>1</v>
      </c>
      <c r="O350" t="s">
        <v>69</v>
      </c>
      <c r="X350" t="s">
        <v>47</v>
      </c>
    </row>
    <row r="351" spans="2:26" x14ac:dyDescent="0.25">
      <c r="B351">
        <f t="shared" si="21"/>
        <v>646</v>
      </c>
      <c r="C351" t="s">
        <v>95</v>
      </c>
      <c r="D351">
        <v>4</v>
      </c>
      <c r="E351" t="s">
        <v>43</v>
      </c>
      <c r="F351">
        <v>1000</v>
      </c>
      <c r="G351" t="s">
        <v>513</v>
      </c>
      <c r="H351">
        <v>1</v>
      </c>
      <c r="I351" t="s">
        <v>50</v>
      </c>
      <c r="J351" t="s">
        <v>52</v>
      </c>
      <c r="K351">
        <v>1</v>
      </c>
      <c r="L351">
        <v>0</v>
      </c>
      <c r="M351">
        <f t="shared" ref="M351:M359" si="29">IF(J351="Unsigned",0,-N351)</f>
        <v>0</v>
      </c>
      <c r="N351">
        <f t="shared" ref="N351:N359" si="30">IF(J351="Unsigned",2^(MIN(H351,32))-1,2^(MIN(H351,32))/2-1)</f>
        <v>1</v>
      </c>
      <c r="O351" t="s">
        <v>69</v>
      </c>
      <c r="X351" t="s">
        <v>47</v>
      </c>
      <c r="Y351" t="s">
        <v>516</v>
      </c>
      <c r="Z351" t="s">
        <v>517</v>
      </c>
    </row>
    <row r="352" spans="2:26" x14ac:dyDescent="0.25">
      <c r="B352">
        <f t="shared" si="21"/>
        <v>646</v>
      </c>
      <c r="C352" t="s">
        <v>95</v>
      </c>
      <c r="D352">
        <v>4</v>
      </c>
      <c r="E352" t="s">
        <v>43</v>
      </c>
      <c r="F352">
        <v>1000</v>
      </c>
      <c r="G352" t="s">
        <v>514</v>
      </c>
      <c r="H352">
        <v>1</v>
      </c>
      <c r="I352" t="s">
        <v>50</v>
      </c>
      <c r="J352" t="s">
        <v>52</v>
      </c>
      <c r="K352">
        <v>1</v>
      </c>
      <c r="L352">
        <v>0</v>
      </c>
      <c r="M352">
        <f t="shared" si="29"/>
        <v>0</v>
      </c>
      <c r="N352">
        <f t="shared" si="30"/>
        <v>1</v>
      </c>
      <c r="O352" t="s">
        <v>69</v>
      </c>
      <c r="X352" t="s">
        <v>47</v>
      </c>
      <c r="Y352" t="s">
        <v>516</v>
      </c>
      <c r="Z352" t="s">
        <v>517</v>
      </c>
    </row>
    <row r="353" spans="2:28" x14ac:dyDescent="0.25">
      <c r="B353">
        <f t="shared" si="21"/>
        <v>646</v>
      </c>
      <c r="C353" t="s">
        <v>95</v>
      </c>
      <c r="D353">
        <v>4</v>
      </c>
      <c r="E353" t="s">
        <v>43</v>
      </c>
      <c r="F353">
        <v>1000</v>
      </c>
      <c r="G353" t="s">
        <v>515</v>
      </c>
      <c r="H353">
        <v>1</v>
      </c>
      <c r="I353" t="s">
        <v>50</v>
      </c>
      <c r="J353" t="s">
        <v>52</v>
      </c>
      <c r="K353">
        <v>1</v>
      </c>
      <c r="L353">
        <v>0</v>
      </c>
      <c r="M353">
        <f t="shared" si="29"/>
        <v>0</v>
      </c>
      <c r="N353">
        <f t="shared" si="30"/>
        <v>1</v>
      </c>
      <c r="O353" t="s">
        <v>69</v>
      </c>
      <c r="X353" t="s">
        <v>47</v>
      </c>
      <c r="Y353" t="s">
        <v>516</v>
      </c>
      <c r="Z353" t="s">
        <v>517</v>
      </c>
    </row>
    <row r="354" spans="2:28" x14ac:dyDescent="0.25">
      <c r="B354">
        <v>700</v>
      </c>
      <c r="C354" t="s">
        <v>136</v>
      </c>
      <c r="D354">
        <v>4</v>
      </c>
      <c r="E354" t="s">
        <v>47</v>
      </c>
      <c r="F354">
        <v>100</v>
      </c>
      <c r="G354" t="s">
        <v>156</v>
      </c>
      <c r="H354">
        <v>32</v>
      </c>
      <c r="I354" t="s">
        <v>50</v>
      </c>
      <c r="J354" t="s">
        <v>53</v>
      </c>
      <c r="K354">
        <v>1</v>
      </c>
      <c r="L354">
        <v>0</v>
      </c>
      <c r="M354">
        <f t="shared" si="29"/>
        <v>-2147483647</v>
      </c>
      <c r="N354">
        <f t="shared" si="30"/>
        <v>2147483647</v>
      </c>
      <c r="O354" t="s">
        <v>68</v>
      </c>
      <c r="P354" t="s">
        <v>30</v>
      </c>
      <c r="U354" t="s">
        <v>43</v>
      </c>
      <c r="X354" t="s">
        <v>47</v>
      </c>
    </row>
    <row r="355" spans="2:28" x14ac:dyDescent="0.25">
      <c r="B355">
        <f t="shared" ref="B355:B359" si="31">IF(C355&lt;&gt;C354,B354+1,B354)</f>
        <v>701</v>
      </c>
      <c r="C355" t="s">
        <v>137</v>
      </c>
      <c r="D355">
        <v>1</v>
      </c>
      <c r="E355" t="s">
        <v>47</v>
      </c>
      <c r="F355">
        <v>100</v>
      </c>
      <c r="G355" t="s">
        <v>157</v>
      </c>
      <c r="H355">
        <v>2</v>
      </c>
      <c r="I355" t="s">
        <v>50</v>
      </c>
      <c r="J355" t="s">
        <v>52</v>
      </c>
      <c r="K355">
        <v>1</v>
      </c>
      <c r="L355">
        <v>0</v>
      </c>
      <c r="M355">
        <f t="shared" si="29"/>
        <v>0</v>
      </c>
      <c r="N355">
        <f t="shared" si="30"/>
        <v>3</v>
      </c>
      <c r="O355" t="s">
        <v>69</v>
      </c>
      <c r="U355" t="s">
        <v>43</v>
      </c>
      <c r="X355" t="s">
        <v>47</v>
      </c>
      <c r="Y355" t="s">
        <v>520</v>
      </c>
      <c r="Z355" t="s">
        <v>120</v>
      </c>
      <c r="AA355" t="s">
        <v>119</v>
      </c>
      <c r="AB355" t="s">
        <v>121</v>
      </c>
    </row>
    <row r="356" spans="2:28" x14ac:dyDescent="0.25">
      <c r="B356">
        <f t="shared" si="31"/>
        <v>702</v>
      </c>
      <c r="C356" t="s">
        <v>138</v>
      </c>
      <c r="D356">
        <v>4</v>
      </c>
      <c r="E356" t="s">
        <v>47</v>
      </c>
      <c r="F356">
        <v>100</v>
      </c>
      <c r="G356" t="s">
        <v>158</v>
      </c>
      <c r="H356">
        <v>32</v>
      </c>
      <c r="I356" t="s">
        <v>50</v>
      </c>
      <c r="J356" t="s">
        <v>52</v>
      </c>
      <c r="K356">
        <v>1</v>
      </c>
      <c r="L356">
        <v>0</v>
      </c>
      <c r="M356">
        <f t="shared" si="29"/>
        <v>0</v>
      </c>
      <c r="N356">
        <f t="shared" si="30"/>
        <v>4294967295</v>
      </c>
      <c r="O356" t="s">
        <v>68</v>
      </c>
      <c r="P356" t="s">
        <v>31</v>
      </c>
      <c r="U356" t="s">
        <v>43</v>
      </c>
      <c r="X356" t="s">
        <v>47</v>
      </c>
    </row>
    <row r="357" spans="2:28" x14ac:dyDescent="0.25">
      <c r="B357">
        <f t="shared" si="31"/>
        <v>703</v>
      </c>
      <c r="C357" t="s">
        <v>140</v>
      </c>
      <c r="D357">
        <v>4</v>
      </c>
      <c r="E357" t="s">
        <v>47</v>
      </c>
      <c r="F357">
        <v>100</v>
      </c>
      <c r="G357" t="s">
        <v>160</v>
      </c>
      <c r="H357">
        <v>32</v>
      </c>
      <c r="I357" t="s">
        <v>50</v>
      </c>
      <c r="J357" t="s">
        <v>52</v>
      </c>
      <c r="K357">
        <v>1</v>
      </c>
      <c r="L357">
        <v>0</v>
      </c>
      <c r="M357">
        <f t="shared" si="29"/>
        <v>0</v>
      </c>
      <c r="N357">
        <f t="shared" si="30"/>
        <v>4294967295</v>
      </c>
      <c r="O357" t="s">
        <v>68</v>
      </c>
      <c r="P357" t="s">
        <v>26</v>
      </c>
      <c r="U357" t="s">
        <v>43</v>
      </c>
      <c r="X357" t="s">
        <v>47</v>
      </c>
    </row>
    <row r="358" spans="2:28" x14ac:dyDescent="0.25">
      <c r="B358">
        <f t="shared" si="31"/>
        <v>704</v>
      </c>
      <c r="C358" t="s">
        <v>139</v>
      </c>
      <c r="D358">
        <v>4</v>
      </c>
      <c r="E358" t="s">
        <v>47</v>
      </c>
      <c r="F358">
        <v>100</v>
      </c>
      <c r="G358" t="s">
        <v>159</v>
      </c>
      <c r="H358">
        <v>32</v>
      </c>
      <c r="I358" t="s">
        <v>50</v>
      </c>
      <c r="J358" t="s">
        <v>52</v>
      </c>
      <c r="K358">
        <v>1</v>
      </c>
      <c r="L358">
        <v>0</v>
      </c>
      <c r="M358">
        <f t="shared" si="29"/>
        <v>0</v>
      </c>
      <c r="N358">
        <f t="shared" si="30"/>
        <v>4294967295</v>
      </c>
      <c r="O358" t="s">
        <v>68</v>
      </c>
      <c r="P358" t="s">
        <v>58</v>
      </c>
      <c r="U358" t="s">
        <v>43</v>
      </c>
      <c r="X358" t="s">
        <v>47</v>
      </c>
    </row>
    <row r="359" spans="2:28" x14ac:dyDescent="0.25">
      <c r="B359">
        <f t="shared" si="31"/>
        <v>705</v>
      </c>
      <c r="C359" t="s">
        <v>505</v>
      </c>
      <c r="D359">
        <v>1</v>
      </c>
      <c r="E359" t="s">
        <v>47</v>
      </c>
      <c r="F359">
        <v>100</v>
      </c>
      <c r="G359" t="s">
        <v>506</v>
      </c>
      <c r="H359">
        <v>2</v>
      </c>
      <c r="I359" t="s">
        <v>50</v>
      </c>
      <c r="J359" t="s">
        <v>52</v>
      </c>
      <c r="K359">
        <v>1</v>
      </c>
      <c r="L359">
        <v>0</v>
      </c>
      <c r="M359">
        <f t="shared" si="29"/>
        <v>0</v>
      </c>
      <c r="N359">
        <f t="shared" si="30"/>
        <v>3</v>
      </c>
      <c r="O359" t="s">
        <v>69</v>
      </c>
      <c r="U359" t="s">
        <v>43</v>
      </c>
      <c r="X359" t="s">
        <v>47</v>
      </c>
      <c r="Y359" t="s">
        <v>385</v>
      </c>
      <c r="Z359" t="s">
        <v>503</v>
      </c>
      <c r="AA359" t="s">
        <v>389</v>
      </c>
      <c r="AB359" t="s">
        <v>390</v>
      </c>
    </row>
    <row r="360" spans="2:28" x14ac:dyDescent="0.25">
      <c r="I360" t="s">
        <v>50</v>
      </c>
      <c r="J360" t="s">
        <v>52</v>
      </c>
    </row>
    <row r="361" spans="2:28" x14ac:dyDescent="0.25">
      <c r="I361" t="s">
        <v>50</v>
      </c>
      <c r="J361" t="s">
        <v>52</v>
      </c>
    </row>
    <row r="362" spans="2:28" x14ac:dyDescent="0.25">
      <c r="I362" t="s">
        <v>50</v>
      </c>
      <c r="J362" t="s">
        <v>52</v>
      </c>
    </row>
    <row r="363" spans="2:28" x14ac:dyDescent="0.25">
      <c r="I363" t="s">
        <v>50</v>
      </c>
      <c r="J363" t="s">
        <v>52</v>
      </c>
      <c r="K363">
        <v>1</v>
      </c>
      <c r="L363">
        <v>0</v>
      </c>
      <c r="M363">
        <f t="shared" si="22"/>
        <v>0</v>
      </c>
      <c r="N363">
        <f t="shared" ref="N363:N408" si="32">IF(J363="Unsigned",2^(MIN(H363,32))-1,2^(MIN(H363,32))/2-1)</f>
        <v>4294967295</v>
      </c>
      <c r="O363" t="s">
        <v>68</v>
      </c>
      <c r="X363" t="s">
        <v>47</v>
      </c>
    </row>
    <row r="364" spans="2:28" x14ac:dyDescent="0.25">
      <c r="I364" t="s">
        <v>50</v>
      </c>
      <c r="J364" t="s">
        <v>52</v>
      </c>
      <c r="K364">
        <v>1</v>
      </c>
      <c r="L364">
        <v>0</v>
      </c>
      <c r="M364">
        <f t="shared" si="22"/>
        <v>0</v>
      </c>
      <c r="N364">
        <f t="shared" si="32"/>
        <v>4294967295</v>
      </c>
      <c r="O364" t="s">
        <v>68</v>
      </c>
      <c r="X364" t="s">
        <v>47</v>
      </c>
    </row>
    <row r="365" spans="2:28" x14ac:dyDescent="0.25">
      <c r="I365" t="s">
        <v>50</v>
      </c>
      <c r="J365" t="s">
        <v>52</v>
      </c>
      <c r="K365">
        <v>1</v>
      </c>
      <c r="L365">
        <v>0</v>
      </c>
      <c r="M365">
        <f t="shared" si="22"/>
        <v>0</v>
      </c>
      <c r="N365">
        <f t="shared" si="32"/>
        <v>4294967295</v>
      </c>
      <c r="O365" t="s">
        <v>68</v>
      </c>
      <c r="X365" t="s">
        <v>47</v>
      </c>
    </row>
    <row r="366" spans="2:28" x14ac:dyDescent="0.25">
      <c r="I366" t="s">
        <v>50</v>
      </c>
      <c r="J366" t="s">
        <v>52</v>
      </c>
      <c r="K366">
        <v>1</v>
      </c>
      <c r="L366">
        <v>0</v>
      </c>
      <c r="M366">
        <f t="shared" si="22"/>
        <v>0</v>
      </c>
      <c r="N366">
        <f t="shared" si="32"/>
        <v>4294967295</v>
      </c>
      <c r="O366" t="s">
        <v>68</v>
      </c>
      <c r="X366" t="s">
        <v>47</v>
      </c>
    </row>
    <row r="367" spans="2:28" x14ac:dyDescent="0.25">
      <c r="I367" t="s">
        <v>50</v>
      </c>
      <c r="J367" t="s">
        <v>52</v>
      </c>
      <c r="K367">
        <v>1</v>
      </c>
      <c r="L367">
        <v>0</v>
      </c>
      <c r="M367">
        <f t="shared" si="22"/>
        <v>0</v>
      </c>
      <c r="N367">
        <f t="shared" si="32"/>
        <v>4294967295</v>
      </c>
      <c r="O367" t="s">
        <v>68</v>
      </c>
      <c r="X367" t="s">
        <v>47</v>
      </c>
    </row>
    <row r="368" spans="2:28" x14ac:dyDescent="0.25">
      <c r="I368" t="s">
        <v>50</v>
      </c>
      <c r="J368" t="s">
        <v>52</v>
      </c>
      <c r="K368">
        <v>1</v>
      </c>
      <c r="L368">
        <v>0</v>
      </c>
      <c r="M368">
        <f t="shared" si="22"/>
        <v>0</v>
      </c>
      <c r="N368">
        <f t="shared" si="32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2"/>
        <v>0</v>
      </c>
      <c r="N369">
        <f t="shared" si="32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2"/>
        <v>0</v>
      </c>
      <c r="N370">
        <f t="shared" si="32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2"/>
        <v>0</v>
      </c>
      <c r="N371">
        <f t="shared" si="32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2"/>
        <v>0</v>
      </c>
      <c r="N372">
        <f t="shared" si="32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2"/>
        <v>0</v>
      </c>
      <c r="N373">
        <f t="shared" si="32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2"/>
        <v>0</v>
      </c>
      <c r="N374">
        <f t="shared" si="32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2"/>
        <v>0</v>
      </c>
      <c r="N375">
        <f t="shared" si="32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2"/>
        <v>0</v>
      </c>
      <c r="N376">
        <f t="shared" si="32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2"/>
        <v>0</v>
      </c>
      <c r="N377">
        <f t="shared" si="32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2"/>
        <v>0</v>
      </c>
      <c r="N378">
        <f t="shared" si="32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2"/>
        <v>0</v>
      </c>
      <c r="N379">
        <f t="shared" si="32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2"/>
        <v>0</v>
      </c>
      <c r="N380">
        <f t="shared" si="32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2"/>
        <v>0</v>
      </c>
      <c r="N381">
        <f t="shared" si="32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2"/>
        <v>0</v>
      </c>
      <c r="N382">
        <f t="shared" si="32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2"/>
        <v>0</v>
      </c>
      <c r="N383">
        <f t="shared" si="32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2"/>
        <v>0</v>
      </c>
      <c r="N384">
        <f t="shared" si="32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2"/>
        <v>0</v>
      </c>
      <c r="N385">
        <f t="shared" si="32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2"/>
        <v>0</v>
      </c>
      <c r="N386">
        <f t="shared" si="32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2"/>
        <v>0</v>
      </c>
      <c r="N387">
        <f t="shared" si="32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2"/>
        <v>0</v>
      </c>
      <c r="N388">
        <f t="shared" si="32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2"/>
        <v>0</v>
      </c>
      <c r="N389">
        <f t="shared" si="32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2"/>
        <v>0</v>
      </c>
      <c r="N390">
        <f t="shared" si="32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2"/>
        <v>0</v>
      </c>
      <c r="N391">
        <f t="shared" si="32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2"/>
        <v>0</v>
      </c>
      <c r="N392">
        <f t="shared" si="32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2"/>
        <v>0</v>
      </c>
      <c r="N393">
        <f t="shared" si="32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2"/>
        <v>0</v>
      </c>
      <c r="N394">
        <f t="shared" si="32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2"/>
        <v>0</v>
      </c>
      <c r="N395">
        <f t="shared" si="32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2"/>
        <v>0</v>
      </c>
      <c r="N396">
        <f t="shared" si="32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2"/>
        <v>0</v>
      </c>
      <c r="N397">
        <f t="shared" si="32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2"/>
        <v>0</v>
      </c>
      <c r="N398">
        <f t="shared" si="32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2"/>
        <v>0</v>
      </c>
      <c r="N399">
        <f t="shared" si="32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2"/>
        <v>0</v>
      </c>
      <c r="N400">
        <f t="shared" si="32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2"/>
        <v>0</v>
      </c>
      <c r="N401">
        <f t="shared" si="32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2"/>
        <v>0</v>
      </c>
      <c r="N402">
        <f t="shared" si="32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2"/>
        <v>0</v>
      </c>
      <c r="N403">
        <f t="shared" si="32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ref="M404:M467" si="33">IF(J404="Unsigned",0,-N404)</f>
        <v>0</v>
      </c>
      <c r="N404">
        <f t="shared" si="32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3"/>
        <v>0</v>
      </c>
      <c r="N405">
        <f t="shared" si="32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3"/>
        <v>0</v>
      </c>
      <c r="N406">
        <f t="shared" si="32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3"/>
        <v>0</v>
      </c>
      <c r="N407">
        <f t="shared" si="32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3"/>
        <v>0</v>
      </c>
      <c r="N408">
        <f t="shared" si="32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3"/>
        <v>0</v>
      </c>
      <c r="N409">
        <f t="shared" ref="N409:N472" si="34">IF(J409="Unsigned",2^(MIN(H409,32))-1,2^(MIN(H409,32))/2-1)</f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3"/>
        <v>0</v>
      </c>
      <c r="N410">
        <f t="shared" si="34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3"/>
        <v>0</v>
      </c>
      <c r="N411">
        <f t="shared" si="34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3"/>
        <v>0</v>
      </c>
      <c r="N412">
        <f t="shared" si="34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3"/>
        <v>0</v>
      </c>
      <c r="N413">
        <f t="shared" si="34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3"/>
        <v>0</v>
      </c>
      <c r="N414">
        <f t="shared" si="34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3"/>
        <v>0</v>
      </c>
      <c r="N415">
        <f t="shared" si="34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3"/>
        <v>0</v>
      </c>
      <c r="N416">
        <f t="shared" si="34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3"/>
        <v>0</v>
      </c>
      <c r="N417">
        <f t="shared" si="34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3"/>
        <v>0</v>
      </c>
      <c r="N418">
        <f t="shared" si="34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3"/>
        <v>0</v>
      </c>
      <c r="N419">
        <f t="shared" si="34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3"/>
        <v>0</v>
      </c>
      <c r="N420">
        <f t="shared" si="34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3"/>
        <v>0</v>
      </c>
      <c r="N421">
        <f t="shared" si="34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3"/>
        <v>0</v>
      </c>
      <c r="N422">
        <f t="shared" si="34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3"/>
        <v>0</v>
      </c>
      <c r="N423">
        <f t="shared" si="34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3"/>
        <v>0</v>
      </c>
      <c r="N424">
        <f t="shared" si="34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3"/>
        <v>0</v>
      </c>
      <c r="N425">
        <f t="shared" si="34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3"/>
        <v>0</v>
      </c>
      <c r="N426">
        <f t="shared" si="34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3"/>
        <v>0</v>
      </c>
      <c r="N427">
        <f t="shared" si="34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3"/>
        <v>0</v>
      </c>
      <c r="N428">
        <f t="shared" si="34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3"/>
        <v>0</v>
      </c>
      <c r="N429">
        <f t="shared" si="34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3"/>
        <v>0</v>
      </c>
      <c r="N430">
        <f t="shared" si="34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3"/>
        <v>0</v>
      </c>
      <c r="N431">
        <f t="shared" si="34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3"/>
        <v>0</v>
      </c>
      <c r="N432">
        <f t="shared" si="34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3"/>
        <v>0</v>
      </c>
      <c r="N433">
        <f t="shared" si="34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3"/>
        <v>0</v>
      </c>
      <c r="N434">
        <f t="shared" si="34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3"/>
        <v>0</v>
      </c>
      <c r="N435">
        <f t="shared" si="34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3"/>
        <v>0</v>
      </c>
      <c r="N436">
        <f t="shared" si="34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3"/>
        <v>0</v>
      </c>
      <c r="N437">
        <f t="shared" si="34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3"/>
        <v>0</v>
      </c>
      <c r="N438">
        <f t="shared" si="34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3"/>
        <v>0</v>
      </c>
      <c r="N439">
        <f t="shared" si="34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3"/>
        <v>0</v>
      </c>
      <c r="N440">
        <f t="shared" si="34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3"/>
        <v>0</v>
      </c>
      <c r="N441">
        <f t="shared" si="34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3"/>
        <v>0</v>
      </c>
      <c r="N442">
        <f t="shared" si="34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3"/>
        <v>0</v>
      </c>
      <c r="N443">
        <f t="shared" si="34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3"/>
        <v>0</v>
      </c>
      <c r="N444">
        <f t="shared" si="34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3"/>
        <v>0</v>
      </c>
      <c r="N445">
        <f t="shared" si="34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3"/>
        <v>0</v>
      </c>
      <c r="N446">
        <f t="shared" si="34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3"/>
        <v>0</v>
      </c>
      <c r="N447">
        <f t="shared" si="34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3"/>
        <v>0</v>
      </c>
      <c r="N448">
        <f t="shared" si="34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3"/>
        <v>0</v>
      </c>
      <c r="N449">
        <f t="shared" si="34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3"/>
        <v>0</v>
      </c>
      <c r="N450">
        <f t="shared" si="34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3"/>
        <v>0</v>
      </c>
      <c r="N451">
        <f t="shared" si="34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3"/>
        <v>0</v>
      </c>
      <c r="N452">
        <f t="shared" si="34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3"/>
        <v>0</v>
      </c>
      <c r="N453">
        <f t="shared" si="34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3"/>
        <v>0</v>
      </c>
      <c r="N454">
        <f t="shared" si="34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3"/>
        <v>0</v>
      </c>
      <c r="N455">
        <f t="shared" si="34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3"/>
        <v>0</v>
      </c>
      <c r="N456">
        <f t="shared" si="34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3"/>
        <v>0</v>
      </c>
      <c r="N457">
        <f t="shared" si="34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33"/>
        <v>0</v>
      </c>
      <c r="N458">
        <f t="shared" si="34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3"/>
        <v>0</v>
      </c>
      <c r="N459">
        <f t="shared" si="34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3"/>
        <v>0</v>
      </c>
      <c r="N460">
        <f t="shared" si="34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3"/>
        <v>0</v>
      </c>
      <c r="N461">
        <f t="shared" si="34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3"/>
        <v>0</v>
      </c>
      <c r="N462">
        <f t="shared" si="34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3"/>
        <v>0</v>
      </c>
      <c r="N463">
        <f t="shared" si="34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3"/>
        <v>0</v>
      </c>
      <c r="N464">
        <f t="shared" si="34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3"/>
        <v>0</v>
      </c>
      <c r="N465">
        <f t="shared" si="34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3"/>
        <v>0</v>
      </c>
      <c r="N466">
        <f t="shared" si="34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3"/>
        <v>0</v>
      </c>
      <c r="N467">
        <f t="shared" si="34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ref="M468:M531" si="35">IF(J468="Unsigned",0,-N468)</f>
        <v>0</v>
      </c>
      <c r="N468">
        <f t="shared" si="34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5"/>
        <v>0</v>
      </c>
      <c r="N469">
        <f t="shared" si="34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5"/>
        <v>0</v>
      </c>
      <c r="N470">
        <f t="shared" si="34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5"/>
        <v>0</v>
      </c>
      <c r="N471">
        <f t="shared" si="34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5"/>
        <v>0</v>
      </c>
      <c r="N472">
        <f t="shared" si="34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5"/>
        <v>0</v>
      </c>
      <c r="N473">
        <f t="shared" ref="N473:N536" si="36">IF(J473="Unsigned",2^(MIN(H473,32))-1,2^(MIN(H473,32))/2-1)</f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5"/>
        <v>0</v>
      </c>
      <c r="N474">
        <f t="shared" si="36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5"/>
        <v>0</v>
      </c>
      <c r="N475">
        <f t="shared" si="36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5"/>
        <v>0</v>
      </c>
      <c r="N476">
        <f t="shared" si="36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5"/>
        <v>0</v>
      </c>
      <c r="N477">
        <f t="shared" si="36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5"/>
        <v>0</v>
      </c>
      <c r="N478">
        <f t="shared" si="36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5"/>
        <v>0</v>
      </c>
      <c r="N479">
        <f t="shared" si="36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5"/>
        <v>0</v>
      </c>
      <c r="N480">
        <f t="shared" si="36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5"/>
        <v>0</v>
      </c>
      <c r="N481">
        <f t="shared" si="36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5"/>
        <v>0</v>
      </c>
      <c r="N482">
        <f t="shared" si="36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5"/>
        <v>0</v>
      </c>
      <c r="N483">
        <f t="shared" si="36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5"/>
        <v>0</v>
      </c>
      <c r="N484">
        <f t="shared" si="36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5"/>
        <v>0</v>
      </c>
      <c r="N485">
        <f t="shared" si="36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5"/>
        <v>0</v>
      </c>
      <c r="N486">
        <f t="shared" si="36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5"/>
        <v>0</v>
      </c>
      <c r="N487">
        <f t="shared" si="36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5"/>
        <v>0</v>
      </c>
      <c r="N488">
        <f t="shared" si="36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5"/>
        <v>0</v>
      </c>
      <c r="N489">
        <f t="shared" si="36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5"/>
        <v>0</v>
      </c>
      <c r="N490">
        <f t="shared" si="36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5"/>
        <v>0</v>
      </c>
      <c r="N491">
        <f t="shared" si="36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5"/>
        <v>0</v>
      </c>
      <c r="N492">
        <f t="shared" si="36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5"/>
        <v>0</v>
      </c>
      <c r="N493">
        <f t="shared" si="36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5"/>
        <v>0</v>
      </c>
      <c r="N494">
        <f t="shared" si="36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5"/>
        <v>0</v>
      </c>
      <c r="N495">
        <f t="shared" si="36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5"/>
        <v>0</v>
      </c>
      <c r="N496">
        <f t="shared" si="36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5"/>
        <v>0</v>
      </c>
      <c r="N497">
        <f t="shared" si="36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5"/>
        <v>0</v>
      </c>
      <c r="N498">
        <f t="shared" si="36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5"/>
        <v>0</v>
      </c>
      <c r="N499">
        <f t="shared" si="36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5"/>
        <v>0</v>
      </c>
      <c r="N500">
        <f t="shared" si="36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5"/>
        <v>0</v>
      </c>
      <c r="N501">
        <f t="shared" si="36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5"/>
        <v>0</v>
      </c>
      <c r="N502">
        <f t="shared" si="36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5"/>
        <v>0</v>
      </c>
      <c r="N503">
        <f t="shared" si="36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5"/>
        <v>0</v>
      </c>
      <c r="N504">
        <f t="shared" si="36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5"/>
        <v>0</v>
      </c>
      <c r="N505">
        <f t="shared" si="36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5"/>
        <v>0</v>
      </c>
      <c r="N506">
        <f t="shared" si="36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5"/>
        <v>0</v>
      </c>
      <c r="N507">
        <f t="shared" si="36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5"/>
        <v>0</v>
      </c>
      <c r="N508">
        <f t="shared" si="36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5"/>
        <v>0</v>
      </c>
      <c r="N509">
        <f t="shared" si="36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5"/>
        <v>0</v>
      </c>
      <c r="N510">
        <f t="shared" si="36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5"/>
        <v>0</v>
      </c>
      <c r="N511">
        <f t="shared" si="36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5"/>
        <v>0</v>
      </c>
      <c r="N512">
        <f t="shared" si="36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5"/>
        <v>0</v>
      </c>
      <c r="N513">
        <f t="shared" si="36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5"/>
        <v>0</v>
      </c>
      <c r="N514">
        <f t="shared" si="36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5"/>
        <v>0</v>
      </c>
      <c r="N515">
        <f t="shared" si="36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5"/>
        <v>0</v>
      </c>
      <c r="N516">
        <f t="shared" si="36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5"/>
        <v>0</v>
      </c>
      <c r="N517">
        <f t="shared" si="36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5"/>
        <v>0</v>
      </c>
      <c r="N518">
        <f t="shared" si="36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5"/>
        <v>0</v>
      </c>
      <c r="N519">
        <f t="shared" si="36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5"/>
        <v>0</v>
      </c>
      <c r="N520">
        <f t="shared" si="36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5"/>
        <v>0</v>
      </c>
      <c r="N521">
        <f t="shared" si="36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5"/>
        <v>0</v>
      </c>
      <c r="N522">
        <f t="shared" si="36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5"/>
        <v>0</v>
      </c>
      <c r="N523">
        <f t="shared" si="36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5"/>
        <v>0</v>
      </c>
      <c r="N524">
        <f t="shared" si="36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5"/>
        <v>0</v>
      </c>
      <c r="N525">
        <f t="shared" si="36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5"/>
        <v>0</v>
      </c>
      <c r="N526">
        <f t="shared" si="36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5"/>
        <v>0</v>
      </c>
      <c r="N527">
        <f t="shared" si="36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5"/>
        <v>0</v>
      </c>
      <c r="N528">
        <f t="shared" si="36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5"/>
        <v>0</v>
      </c>
      <c r="N529">
        <f t="shared" si="36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5"/>
        <v>0</v>
      </c>
      <c r="N530">
        <f t="shared" si="36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5"/>
        <v>0</v>
      </c>
      <c r="N531">
        <f t="shared" si="36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ref="M532:M595" si="37">IF(J532="Unsigned",0,-N532)</f>
        <v>0</v>
      </c>
      <c r="N532">
        <f t="shared" si="36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7"/>
        <v>0</v>
      </c>
      <c r="N533">
        <f t="shared" si="36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7"/>
        <v>0</v>
      </c>
      <c r="N534">
        <f t="shared" si="36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7"/>
        <v>0</v>
      </c>
      <c r="N535">
        <f t="shared" si="36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7"/>
        <v>0</v>
      </c>
      <c r="N536">
        <f t="shared" si="36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7"/>
        <v>0</v>
      </c>
      <c r="N537">
        <f t="shared" ref="N537:N600" si="38">IF(J537="Unsigned",2^(MIN(H537,32))-1,2^(MIN(H537,32))/2-1)</f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7"/>
        <v>0</v>
      </c>
      <c r="N538">
        <f t="shared" si="38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7"/>
        <v>0</v>
      </c>
      <c r="N539">
        <f t="shared" si="38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7"/>
        <v>0</v>
      </c>
      <c r="N540">
        <f t="shared" si="38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7"/>
        <v>0</v>
      </c>
      <c r="N541">
        <f t="shared" si="38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7"/>
        <v>0</v>
      </c>
      <c r="N542">
        <f t="shared" si="38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7"/>
        <v>0</v>
      </c>
      <c r="N543">
        <f t="shared" si="38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7"/>
        <v>0</v>
      </c>
      <c r="N544">
        <f t="shared" si="38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7"/>
        <v>0</v>
      </c>
      <c r="N545">
        <f t="shared" si="38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7"/>
        <v>0</v>
      </c>
      <c r="N546">
        <f t="shared" si="38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7"/>
        <v>0</v>
      </c>
      <c r="N547">
        <f t="shared" si="38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7"/>
        <v>0</v>
      </c>
      <c r="N548">
        <f t="shared" si="38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7"/>
        <v>0</v>
      </c>
      <c r="N549">
        <f t="shared" si="38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7"/>
        <v>0</v>
      </c>
      <c r="N550">
        <f t="shared" si="38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7"/>
        <v>0</v>
      </c>
      <c r="N551">
        <f t="shared" si="38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7"/>
        <v>0</v>
      </c>
      <c r="N552">
        <f t="shared" si="38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7"/>
        <v>0</v>
      </c>
      <c r="N553">
        <f t="shared" si="38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7"/>
        <v>0</v>
      </c>
      <c r="N554">
        <f t="shared" si="38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7"/>
        <v>0</v>
      </c>
      <c r="N555">
        <f t="shared" si="38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7"/>
        <v>0</v>
      </c>
      <c r="N556">
        <f t="shared" si="38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7"/>
        <v>0</v>
      </c>
      <c r="N557">
        <f t="shared" si="38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7"/>
        <v>0</v>
      </c>
      <c r="N558">
        <f t="shared" si="38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7"/>
        <v>0</v>
      </c>
      <c r="N559">
        <f t="shared" si="38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7"/>
        <v>0</v>
      </c>
      <c r="N560">
        <f t="shared" si="38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7"/>
        <v>0</v>
      </c>
      <c r="N561">
        <f t="shared" si="38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7"/>
        <v>0</v>
      </c>
      <c r="N562">
        <f t="shared" si="38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7"/>
        <v>0</v>
      </c>
      <c r="N563">
        <f t="shared" si="38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7"/>
        <v>0</v>
      </c>
      <c r="N564">
        <f t="shared" si="38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7"/>
        <v>0</v>
      </c>
      <c r="N565">
        <f t="shared" si="38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7"/>
        <v>0</v>
      </c>
      <c r="N566">
        <f t="shared" si="38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7"/>
        <v>0</v>
      </c>
      <c r="N567">
        <f t="shared" si="38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7"/>
        <v>0</v>
      </c>
      <c r="N568">
        <f t="shared" si="38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7"/>
        <v>0</v>
      </c>
      <c r="N569">
        <f t="shared" si="38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7"/>
        <v>0</v>
      </c>
      <c r="N570">
        <f t="shared" si="38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7"/>
        <v>0</v>
      </c>
      <c r="N571">
        <f t="shared" si="38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7"/>
        <v>0</v>
      </c>
      <c r="N572">
        <f t="shared" si="38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7"/>
        <v>0</v>
      </c>
      <c r="N573">
        <f t="shared" si="38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7"/>
        <v>0</v>
      </c>
      <c r="N574">
        <f t="shared" si="38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7"/>
        <v>0</v>
      </c>
      <c r="N575">
        <f t="shared" si="38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7"/>
        <v>0</v>
      </c>
      <c r="N576">
        <f t="shared" si="38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7"/>
        <v>0</v>
      </c>
      <c r="N577">
        <f t="shared" si="38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7"/>
        <v>0</v>
      </c>
      <c r="N578">
        <f t="shared" si="38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7"/>
        <v>0</v>
      </c>
      <c r="N579">
        <f t="shared" si="38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7"/>
        <v>0</v>
      </c>
      <c r="N580">
        <f t="shared" si="38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7"/>
        <v>0</v>
      </c>
      <c r="N581">
        <f t="shared" si="38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7"/>
        <v>0</v>
      </c>
      <c r="N582">
        <f t="shared" si="38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7"/>
        <v>0</v>
      </c>
      <c r="N583">
        <f t="shared" si="38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7"/>
        <v>0</v>
      </c>
      <c r="N584">
        <f t="shared" si="38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7"/>
        <v>0</v>
      </c>
      <c r="N585">
        <f t="shared" si="38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7"/>
        <v>0</v>
      </c>
      <c r="N586">
        <f t="shared" si="38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7"/>
        <v>0</v>
      </c>
      <c r="N587">
        <f t="shared" si="38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7"/>
        <v>0</v>
      </c>
      <c r="N588">
        <f t="shared" si="38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7"/>
        <v>0</v>
      </c>
      <c r="N589">
        <f t="shared" si="38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7"/>
        <v>0</v>
      </c>
      <c r="N590">
        <f t="shared" si="38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7"/>
        <v>0</v>
      </c>
      <c r="N591">
        <f t="shared" si="38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7"/>
        <v>0</v>
      </c>
      <c r="N592">
        <f t="shared" si="38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7"/>
        <v>0</v>
      </c>
      <c r="N593">
        <f t="shared" si="38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7"/>
        <v>0</v>
      </c>
      <c r="N594">
        <f t="shared" si="38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7"/>
        <v>0</v>
      </c>
      <c r="N595">
        <f t="shared" si="38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ref="M596:M659" si="39">IF(J596="Unsigned",0,-N596)</f>
        <v>0</v>
      </c>
      <c r="N596">
        <f t="shared" si="38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9"/>
        <v>0</v>
      </c>
      <c r="N597">
        <f t="shared" si="38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9"/>
        <v>0</v>
      </c>
      <c r="N598">
        <f t="shared" si="38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9"/>
        <v>0</v>
      </c>
      <c r="N599">
        <f t="shared" si="38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9"/>
        <v>0</v>
      </c>
      <c r="N600">
        <f t="shared" si="38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9"/>
        <v>0</v>
      </c>
      <c r="N601">
        <f t="shared" ref="N601:N664" si="40">IF(J601="Unsigned",2^(MIN(H601,32))-1,2^(MIN(H601,32))/2-1)</f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9"/>
        <v>0</v>
      </c>
      <c r="N602">
        <f t="shared" si="40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9"/>
        <v>0</v>
      </c>
      <c r="N603">
        <f t="shared" si="40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9"/>
        <v>0</v>
      </c>
      <c r="N604">
        <f t="shared" si="40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9"/>
        <v>0</v>
      </c>
      <c r="N605">
        <f t="shared" si="40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9"/>
        <v>0</v>
      </c>
      <c r="N606">
        <f t="shared" si="40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9"/>
        <v>0</v>
      </c>
      <c r="N607">
        <f t="shared" si="40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9"/>
        <v>0</v>
      </c>
      <c r="N608">
        <f t="shared" si="40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9"/>
        <v>0</v>
      </c>
      <c r="N609">
        <f t="shared" si="40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9"/>
        <v>0</v>
      </c>
      <c r="N610">
        <f t="shared" si="40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9"/>
        <v>0</v>
      </c>
      <c r="N611">
        <f t="shared" si="40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9"/>
        <v>0</v>
      </c>
      <c r="N612">
        <f t="shared" si="40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9"/>
        <v>0</v>
      </c>
      <c r="N613">
        <f t="shared" si="40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9"/>
        <v>0</v>
      </c>
      <c r="N614">
        <f t="shared" si="40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9"/>
        <v>0</v>
      </c>
      <c r="N615">
        <f t="shared" si="40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9"/>
        <v>0</v>
      </c>
      <c r="N616">
        <f t="shared" si="40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9"/>
        <v>0</v>
      </c>
      <c r="N617">
        <f t="shared" si="40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9"/>
        <v>0</v>
      </c>
      <c r="N618">
        <f t="shared" si="40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9"/>
        <v>0</v>
      </c>
      <c r="N619">
        <f t="shared" si="40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9"/>
        <v>0</v>
      </c>
      <c r="N620">
        <f t="shared" si="40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9"/>
        <v>0</v>
      </c>
      <c r="N621">
        <f t="shared" si="40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9"/>
        <v>0</v>
      </c>
      <c r="N622">
        <f t="shared" si="40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9"/>
        <v>0</v>
      </c>
      <c r="N623">
        <f t="shared" si="40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9"/>
        <v>0</v>
      </c>
      <c r="N624">
        <f t="shared" si="40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9"/>
        <v>0</v>
      </c>
      <c r="N625">
        <f t="shared" si="40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9"/>
        <v>0</v>
      </c>
      <c r="N626">
        <f t="shared" si="40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9"/>
        <v>0</v>
      </c>
      <c r="N627">
        <f t="shared" si="40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9"/>
        <v>0</v>
      </c>
      <c r="N628">
        <f t="shared" si="40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9"/>
        <v>0</v>
      </c>
      <c r="N629">
        <f t="shared" si="40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9"/>
        <v>0</v>
      </c>
      <c r="N630">
        <f t="shared" si="40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9"/>
        <v>0</v>
      </c>
      <c r="N631">
        <f t="shared" si="40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9"/>
        <v>0</v>
      </c>
      <c r="N632">
        <f t="shared" si="40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9"/>
        <v>0</v>
      </c>
      <c r="N633">
        <f t="shared" si="40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9"/>
        <v>0</v>
      </c>
      <c r="N634">
        <f t="shared" si="40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9"/>
        <v>0</v>
      </c>
      <c r="N635">
        <f t="shared" si="40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9"/>
        <v>0</v>
      </c>
      <c r="N636">
        <f t="shared" si="40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9"/>
        <v>0</v>
      </c>
      <c r="N637">
        <f t="shared" si="40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9"/>
        <v>0</v>
      </c>
      <c r="N638">
        <f t="shared" si="40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9"/>
        <v>0</v>
      </c>
      <c r="N639">
        <f t="shared" si="40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9"/>
        <v>0</v>
      </c>
      <c r="N640">
        <f t="shared" si="40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9"/>
        <v>0</v>
      </c>
      <c r="N641">
        <f t="shared" si="40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9"/>
        <v>0</v>
      </c>
      <c r="N642">
        <f t="shared" si="40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9"/>
        <v>0</v>
      </c>
      <c r="N643">
        <f t="shared" si="40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9"/>
        <v>0</v>
      </c>
      <c r="N644">
        <f t="shared" si="40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9"/>
        <v>0</v>
      </c>
      <c r="N645">
        <f t="shared" si="40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9"/>
        <v>0</v>
      </c>
      <c r="N646">
        <f t="shared" si="40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9"/>
        <v>0</v>
      </c>
      <c r="N647">
        <f t="shared" si="40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9"/>
        <v>0</v>
      </c>
      <c r="N648">
        <f t="shared" si="40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9"/>
        <v>0</v>
      </c>
      <c r="N649">
        <f t="shared" si="40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9"/>
        <v>0</v>
      </c>
      <c r="N650">
        <f t="shared" si="40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9"/>
        <v>0</v>
      </c>
      <c r="N651">
        <f t="shared" si="40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9"/>
        <v>0</v>
      </c>
      <c r="N652">
        <f t="shared" si="40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9"/>
        <v>0</v>
      </c>
      <c r="N653">
        <f t="shared" si="40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9"/>
        <v>0</v>
      </c>
      <c r="N654">
        <f t="shared" si="40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9"/>
        <v>0</v>
      </c>
      <c r="N655">
        <f t="shared" si="40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9"/>
        <v>0</v>
      </c>
      <c r="N656">
        <f t="shared" si="40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9"/>
        <v>0</v>
      </c>
      <c r="N657">
        <f t="shared" si="40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9"/>
        <v>0</v>
      </c>
      <c r="N658">
        <f t="shared" si="40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9"/>
        <v>0</v>
      </c>
      <c r="N659">
        <f t="shared" si="40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ref="M660:M723" si="41">IF(J660="Unsigned",0,-N660)</f>
        <v>0</v>
      </c>
      <c r="N660">
        <f t="shared" si="40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41"/>
        <v>0</v>
      </c>
      <c r="N661">
        <f t="shared" si="40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41"/>
        <v>0</v>
      </c>
      <c r="N662">
        <f t="shared" si="40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41"/>
        <v>0</v>
      </c>
      <c r="N663">
        <f t="shared" si="40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41"/>
        <v>0</v>
      </c>
      <c r="N664">
        <f t="shared" si="40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41"/>
        <v>0</v>
      </c>
      <c r="N665">
        <f t="shared" ref="N665:N728" si="42">IF(J665="Unsigned",2^(MIN(H665,32))-1,2^(MIN(H665,32))/2-1)</f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41"/>
        <v>0</v>
      </c>
      <c r="N666">
        <f t="shared" si="42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41"/>
        <v>0</v>
      </c>
      <c r="N667">
        <f t="shared" si="42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41"/>
        <v>0</v>
      </c>
      <c r="N668">
        <f t="shared" si="42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41"/>
        <v>0</v>
      </c>
      <c r="N669">
        <f t="shared" si="42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41"/>
        <v>0</v>
      </c>
      <c r="N670">
        <f t="shared" si="42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41"/>
        <v>0</v>
      </c>
      <c r="N671">
        <f t="shared" si="42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41"/>
        <v>0</v>
      </c>
      <c r="N672">
        <f t="shared" si="42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41"/>
        <v>0</v>
      </c>
      <c r="N673">
        <f t="shared" si="42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41"/>
        <v>0</v>
      </c>
      <c r="N674">
        <f t="shared" si="42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41"/>
        <v>0</v>
      </c>
      <c r="N675">
        <f t="shared" si="42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41"/>
        <v>0</v>
      </c>
      <c r="N676">
        <f t="shared" si="42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41"/>
        <v>0</v>
      </c>
      <c r="N677">
        <f t="shared" si="42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41"/>
        <v>0</v>
      </c>
      <c r="N678">
        <f t="shared" si="42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41"/>
        <v>0</v>
      </c>
      <c r="N679">
        <f t="shared" si="42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41"/>
        <v>0</v>
      </c>
      <c r="N680">
        <f t="shared" si="42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41"/>
        <v>0</v>
      </c>
      <c r="N681">
        <f t="shared" si="42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41"/>
        <v>0</v>
      </c>
      <c r="N682">
        <f t="shared" si="42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41"/>
        <v>0</v>
      </c>
      <c r="N683">
        <f t="shared" si="42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41"/>
        <v>0</v>
      </c>
      <c r="N684">
        <f t="shared" si="42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41"/>
        <v>0</v>
      </c>
      <c r="N685">
        <f t="shared" si="42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41"/>
        <v>0</v>
      </c>
      <c r="N686">
        <f t="shared" si="42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41"/>
        <v>0</v>
      </c>
      <c r="N687">
        <f t="shared" si="42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41"/>
        <v>0</v>
      </c>
      <c r="N688">
        <f t="shared" si="42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41"/>
        <v>0</v>
      </c>
      <c r="N689">
        <f t="shared" si="42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41"/>
        <v>0</v>
      </c>
      <c r="N690">
        <f t="shared" si="42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41"/>
        <v>0</v>
      </c>
      <c r="N691">
        <f t="shared" si="42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41"/>
        <v>0</v>
      </c>
      <c r="N692">
        <f t="shared" si="42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41"/>
        <v>0</v>
      </c>
      <c r="N693">
        <f t="shared" si="42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41"/>
        <v>0</v>
      </c>
      <c r="N694">
        <f t="shared" si="42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41"/>
        <v>0</v>
      </c>
      <c r="N695">
        <f t="shared" si="42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41"/>
        <v>0</v>
      </c>
      <c r="N696">
        <f t="shared" si="42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41"/>
        <v>0</v>
      </c>
      <c r="N697">
        <f t="shared" si="42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41"/>
        <v>0</v>
      </c>
      <c r="N698">
        <f t="shared" si="42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41"/>
        <v>0</v>
      </c>
      <c r="N699">
        <f t="shared" si="42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41"/>
        <v>0</v>
      </c>
      <c r="N700">
        <f t="shared" si="42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41"/>
        <v>0</v>
      </c>
      <c r="N701">
        <f t="shared" si="42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41"/>
        <v>0</v>
      </c>
      <c r="N702">
        <f t="shared" si="42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41"/>
        <v>0</v>
      </c>
      <c r="N703">
        <f t="shared" si="42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41"/>
        <v>0</v>
      </c>
      <c r="N704">
        <f t="shared" si="42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41"/>
        <v>0</v>
      </c>
      <c r="N705">
        <f t="shared" si="42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41"/>
        <v>0</v>
      </c>
      <c r="N706">
        <f t="shared" si="42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41"/>
        <v>0</v>
      </c>
      <c r="N707">
        <f t="shared" si="42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41"/>
        <v>0</v>
      </c>
      <c r="N708">
        <f t="shared" si="42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41"/>
        <v>0</v>
      </c>
      <c r="N709">
        <f t="shared" si="42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41"/>
        <v>0</v>
      </c>
      <c r="N710">
        <f t="shared" si="42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41"/>
        <v>0</v>
      </c>
      <c r="N711">
        <f t="shared" si="42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41"/>
        <v>0</v>
      </c>
      <c r="N712">
        <f t="shared" si="42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41"/>
        <v>0</v>
      </c>
      <c r="N713">
        <f t="shared" si="42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41"/>
        <v>0</v>
      </c>
      <c r="N714">
        <f t="shared" si="42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41"/>
        <v>0</v>
      </c>
      <c r="N715">
        <f t="shared" si="42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41"/>
        <v>0</v>
      </c>
      <c r="N716">
        <f t="shared" si="42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41"/>
        <v>0</v>
      </c>
      <c r="N717">
        <f t="shared" si="42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41"/>
        <v>0</v>
      </c>
      <c r="N718">
        <f t="shared" si="42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41"/>
        <v>0</v>
      </c>
      <c r="N719">
        <f t="shared" si="42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41"/>
        <v>0</v>
      </c>
      <c r="N720">
        <f t="shared" si="42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41"/>
        <v>0</v>
      </c>
      <c r="N721">
        <f t="shared" si="42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1"/>
        <v>0</v>
      </c>
      <c r="N722">
        <f t="shared" si="42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1"/>
        <v>0</v>
      </c>
      <c r="N723">
        <f t="shared" si="42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ref="M724:M787" si="43">IF(J724="Unsigned",0,-N724)</f>
        <v>0</v>
      </c>
      <c r="N724">
        <f t="shared" si="42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3"/>
        <v>0</v>
      </c>
      <c r="N725">
        <f t="shared" si="42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3"/>
        <v>0</v>
      </c>
      <c r="N726">
        <f t="shared" si="42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3"/>
        <v>0</v>
      </c>
      <c r="N727">
        <f t="shared" si="42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3"/>
        <v>0</v>
      </c>
      <c r="N728">
        <f t="shared" si="42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3"/>
        <v>0</v>
      </c>
      <c r="N729">
        <f t="shared" ref="N729:N792" si="44">IF(J729="Unsigned",2^(MIN(H729,32))-1,2^(MIN(H729,32))/2-1)</f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3"/>
        <v>0</v>
      </c>
      <c r="N730">
        <f t="shared" si="44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3"/>
        <v>0</v>
      </c>
      <c r="N731">
        <f t="shared" si="44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3"/>
        <v>0</v>
      </c>
      <c r="N732">
        <f t="shared" si="44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3"/>
        <v>0</v>
      </c>
      <c r="N733">
        <f t="shared" si="44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3"/>
        <v>0</v>
      </c>
      <c r="N734">
        <f t="shared" si="44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3"/>
        <v>0</v>
      </c>
      <c r="N735">
        <f t="shared" si="44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3"/>
        <v>0</v>
      </c>
      <c r="N736">
        <f t="shared" si="44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3"/>
        <v>0</v>
      </c>
      <c r="N737">
        <f t="shared" si="44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3"/>
        <v>0</v>
      </c>
      <c r="N738">
        <f t="shared" si="44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3"/>
        <v>0</v>
      </c>
      <c r="N739">
        <f t="shared" si="44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3"/>
        <v>0</v>
      </c>
      <c r="N740">
        <f t="shared" si="44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3"/>
        <v>0</v>
      </c>
      <c r="N741">
        <f t="shared" si="44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3"/>
        <v>0</v>
      </c>
      <c r="N742">
        <f t="shared" si="44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3"/>
        <v>0</v>
      </c>
      <c r="N743">
        <f t="shared" si="44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3"/>
        <v>0</v>
      </c>
      <c r="N744">
        <f t="shared" si="44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3"/>
        <v>0</v>
      </c>
      <c r="N745">
        <f t="shared" si="44"/>
        <v>4294967295</v>
      </c>
      <c r="O745" t="s">
        <v>68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3"/>
        <v>0</v>
      </c>
      <c r="N746">
        <f t="shared" si="44"/>
        <v>4294967295</v>
      </c>
      <c r="O746" t="s">
        <v>68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3"/>
        <v>0</v>
      </c>
      <c r="N747">
        <f t="shared" si="44"/>
        <v>4294967295</v>
      </c>
      <c r="O747" t="s">
        <v>68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3"/>
        <v>0</v>
      </c>
      <c r="N748">
        <f t="shared" si="44"/>
        <v>4294967295</v>
      </c>
      <c r="O748" t="s">
        <v>68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3"/>
        <v>0</v>
      </c>
      <c r="N749">
        <f t="shared" si="44"/>
        <v>4294967295</v>
      </c>
      <c r="O749" t="s">
        <v>68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3"/>
        <v>0</v>
      </c>
      <c r="N750">
        <f t="shared" si="44"/>
        <v>4294967295</v>
      </c>
      <c r="O750" t="s">
        <v>68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3"/>
        <v>0</v>
      </c>
      <c r="N751">
        <f t="shared" si="44"/>
        <v>4294967295</v>
      </c>
      <c r="O751" t="s">
        <v>68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3"/>
        <v>0</v>
      </c>
      <c r="N752">
        <f t="shared" si="44"/>
        <v>4294967295</v>
      </c>
      <c r="O752" t="s">
        <v>68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3"/>
        <v>0</v>
      </c>
      <c r="N753">
        <f t="shared" si="44"/>
        <v>4294967295</v>
      </c>
      <c r="O753" t="s">
        <v>68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3"/>
        <v>0</v>
      </c>
      <c r="N754">
        <f t="shared" si="44"/>
        <v>4294967295</v>
      </c>
      <c r="O754" t="s">
        <v>68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3"/>
        <v>0</v>
      </c>
      <c r="N755">
        <f t="shared" si="44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3"/>
        <v>0</v>
      </c>
      <c r="N756">
        <f t="shared" si="44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3"/>
        <v>0</v>
      </c>
      <c r="N757">
        <f t="shared" si="44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3"/>
        <v>0</v>
      </c>
      <c r="N758">
        <f t="shared" si="44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3"/>
        <v>0</v>
      </c>
      <c r="N759">
        <f t="shared" si="44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3"/>
        <v>0</v>
      </c>
      <c r="N760">
        <f t="shared" si="44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3"/>
        <v>0</v>
      </c>
      <c r="N761">
        <f t="shared" si="44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3"/>
        <v>0</v>
      </c>
      <c r="N762">
        <f t="shared" si="44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3"/>
        <v>0</v>
      </c>
      <c r="N763">
        <f t="shared" si="44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3"/>
        <v>0</v>
      </c>
      <c r="N764">
        <f t="shared" si="44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3"/>
        <v>0</v>
      </c>
      <c r="N765">
        <f t="shared" si="44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3"/>
        <v>0</v>
      </c>
      <c r="N766">
        <f t="shared" si="44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3"/>
        <v>0</v>
      </c>
      <c r="N767">
        <f t="shared" si="44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3"/>
        <v>0</v>
      </c>
      <c r="N768">
        <f t="shared" si="44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3"/>
        <v>0</v>
      </c>
      <c r="N769">
        <f t="shared" si="44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3"/>
        <v>0</v>
      </c>
      <c r="N770">
        <f t="shared" si="44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3"/>
        <v>0</v>
      </c>
      <c r="N771">
        <f t="shared" si="44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3"/>
        <v>0</v>
      </c>
      <c r="N772">
        <f t="shared" si="44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3"/>
        <v>0</v>
      </c>
      <c r="N773">
        <f t="shared" si="44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3"/>
        <v>0</v>
      </c>
      <c r="N774">
        <f t="shared" si="44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3"/>
        <v>0</v>
      </c>
      <c r="N775">
        <f t="shared" si="44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3"/>
        <v>0</v>
      </c>
      <c r="N776">
        <f t="shared" si="44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3"/>
        <v>0</v>
      </c>
      <c r="N777">
        <f t="shared" si="44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43"/>
        <v>0</v>
      </c>
      <c r="N778">
        <f t="shared" si="44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3"/>
        <v>0</v>
      </c>
      <c r="N779">
        <f t="shared" si="44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3"/>
        <v>0</v>
      </c>
      <c r="N780">
        <f t="shared" si="44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3"/>
        <v>0</v>
      </c>
      <c r="N781">
        <f t="shared" si="44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3"/>
        <v>0</v>
      </c>
      <c r="N782">
        <f t="shared" si="44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3"/>
        <v>0</v>
      </c>
      <c r="N783">
        <f t="shared" si="44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3"/>
        <v>0</v>
      </c>
      <c r="N784">
        <f t="shared" si="44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3"/>
        <v>0</v>
      </c>
      <c r="N785">
        <f t="shared" si="44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3"/>
        <v>0</v>
      </c>
      <c r="N786">
        <f t="shared" si="44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3"/>
        <v>0</v>
      </c>
      <c r="N787">
        <f t="shared" si="44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ref="M788:M851" si="45">IF(J788="Unsigned",0,-N788)</f>
        <v>0</v>
      </c>
      <c r="N788">
        <f t="shared" si="44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5"/>
        <v>0</v>
      </c>
      <c r="N789">
        <f t="shared" si="44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5"/>
        <v>0</v>
      </c>
      <c r="N790">
        <f t="shared" si="44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5"/>
        <v>0</v>
      </c>
      <c r="N791">
        <f t="shared" si="44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5"/>
        <v>0</v>
      </c>
      <c r="N792">
        <f t="shared" si="44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5"/>
        <v>0</v>
      </c>
      <c r="N793">
        <f t="shared" ref="N793:N856" si="46">IF(J793="Unsigned",2^(MIN(H793,32))-1,2^(MIN(H793,32))/2-1)</f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5"/>
        <v>0</v>
      </c>
      <c r="N794">
        <f t="shared" si="46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5"/>
        <v>0</v>
      </c>
      <c r="N795">
        <f t="shared" si="46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5"/>
        <v>0</v>
      </c>
      <c r="N796">
        <f t="shared" si="46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5"/>
        <v>0</v>
      </c>
      <c r="N797">
        <f t="shared" si="46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5"/>
        <v>0</v>
      </c>
      <c r="N798">
        <f t="shared" si="46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5"/>
        <v>0</v>
      </c>
      <c r="N799">
        <f t="shared" si="46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5"/>
        <v>0</v>
      </c>
      <c r="N800">
        <f t="shared" si="46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5"/>
        <v>0</v>
      </c>
      <c r="N801">
        <f t="shared" si="46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5"/>
        <v>0</v>
      </c>
      <c r="N802">
        <f t="shared" si="46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5"/>
        <v>0</v>
      </c>
      <c r="N803">
        <f t="shared" si="46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5"/>
        <v>0</v>
      </c>
      <c r="N804">
        <f t="shared" si="46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5"/>
        <v>0</v>
      </c>
      <c r="N805">
        <f t="shared" si="46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5"/>
        <v>0</v>
      </c>
      <c r="N806">
        <f t="shared" si="46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5"/>
        <v>0</v>
      </c>
      <c r="N807">
        <f t="shared" si="46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5"/>
        <v>0</v>
      </c>
      <c r="N808">
        <f t="shared" si="46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5"/>
        <v>0</v>
      </c>
      <c r="N809">
        <f t="shared" si="46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5"/>
        <v>0</v>
      </c>
      <c r="N810">
        <f t="shared" si="46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5"/>
        <v>0</v>
      </c>
      <c r="N811">
        <f t="shared" si="46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5"/>
        <v>0</v>
      </c>
      <c r="N812">
        <f t="shared" si="46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5"/>
        <v>0</v>
      </c>
      <c r="N813">
        <f t="shared" si="46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5"/>
        <v>0</v>
      </c>
      <c r="N814">
        <f t="shared" si="46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5"/>
        <v>0</v>
      </c>
      <c r="N815">
        <f t="shared" si="46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5"/>
        <v>0</v>
      </c>
      <c r="N816">
        <f t="shared" si="46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5"/>
        <v>0</v>
      </c>
      <c r="N817">
        <f t="shared" si="46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5"/>
        <v>0</v>
      </c>
      <c r="N818">
        <f t="shared" si="46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5"/>
        <v>0</v>
      </c>
      <c r="N819">
        <f t="shared" si="46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5"/>
        <v>0</v>
      </c>
      <c r="N820">
        <f t="shared" si="46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5"/>
        <v>0</v>
      </c>
      <c r="N821">
        <f t="shared" si="46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5"/>
        <v>0</v>
      </c>
      <c r="N822">
        <f t="shared" si="46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5"/>
        <v>0</v>
      </c>
      <c r="N823">
        <f t="shared" si="46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5"/>
        <v>0</v>
      </c>
      <c r="N824">
        <f t="shared" si="46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5"/>
        <v>0</v>
      </c>
      <c r="N825">
        <f t="shared" si="46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5"/>
        <v>0</v>
      </c>
      <c r="N826">
        <f t="shared" si="46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5"/>
        <v>0</v>
      </c>
      <c r="N827">
        <f t="shared" si="46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5"/>
        <v>0</v>
      </c>
      <c r="N828">
        <f t="shared" si="46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5"/>
        <v>0</v>
      </c>
      <c r="N829">
        <f t="shared" si="46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5"/>
        <v>0</v>
      </c>
      <c r="N830">
        <f t="shared" si="46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5"/>
        <v>0</v>
      </c>
      <c r="N831">
        <f t="shared" si="46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5"/>
        <v>0</v>
      </c>
      <c r="N832">
        <f t="shared" si="46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5"/>
        <v>0</v>
      </c>
      <c r="N833">
        <f t="shared" si="46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5"/>
        <v>0</v>
      </c>
      <c r="N834">
        <f t="shared" si="46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5"/>
        <v>0</v>
      </c>
      <c r="N835">
        <f t="shared" si="46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5"/>
        <v>0</v>
      </c>
      <c r="N836">
        <f t="shared" si="46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5"/>
        <v>0</v>
      </c>
      <c r="N837">
        <f t="shared" si="46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5"/>
        <v>0</v>
      </c>
      <c r="N838">
        <f t="shared" si="46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5"/>
        <v>0</v>
      </c>
      <c r="N839">
        <f t="shared" si="46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5"/>
        <v>0</v>
      </c>
      <c r="N840">
        <f t="shared" si="46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5"/>
        <v>0</v>
      </c>
      <c r="N841">
        <f t="shared" si="46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5"/>
        <v>0</v>
      </c>
      <c r="N842">
        <f t="shared" si="46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5"/>
        <v>0</v>
      </c>
      <c r="N843">
        <f t="shared" si="46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5"/>
        <v>0</v>
      </c>
      <c r="N844">
        <f t="shared" si="46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5"/>
        <v>0</v>
      </c>
      <c r="N845">
        <f t="shared" si="46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5"/>
        <v>0</v>
      </c>
      <c r="N846">
        <f t="shared" si="46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5"/>
        <v>0</v>
      </c>
      <c r="N847">
        <f t="shared" si="46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5"/>
        <v>0</v>
      </c>
      <c r="N848">
        <f t="shared" si="46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5"/>
        <v>0</v>
      </c>
      <c r="N849">
        <f t="shared" si="46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5"/>
        <v>0</v>
      </c>
      <c r="N850">
        <f t="shared" si="46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5"/>
        <v>0</v>
      </c>
      <c r="N851">
        <f t="shared" si="46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ref="M852:M915" si="47">IF(J852="Unsigned",0,-N852)</f>
        <v>0</v>
      </c>
      <c r="N852">
        <f t="shared" si="46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7"/>
        <v>0</v>
      </c>
      <c r="N853">
        <f t="shared" si="46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7"/>
        <v>0</v>
      </c>
      <c r="N854">
        <f t="shared" si="46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7"/>
        <v>0</v>
      </c>
      <c r="N855">
        <f t="shared" si="46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7"/>
        <v>0</v>
      </c>
      <c r="N856">
        <f t="shared" si="46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7"/>
        <v>0</v>
      </c>
      <c r="N857">
        <f t="shared" ref="N857:N920" si="48">IF(J857="Unsigned",2^(MIN(H857,32))-1,2^(MIN(H857,32))/2-1)</f>
        <v>4294967295</v>
      </c>
      <c r="X857" t="s">
        <v>47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7"/>
        <v>0</v>
      </c>
      <c r="N858">
        <f t="shared" si="48"/>
        <v>4294967295</v>
      </c>
      <c r="X858" t="s">
        <v>47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7"/>
        <v>0</v>
      </c>
      <c r="N859">
        <f t="shared" si="48"/>
        <v>4294967295</v>
      </c>
      <c r="X859" t="s">
        <v>47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7"/>
        <v>0</v>
      </c>
      <c r="N860">
        <f t="shared" si="48"/>
        <v>4294967295</v>
      </c>
      <c r="X860" t="s">
        <v>47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7"/>
        <v>0</v>
      </c>
      <c r="N861">
        <f t="shared" si="48"/>
        <v>4294967295</v>
      </c>
      <c r="X861" t="s">
        <v>47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7"/>
        <v>0</v>
      </c>
      <c r="N862">
        <f t="shared" si="48"/>
        <v>4294967295</v>
      </c>
      <c r="X862" t="s">
        <v>47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7"/>
        <v>0</v>
      </c>
      <c r="N863">
        <f t="shared" si="48"/>
        <v>4294967295</v>
      </c>
      <c r="X863" t="s">
        <v>47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7"/>
        <v>0</v>
      </c>
      <c r="N864">
        <f t="shared" si="48"/>
        <v>4294967295</v>
      </c>
      <c r="X864" t="s">
        <v>47</v>
      </c>
    </row>
    <row r="865" spans="9:24" x14ac:dyDescent="0.25">
      <c r="I865" t="s">
        <v>50</v>
      </c>
      <c r="J865" t="s">
        <v>52</v>
      </c>
      <c r="K865">
        <v>1</v>
      </c>
      <c r="L865">
        <v>0</v>
      </c>
      <c r="M865">
        <f t="shared" si="47"/>
        <v>0</v>
      </c>
      <c r="N865">
        <f t="shared" si="48"/>
        <v>4294967295</v>
      </c>
      <c r="X865" t="s">
        <v>47</v>
      </c>
    </row>
    <row r="866" spans="9:24" x14ac:dyDescent="0.25">
      <c r="I866" t="s">
        <v>50</v>
      </c>
      <c r="J866" t="s">
        <v>52</v>
      </c>
      <c r="K866">
        <v>1</v>
      </c>
      <c r="L866">
        <v>0</v>
      </c>
      <c r="M866">
        <f t="shared" si="47"/>
        <v>0</v>
      </c>
      <c r="N866">
        <f t="shared" si="48"/>
        <v>4294967295</v>
      </c>
      <c r="X866" t="s">
        <v>47</v>
      </c>
    </row>
    <row r="867" spans="9:24" x14ac:dyDescent="0.25">
      <c r="I867" t="s">
        <v>50</v>
      </c>
      <c r="J867" t="s">
        <v>52</v>
      </c>
      <c r="K867">
        <v>1</v>
      </c>
      <c r="L867">
        <v>0</v>
      </c>
      <c r="M867">
        <f t="shared" si="47"/>
        <v>0</v>
      </c>
      <c r="N867">
        <f t="shared" si="48"/>
        <v>4294967295</v>
      </c>
    </row>
    <row r="868" spans="9:24" x14ac:dyDescent="0.25">
      <c r="I868" t="s">
        <v>50</v>
      </c>
      <c r="J868" t="s">
        <v>52</v>
      </c>
      <c r="K868">
        <v>1</v>
      </c>
      <c r="L868">
        <v>0</v>
      </c>
      <c r="M868">
        <f t="shared" si="47"/>
        <v>0</v>
      </c>
      <c r="N868">
        <f t="shared" si="48"/>
        <v>4294967295</v>
      </c>
    </row>
    <row r="869" spans="9:24" x14ac:dyDescent="0.25">
      <c r="I869" t="s">
        <v>50</v>
      </c>
      <c r="J869" t="s">
        <v>52</v>
      </c>
      <c r="K869">
        <v>1</v>
      </c>
      <c r="L869">
        <v>0</v>
      </c>
      <c r="M869">
        <f t="shared" si="47"/>
        <v>0</v>
      </c>
      <c r="N869">
        <f t="shared" si="48"/>
        <v>4294967295</v>
      </c>
    </row>
    <row r="870" spans="9:24" x14ac:dyDescent="0.25">
      <c r="I870" t="s">
        <v>50</v>
      </c>
      <c r="J870" t="s">
        <v>52</v>
      </c>
      <c r="K870">
        <v>1</v>
      </c>
      <c r="L870">
        <v>0</v>
      </c>
      <c r="M870">
        <f t="shared" si="47"/>
        <v>0</v>
      </c>
      <c r="N870">
        <f t="shared" si="48"/>
        <v>4294967295</v>
      </c>
    </row>
    <row r="871" spans="9:24" x14ac:dyDescent="0.25">
      <c r="I871" t="s">
        <v>50</v>
      </c>
      <c r="J871" t="s">
        <v>52</v>
      </c>
      <c r="K871">
        <v>1</v>
      </c>
      <c r="L871">
        <v>0</v>
      </c>
      <c r="M871">
        <f t="shared" si="47"/>
        <v>0</v>
      </c>
      <c r="N871">
        <f t="shared" si="48"/>
        <v>4294967295</v>
      </c>
    </row>
    <row r="872" spans="9:24" x14ac:dyDescent="0.25">
      <c r="I872" t="s">
        <v>50</v>
      </c>
      <c r="J872" t="s">
        <v>52</v>
      </c>
      <c r="K872">
        <v>1</v>
      </c>
      <c r="L872">
        <v>0</v>
      </c>
      <c r="M872">
        <f t="shared" si="47"/>
        <v>0</v>
      </c>
      <c r="N872">
        <f t="shared" si="48"/>
        <v>4294967295</v>
      </c>
    </row>
    <row r="873" spans="9:24" x14ac:dyDescent="0.25">
      <c r="I873" t="s">
        <v>50</v>
      </c>
      <c r="J873" t="s">
        <v>52</v>
      </c>
      <c r="K873">
        <v>1</v>
      </c>
      <c r="L873">
        <v>0</v>
      </c>
      <c r="M873">
        <f t="shared" si="47"/>
        <v>0</v>
      </c>
      <c r="N873">
        <f t="shared" si="48"/>
        <v>4294967295</v>
      </c>
    </row>
    <row r="874" spans="9:24" x14ac:dyDescent="0.25">
      <c r="I874" t="s">
        <v>50</v>
      </c>
      <c r="J874" t="s">
        <v>52</v>
      </c>
      <c r="K874">
        <v>1</v>
      </c>
      <c r="L874">
        <v>0</v>
      </c>
      <c r="M874">
        <f t="shared" si="47"/>
        <v>0</v>
      </c>
      <c r="N874">
        <f t="shared" si="48"/>
        <v>4294967295</v>
      </c>
    </row>
    <row r="875" spans="9:24" x14ac:dyDescent="0.25">
      <c r="I875" t="s">
        <v>50</v>
      </c>
      <c r="J875" t="s">
        <v>52</v>
      </c>
      <c r="K875">
        <v>1</v>
      </c>
      <c r="L875">
        <v>0</v>
      </c>
      <c r="M875">
        <f t="shared" si="47"/>
        <v>0</v>
      </c>
      <c r="N875">
        <f t="shared" si="48"/>
        <v>4294967295</v>
      </c>
    </row>
    <row r="876" spans="9:24" x14ac:dyDescent="0.25">
      <c r="I876" t="s">
        <v>50</v>
      </c>
      <c r="J876" t="s">
        <v>52</v>
      </c>
      <c r="K876">
        <v>1</v>
      </c>
      <c r="L876">
        <v>0</v>
      </c>
      <c r="M876">
        <f t="shared" si="47"/>
        <v>0</v>
      </c>
      <c r="N876">
        <f t="shared" si="48"/>
        <v>4294967295</v>
      </c>
    </row>
    <row r="877" spans="9:24" x14ac:dyDescent="0.25">
      <c r="I877" t="s">
        <v>50</v>
      </c>
      <c r="J877" t="s">
        <v>52</v>
      </c>
      <c r="K877">
        <v>1</v>
      </c>
      <c r="L877">
        <v>0</v>
      </c>
      <c r="M877">
        <f t="shared" si="47"/>
        <v>0</v>
      </c>
      <c r="N877">
        <f t="shared" si="48"/>
        <v>4294967295</v>
      </c>
    </row>
    <row r="878" spans="9:24" x14ac:dyDescent="0.25">
      <c r="I878" t="s">
        <v>50</v>
      </c>
      <c r="J878" t="s">
        <v>52</v>
      </c>
      <c r="K878">
        <v>1</v>
      </c>
      <c r="L878">
        <v>0</v>
      </c>
      <c r="M878">
        <f t="shared" si="47"/>
        <v>0</v>
      </c>
      <c r="N878">
        <f t="shared" si="48"/>
        <v>4294967295</v>
      </c>
    </row>
    <row r="879" spans="9:24" x14ac:dyDescent="0.25">
      <c r="I879" t="s">
        <v>50</v>
      </c>
      <c r="J879" t="s">
        <v>52</v>
      </c>
      <c r="K879">
        <v>1</v>
      </c>
      <c r="L879">
        <v>0</v>
      </c>
      <c r="M879">
        <f t="shared" si="47"/>
        <v>0</v>
      </c>
      <c r="N879">
        <f t="shared" si="48"/>
        <v>4294967295</v>
      </c>
    </row>
    <row r="880" spans="9:24" x14ac:dyDescent="0.25">
      <c r="I880" t="s">
        <v>50</v>
      </c>
      <c r="J880" t="s">
        <v>52</v>
      </c>
      <c r="K880">
        <v>1</v>
      </c>
      <c r="L880">
        <v>0</v>
      </c>
      <c r="M880">
        <f t="shared" si="47"/>
        <v>0</v>
      </c>
      <c r="N880">
        <f t="shared" si="48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7"/>
        <v>0</v>
      </c>
      <c r="N881">
        <f t="shared" si="48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7"/>
        <v>0</v>
      </c>
      <c r="N882">
        <f t="shared" si="48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7"/>
        <v>0</v>
      </c>
      <c r="N883">
        <f t="shared" si="48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7"/>
        <v>0</v>
      </c>
      <c r="N884">
        <f t="shared" si="48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7"/>
        <v>0</v>
      </c>
      <c r="N885">
        <f t="shared" si="48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7"/>
        <v>0</v>
      </c>
      <c r="N886">
        <f t="shared" si="48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7"/>
        <v>0</v>
      </c>
      <c r="N887">
        <f t="shared" si="48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7"/>
        <v>0</v>
      </c>
      <c r="N888">
        <f t="shared" si="48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7"/>
        <v>0</v>
      </c>
      <c r="N889">
        <f t="shared" si="48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7"/>
        <v>0</v>
      </c>
      <c r="N890">
        <f t="shared" si="48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7"/>
        <v>0</v>
      </c>
      <c r="N891">
        <f t="shared" si="48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7"/>
        <v>0</v>
      </c>
      <c r="N892">
        <f t="shared" si="48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7"/>
        <v>0</v>
      </c>
      <c r="N893">
        <f t="shared" si="48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7"/>
        <v>0</v>
      </c>
      <c r="N894">
        <f t="shared" si="48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7"/>
        <v>0</v>
      </c>
      <c r="N895">
        <f t="shared" si="48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7"/>
        <v>0</v>
      </c>
      <c r="N896">
        <f t="shared" si="48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7"/>
        <v>0</v>
      </c>
      <c r="N897">
        <f t="shared" si="48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7"/>
        <v>0</v>
      </c>
      <c r="N898">
        <f t="shared" si="48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7"/>
        <v>0</v>
      </c>
      <c r="N899">
        <f t="shared" si="48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7"/>
        <v>0</v>
      </c>
      <c r="N900">
        <f t="shared" si="48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7"/>
        <v>0</v>
      </c>
      <c r="N901">
        <f t="shared" si="48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7"/>
        <v>0</v>
      </c>
      <c r="N902">
        <f t="shared" si="48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7"/>
        <v>0</v>
      </c>
      <c r="N903">
        <f t="shared" si="48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7"/>
        <v>0</v>
      </c>
      <c r="N904">
        <f t="shared" si="48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7"/>
        <v>0</v>
      </c>
      <c r="N905">
        <f t="shared" si="48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7"/>
        <v>0</v>
      </c>
      <c r="N906">
        <f t="shared" si="48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7"/>
        <v>0</v>
      </c>
      <c r="N907">
        <f t="shared" si="48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7"/>
        <v>0</v>
      </c>
      <c r="N908">
        <f t="shared" si="48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7"/>
        <v>0</v>
      </c>
      <c r="N909">
        <f t="shared" si="48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7"/>
        <v>0</v>
      </c>
      <c r="N910">
        <f t="shared" si="48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7"/>
        <v>0</v>
      </c>
      <c r="N911">
        <f t="shared" si="48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7"/>
        <v>0</v>
      </c>
      <c r="N912">
        <f t="shared" si="48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7"/>
        <v>0</v>
      </c>
      <c r="N913">
        <f t="shared" si="48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7"/>
        <v>0</v>
      </c>
      <c r="N914">
        <f t="shared" si="48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7"/>
        <v>0</v>
      </c>
      <c r="N915">
        <f t="shared" si="48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ref="M916:M979" si="49">IF(J916="Unsigned",0,-N916)</f>
        <v>0</v>
      </c>
      <c r="N916">
        <f t="shared" si="48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9"/>
        <v>0</v>
      </c>
      <c r="N917">
        <f t="shared" si="48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9"/>
        <v>0</v>
      </c>
      <c r="N918">
        <f t="shared" si="48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9"/>
        <v>0</v>
      </c>
      <c r="N919">
        <f t="shared" si="48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9"/>
        <v>0</v>
      </c>
      <c r="N920">
        <f t="shared" si="48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9"/>
        <v>0</v>
      </c>
      <c r="N921">
        <f t="shared" ref="N921:N984" si="50">IF(J921="Unsigned",2^(MIN(H921,32))-1,2^(MIN(H921,32))/2-1)</f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9"/>
        <v>0</v>
      </c>
      <c r="N922">
        <f t="shared" si="50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9"/>
        <v>0</v>
      </c>
      <c r="N923">
        <f t="shared" si="50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9"/>
        <v>0</v>
      </c>
      <c r="N924">
        <f t="shared" si="50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9"/>
        <v>0</v>
      </c>
      <c r="N925">
        <f t="shared" si="50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9"/>
        <v>0</v>
      </c>
      <c r="N926">
        <f t="shared" si="50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9"/>
        <v>0</v>
      </c>
      <c r="N927">
        <f t="shared" si="50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9"/>
        <v>0</v>
      </c>
      <c r="N928">
        <f t="shared" si="50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9"/>
        <v>0</v>
      </c>
      <c r="N929">
        <f t="shared" si="50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9"/>
        <v>0</v>
      </c>
      <c r="N930">
        <f t="shared" si="50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9"/>
        <v>0</v>
      </c>
      <c r="N931">
        <f t="shared" si="50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9"/>
        <v>0</v>
      </c>
      <c r="N932">
        <f t="shared" si="50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9"/>
        <v>0</v>
      </c>
      <c r="N933">
        <f t="shared" si="50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9"/>
        <v>0</v>
      </c>
      <c r="N934">
        <f t="shared" si="50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9"/>
        <v>0</v>
      </c>
      <c r="N935">
        <f t="shared" si="50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9"/>
        <v>0</v>
      </c>
      <c r="N936">
        <f t="shared" si="50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9"/>
        <v>0</v>
      </c>
      <c r="N937">
        <f t="shared" si="50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9"/>
        <v>0</v>
      </c>
      <c r="N938">
        <f t="shared" si="50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9"/>
        <v>0</v>
      </c>
      <c r="N939">
        <f t="shared" si="50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9"/>
        <v>0</v>
      </c>
      <c r="N940">
        <f t="shared" si="50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9"/>
        <v>0</v>
      </c>
      <c r="N941">
        <f t="shared" si="50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9"/>
        <v>0</v>
      </c>
      <c r="N942">
        <f t="shared" si="50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9"/>
        <v>0</v>
      </c>
      <c r="N943">
        <f t="shared" si="50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9"/>
        <v>0</v>
      </c>
      <c r="N944">
        <f t="shared" si="50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9"/>
        <v>0</v>
      </c>
      <c r="N945">
        <f t="shared" si="50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9"/>
        <v>0</v>
      </c>
      <c r="N946">
        <f t="shared" si="50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9"/>
        <v>0</v>
      </c>
      <c r="N947">
        <f t="shared" si="50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9"/>
        <v>0</v>
      </c>
      <c r="N948">
        <f t="shared" si="50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9"/>
        <v>0</v>
      </c>
      <c r="N949">
        <f t="shared" si="50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9"/>
        <v>0</v>
      </c>
      <c r="N950">
        <f t="shared" si="50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9"/>
        <v>0</v>
      </c>
      <c r="N951">
        <f t="shared" si="50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9"/>
        <v>0</v>
      </c>
      <c r="N952">
        <f t="shared" si="50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9"/>
        <v>0</v>
      </c>
      <c r="N953">
        <f t="shared" si="50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9"/>
        <v>0</v>
      </c>
      <c r="N954">
        <f t="shared" si="50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9"/>
        <v>0</v>
      </c>
      <c r="N955">
        <f t="shared" si="50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9"/>
        <v>0</v>
      </c>
      <c r="N956">
        <f t="shared" si="50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9"/>
        <v>0</v>
      </c>
      <c r="N957">
        <f t="shared" si="50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9"/>
        <v>0</v>
      </c>
      <c r="N958">
        <f t="shared" si="50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9"/>
        <v>0</v>
      </c>
      <c r="N959">
        <f t="shared" si="50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9"/>
        <v>0</v>
      </c>
      <c r="N960">
        <f t="shared" si="50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9"/>
        <v>0</v>
      </c>
      <c r="N961">
        <f t="shared" si="50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9"/>
        <v>0</v>
      </c>
      <c r="N962">
        <f t="shared" si="50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9"/>
        <v>0</v>
      </c>
      <c r="N963">
        <f t="shared" si="50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9"/>
        <v>0</v>
      </c>
      <c r="N964">
        <f t="shared" si="50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9"/>
        <v>0</v>
      </c>
      <c r="N965">
        <f t="shared" si="50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9"/>
        <v>0</v>
      </c>
      <c r="N966">
        <f t="shared" si="50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9"/>
        <v>0</v>
      </c>
      <c r="N967">
        <f t="shared" si="50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9"/>
        <v>0</v>
      </c>
      <c r="N968">
        <f t="shared" si="50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9"/>
        <v>0</v>
      </c>
      <c r="N969">
        <f t="shared" si="50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9"/>
        <v>0</v>
      </c>
      <c r="N970">
        <f t="shared" si="50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9"/>
        <v>0</v>
      </c>
      <c r="N971">
        <f t="shared" si="50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9"/>
        <v>0</v>
      </c>
      <c r="N972">
        <f t="shared" si="50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9"/>
        <v>0</v>
      </c>
      <c r="N973">
        <f t="shared" si="50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9"/>
        <v>0</v>
      </c>
      <c r="N974">
        <f t="shared" si="50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9"/>
        <v>0</v>
      </c>
      <c r="N975">
        <f t="shared" si="50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9"/>
        <v>0</v>
      </c>
      <c r="N976">
        <f t="shared" si="50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9"/>
        <v>0</v>
      </c>
      <c r="N977">
        <f t="shared" si="50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9"/>
        <v>0</v>
      </c>
      <c r="N978">
        <f t="shared" si="50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9"/>
        <v>0</v>
      </c>
      <c r="N979">
        <f t="shared" si="50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ref="M980:M1036" si="51">IF(J980="Unsigned",0,-N980)</f>
        <v>0</v>
      </c>
      <c r="N980">
        <f t="shared" si="50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51"/>
        <v>0</v>
      </c>
      <c r="N981">
        <f t="shared" si="50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51"/>
        <v>0</v>
      </c>
      <c r="N982">
        <f t="shared" si="50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51"/>
        <v>0</v>
      </c>
      <c r="N983">
        <f t="shared" si="50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51"/>
        <v>0</v>
      </c>
      <c r="N984">
        <f t="shared" si="50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51"/>
        <v>0</v>
      </c>
      <c r="N985">
        <f t="shared" ref="N985:N1036" si="52">IF(J985="Unsigned",2^(MIN(H985,32))-1,2^(MIN(H985,32))/2-1)</f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51"/>
        <v>0</v>
      </c>
      <c r="N986">
        <f t="shared" si="52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51"/>
        <v>0</v>
      </c>
      <c r="N987">
        <f t="shared" si="52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51"/>
        <v>0</v>
      </c>
      <c r="N988">
        <f t="shared" si="52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51"/>
        <v>0</v>
      </c>
      <c r="N989">
        <f t="shared" si="52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51"/>
        <v>0</v>
      </c>
      <c r="N990">
        <f t="shared" si="52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51"/>
        <v>0</v>
      </c>
      <c r="N991">
        <f t="shared" si="52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51"/>
        <v>0</v>
      </c>
      <c r="N992">
        <f t="shared" si="52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51"/>
        <v>0</v>
      </c>
      <c r="N993">
        <f t="shared" si="52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51"/>
        <v>0</v>
      </c>
      <c r="N994">
        <f t="shared" si="52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51"/>
        <v>0</v>
      </c>
      <c r="N995">
        <f t="shared" si="52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51"/>
        <v>0</v>
      </c>
      <c r="N996">
        <f t="shared" si="52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51"/>
        <v>0</v>
      </c>
      <c r="N997">
        <f t="shared" si="52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51"/>
        <v>0</v>
      </c>
      <c r="N998">
        <f t="shared" si="52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51"/>
        <v>0</v>
      </c>
      <c r="N999">
        <f t="shared" si="52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51"/>
        <v>0</v>
      </c>
      <c r="N1000">
        <f t="shared" si="52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51"/>
        <v>0</v>
      </c>
      <c r="N1001">
        <f t="shared" si="52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51"/>
        <v>0</v>
      </c>
      <c r="N1002">
        <f t="shared" si="52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51"/>
        <v>0</v>
      </c>
      <c r="N1003">
        <f t="shared" si="52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51"/>
        <v>0</v>
      </c>
      <c r="N1004">
        <f t="shared" si="52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51"/>
        <v>0</v>
      </c>
      <c r="N1005">
        <f t="shared" si="52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51"/>
        <v>0</v>
      </c>
      <c r="N1006">
        <f t="shared" si="52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51"/>
        <v>0</v>
      </c>
      <c r="N1007">
        <f t="shared" si="52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51"/>
        <v>0</v>
      </c>
      <c r="N1008">
        <f t="shared" si="52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51"/>
        <v>0</v>
      </c>
      <c r="N1009">
        <f t="shared" si="52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51"/>
        <v>0</v>
      </c>
      <c r="N1010">
        <f t="shared" si="52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51"/>
        <v>0</v>
      </c>
      <c r="N1011">
        <f t="shared" si="52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51"/>
        <v>0</v>
      </c>
      <c r="N1012">
        <f t="shared" si="52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51"/>
        <v>0</v>
      </c>
      <c r="N1013">
        <f t="shared" si="52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51"/>
        <v>0</v>
      </c>
      <c r="N1014">
        <f t="shared" si="52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51"/>
        <v>0</v>
      </c>
      <c r="N1015">
        <f t="shared" si="52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51"/>
        <v>0</v>
      </c>
      <c r="N1016">
        <f t="shared" si="52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51"/>
        <v>0</v>
      </c>
      <c r="N1017">
        <f t="shared" si="52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51"/>
        <v>0</v>
      </c>
      <c r="N1018">
        <f t="shared" si="52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51"/>
        <v>0</v>
      </c>
      <c r="N1019">
        <f t="shared" si="52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51"/>
        <v>0</v>
      </c>
      <c r="N1020">
        <f t="shared" si="52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51"/>
        <v>0</v>
      </c>
      <c r="N1021">
        <f t="shared" si="52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51"/>
        <v>0</v>
      </c>
      <c r="N1022">
        <f t="shared" si="52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51"/>
        <v>0</v>
      </c>
      <c r="N1023">
        <f t="shared" si="52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51"/>
        <v>0</v>
      </c>
      <c r="N1024">
        <f t="shared" si="52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51"/>
        <v>0</v>
      </c>
      <c r="N1025">
        <f t="shared" si="52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51"/>
        <v>0</v>
      </c>
      <c r="N1026">
        <f t="shared" si="52"/>
        <v>4294967295</v>
      </c>
    </row>
    <row r="1027" spans="9:14" x14ac:dyDescent="0.25">
      <c r="I1027" t="s">
        <v>50</v>
      </c>
      <c r="J1027" t="s">
        <v>52</v>
      </c>
      <c r="K1027">
        <v>1</v>
      </c>
      <c r="L1027">
        <v>0</v>
      </c>
      <c r="M1027">
        <f t="shared" si="51"/>
        <v>0</v>
      </c>
      <c r="N1027">
        <f t="shared" si="52"/>
        <v>4294967295</v>
      </c>
    </row>
    <row r="1028" spans="9:14" x14ac:dyDescent="0.25">
      <c r="I1028" t="s">
        <v>50</v>
      </c>
      <c r="J1028" t="s">
        <v>52</v>
      </c>
      <c r="K1028">
        <v>1</v>
      </c>
      <c r="L1028">
        <v>0</v>
      </c>
      <c r="M1028">
        <f t="shared" si="51"/>
        <v>0</v>
      </c>
      <c r="N1028">
        <f t="shared" si="52"/>
        <v>4294967295</v>
      </c>
    </row>
    <row r="1029" spans="9:14" x14ac:dyDescent="0.25">
      <c r="I1029" t="s">
        <v>50</v>
      </c>
      <c r="J1029" t="s">
        <v>52</v>
      </c>
      <c r="K1029">
        <v>1</v>
      </c>
      <c r="L1029">
        <v>0</v>
      </c>
      <c r="M1029">
        <f t="shared" si="51"/>
        <v>0</v>
      </c>
      <c r="N1029">
        <f t="shared" si="52"/>
        <v>4294967295</v>
      </c>
    </row>
    <row r="1030" spans="9:14" x14ac:dyDescent="0.25">
      <c r="I1030" t="s">
        <v>50</v>
      </c>
      <c r="J1030" t="s">
        <v>52</v>
      </c>
      <c r="K1030">
        <v>1</v>
      </c>
      <c r="L1030">
        <v>0</v>
      </c>
      <c r="M1030">
        <f t="shared" si="51"/>
        <v>0</v>
      </c>
      <c r="N1030">
        <f t="shared" si="52"/>
        <v>4294967295</v>
      </c>
    </row>
    <row r="1031" spans="9:14" x14ac:dyDescent="0.25">
      <c r="I1031" t="s">
        <v>50</v>
      </c>
      <c r="J1031" t="s">
        <v>52</v>
      </c>
      <c r="K1031">
        <v>1</v>
      </c>
      <c r="L1031">
        <v>0</v>
      </c>
      <c r="M1031">
        <f t="shared" si="51"/>
        <v>0</v>
      </c>
      <c r="N1031">
        <f t="shared" si="52"/>
        <v>4294967295</v>
      </c>
    </row>
    <row r="1032" spans="9:14" x14ac:dyDescent="0.25">
      <c r="I1032" t="s">
        <v>50</v>
      </c>
      <c r="J1032" t="s">
        <v>52</v>
      </c>
      <c r="K1032">
        <v>1</v>
      </c>
      <c r="L1032">
        <v>0</v>
      </c>
      <c r="M1032">
        <f t="shared" si="51"/>
        <v>0</v>
      </c>
      <c r="N1032">
        <f t="shared" si="52"/>
        <v>4294967295</v>
      </c>
    </row>
    <row r="1033" spans="9:14" x14ac:dyDescent="0.25">
      <c r="I1033" t="s">
        <v>50</v>
      </c>
      <c r="J1033" t="s">
        <v>52</v>
      </c>
      <c r="K1033">
        <v>1</v>
      </c>
      <c r="L1033">
        <v>0</v>
      </c>
      <c r="M1033">
        <f t="shared" si="51"/>
        <v>0</v>
      </c>
      <c r="N1033">
        <f t="shared" si="52"/>
        <v>4294967295</v>
      </c>
    </row>
    <row r="1034" spans="9:14" x14ac:dyDescent="0.25">
      <c r="I1034" t="s">
        <v>50</v>
      </c>
      <c r="J1034" t="s">
        <v>52</v>
      </c>
      <c r="K1034">
        <v>1</v>
      </c>
      <c r="L1034">
        <v>0</v>
      </c>
      <c r="M1034">
        <f t="shared" si="51"/>
        <v>0</v>
      </c>
      <c r="N1034">
        <f t="shared" si="52"/>
        <v>4294967295</v>
      </c>
    </row>
    <row r="1035" spans="9:14" x14ac:dyDescent="0.25">
      <c r="I1035" t="s">
        <v>50</v>
      </c>
      <c r="J1035" t="s">
        <v>52</v>
      </c>
      <c r="K1035">
        <v>1</v>
      </c>
      <c r="L1035">
        <v>0</v>
      </c>
      <c r="M1035">
        <f t="shared" si="51"/>
        <v>0</v>
      </c>
      <c r="N1035">
        <f t="shared" si="52"/>
        <v>4294967295</v>
      </c>
    </row>
    <row r="1036" spans="9:14" x14ac:dyDescent="0.25">
      <c r="I1036" t="s">
        <v>50</v>
      </c>
      <c r="J1036" t="s">
        <v>52</v>
      </c>
      <c r="K1036">
        <v>1</v>
      </c>
      <c r="L1036">
        <v>0</v>
      </c>
      <c r="M1036">
        <f t="shared" si="51"/>
        <v>0</v>
      </c>
      <c r="N1036">
        <f t="shared" si="52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E352:E359 E363:E1048576 Q363:X1048576 Q344:X359 X339:X343 Q183:X338 E168:E338</xm:sqref>
        </x14:dataValidation>
        <x14:dataValidation type="list" allowBlank="1" showInputMessage="1" showErrorMessage="1">
          <x14:formula1>
            <xm:f>Lists!$A$2:$A$29</xm:f>
          </x14:formula1>
          <xm:sqref>P363:P1048576 P344:P359 P3:P338</xm:sqref>
        </x14:dataValidation>
        <x14:dataValidation type="list" allowBlank="1" showInputMessage="1" showErrorMessage="1">
          <x14:formula1>
            <xm:f>Lists!$E$2:$E$3</xm:f>
          </x14:formula1>
          <xm:sqref>O363:O1048576 O3:O359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124</v>
      </c>
    </row>
    <row r="18" spans="1:1" x14ac:dyDescent="0.25">
      <c r="A18" t="s">
        <v>125</v>
      </c>
    </row>
    <row r="19" spans="1:1" x14ac:dyDescent="0.25">
      <c r="A19" t="s">
        <v>126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2022-03-13T05:03:18Z</dcterms:modified>
</cp:coreProperties>
</file>