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eaning\tests\data-test\"/>
    </mc:Choice>
  </mc:AlternateContent>
  <xr:revisionPtr revIDLastSave="0" documentId="13_ncr:1_{6F1F854F-B1B7-41FE-8E7A-4012AD42E4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t_names" sheetId="1" r:id="rId1"/>
    <sheet name="Sheet1" sheetId="10" r:id="rId2"/>
  </sheets>
  <definedNames>
    <definedName name="_xlnm._FilterDatabase" localSheetId="0" hidden="1">pt_names!$A$1:$CO$1000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BK2" i="1"/>
  <c r="AA3" i="1"/>
  <c r="BK3" i="1"/>
  <c r="CM2" i="10" s="1"/>
  <c r="CO2" i="10"/>
  <c r="CN2" i="10"/>
  <c r="CL2" i="10"/>
  <c r="CK2" i="10"/>
  <c r="CJ2" i="10"/>
  <c r="CO1" i="10"/>
  <c r="CN1" i="10"/>
  <c r="CL1" i="10"/>
  <c r="CK1" i="10"/>
  <c r="CJ1" i="10"/>
  <c r="CM1" i="10"/>
  <c r="CM2" i="1"/>
  <c r="CJ2" i="1"/>
  <c r="CK2" i="1"/>
  <c r="CL2" i="1"/>
  <c r="CN2" i="1"/>
  <c r="CO2" i="1"/>
  <c r="CM3" i="1"/>
  <c r="CJ3" i="1"/>
  <c r="CK3" i="1"/>
  <c r="CL3" i="1"/>
  <c r="CN3" i="1"/>
  <c r="CO3" i="1"/>
</calcChain>
</file>

<file path=xl/sharedStrings.xml><?xml version="1.0" encoding="utf-8"?>
<sst xmlns="http://schemas.openxmlformats.org/spreadsheetml/2006/main" count="142" uniqueCount="101">
  <si>
    <t>id_pt</t>
  </si>
  <si>
    <t>deleted 0 normale 1 cancellato</t>
  </si>
  <si>
    <t>consenso_negato 0 normale 1 consenso negato il pax è anche cancellato.</t>
  </si>
  <si>
    <t>dropout 0 normale se dropout paziente 1 e paz chiuso</t>
  </si>
  <si>
    <t>nota nota per dropout</t>
  </si>
  <si>
    <t>id_univoco</t>
  </si>
  <si>
    <t>ospedale</t>
  </si>
  <si>
    <t>id_user</t>
  </si>
  <si>
    <t>type</t>
  </si>
  <si>
    <t>date_insert</t>
  </si>
  <si>
    <t>attivo 0 se attivo 1 se tutti i giorni sono ok 2 se chiuso</t>
  </si>
  <si>
    <t>sesso</t>
  </si>
  <si>
    <t>anni_eta</t>
  </si>
  <si>
    <t>kg_peso</t>
  </si>
  <si>
    <t>cm_altezza</t>
  </si>
  <si>
    <t>bmi</t>
  </si>
  <si>
    <t>ibw</t>
  </si>
  <si>
    <t>reason_mv</t>
  </si>
  <si>
    <t>reason_mv_val</t>
  </si>
  <si>
    <t>saps</t>
  </si>
  <si>
    <t>sofa</t>
  </si>
  <si>
    <t>ega_ph</t>
  </si>
  <si>
    <t>ega_pao2</t>
  </si>
  <si>
    <t>ega_paco2</t>
  </si>
  <si>
    <t>ega_fio2</t>
  </si>
  <si>
    <t>peep</t>
  </si>
  <si>
    <t>P/F</t>
  </si>
  <si>
    <t>type_sedaz   Sedazione orale 0 no 1 si</t>
  </si>
  <si>
    <t>Tiopentone sodico</t>
  </si>
  <si>
    <t>mg/kg/hr</t>
  </si>
  <si>
    <t>Propofol</t>
  </si>
  <si>
    <t>Clonidina</t>
  </si>
  <si>
    <t>mcg/kg/hr</t>
  </si>
  <si>
    <t>Midazolam</t>
  </si>
  <si>
    <t>Diazepam</t>
  </si>
  <si>
    <t>Remifentanil</t>
  </si>
  <si>
    <t>mcg/kg/min</t>
  </si>
  <si>
    <t>Fentanil</t>
  </si>
  <si>
    <t>mcg/hr</t>
  </si>
  <si>
    <t>Morfina</t>
  </si>
  <si>
    <t>Idroxizina</t>
  </si>
  <si>
    <t>mg</t>
  </si>
  <si>
    <t>Benzodiazepine per os</t>
  </si>
  <si>
    <t>Clorpromazina</t>
  </si>
  <si>
    <t>Promazina</t>
  </si>
  <si>
    <t>Aloperidolo</t>
  </si>
  <si>
    <t>Fentanil trans dermico</t>
  </si>
  <si>
    <t>data_reclutamento</t>
  </si>
  <si>
    <t>RASS</t>
  </si>
  <si>
    <t>data_ricovero ospedaliero</t>
  </si>
  <si>
    <t>data_ricovero_terapia intensiva</t>
  </si>
  <si>
    <t>data_inizio ventilazione meccanica</t>
  </si>
  <si>
    <t>data_fine ventilazione meccanica</t>
  </si>
  <si>
    <t>giorni_vent_studio giorni di ventilazione mec nello studio</t>
  </si>
  <si>
    <t>data_out_ti</t>
  </si>
  <si>
    <t>data_dimissione</t>
  </si>
  <si>
    <t>esito_osp 0 non impostato 1 dimesso 2 deceduto icu 3 deceduto osp</t>
  </si>
  <si>
    <t>outcome_90_day 0 non impostato 1 in vita 2 deceduto 3 in ospedale</t>
  </si>
  <si>
    <t>Infarto Miocardico o Shock Cardiogeno</t>
  </si>
  <si>
    <t>Sepsi o Shock Settico</t>
  </si>
  <si>
    <t>Insufficienza Renale Acuta</t>
  </si>
  <si>
    <t>Pancreatite</t>
  </si>
  <si>
    <t>Polineuropatia da terapia Intensiva</t>
  </si>
  <si>
    <t>Sinusite</t>
  </si>
  <si>
    <t>Polmonite</t>
  </si>
  <si>
    <t>Emorragie massive</t>
  </si>
  <si>
    <t>Embolia polmonare</t>
  </si>
  <si>
    <t>Infezioni già presenti all'arruolamento</t>
  </si>
  <si>
    <t>Pneumotorace</t>
  </si>
  <si>
    <t>Nuova intubazione oltre le 48h</t>
  </si>
  <si>
    <t>id hosp</t>
  </si>
  <si>
    <t>name  hosp</t>
  </si>
  <si>
    <t>sigla  hosp</t>
  </si>
  <si>
    <t>salt</t>
  </si>
  <si>
    <t>id RASS</t>
  </si>
  <si>
    <t>name RASS</t>
  </si>
  <si>
    <t>id reason_mv</t>
  </si>
  <si>
    <t>name reason_mv</t>
  </si>
  <si>
    <t>giorni di degenza ospedaliera</t>
  </si>
  <si>
    <t>giorni di permanenza in terapia intensiva</t>
  </si>
  <si>
    <t>giorni di ventilazione meccanica</t>
  </si>
  <si>
    <t>giorni di ventilazione mec nello studio</t>
  </si>
  <si>
    <t>Giorni ventilazione pre-studio</t>
  </si>
  <si>
    <t>H Level</t>
  </si>
  <si>
    <t>NULL</t>
  </si>
  <si>
    <t>M</t>
  </si>
  <si>
    <t>Sepsi</t>
  </si>
  <si>
    <t>psv</t>
  </si>
  <si>
    <t>Complicanze Postoperatorie</t>
  </si>
  <si>
    <t>F</t>
  </si>
  <si>
    <t>43.00</t>
  </si>
  <si>
    <t>Trieste</t>
  </si>
  <si>
    <t>TS</t>
  </si>
  <si>
    <t>53.00</t>
  </si>
  <si>
    <t>Novara</t>
  </si>
  <si>
    <t>NO</t>
  </si>
  <si>
    <t>29.00</t>
  </si>
  <si>
    <t>0.056</t>
  </si>
  <si>
    <t>59.00</t>
  </si>
  <si>
    <t>AB012</t>
  </si>
  <si>
    <t>CD004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</si>
</sst>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2" fontId="0" fillId="0" borderId="0" xfId="0" applyNumberFormat="1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000"/>
  <sheetViews>
    <sheetView tabSelected="1" workbookViewId="0">
      <pane xSplit="1" topLeftCell="CA1" activePane="topRight" state="frozen"/>
      <selection pane="topRight" activeCell="CI3" sqref="CI3"/>
    </sheetView>
  </sheetViews>
  <sheetFormatPr defaultColWidth="14.453125" defaultRowHeight="15" customHeight="1" x14ac:dyDescent="0.35"/>
  <cols>
    <col min="1" max="1" width="9.26953125" customWidth="1"/>
    <col min="2" max="2" width="10" customWidth="1"/>
    <col min="3" max="3" width="17.7265625" customWidth="1"/>
    <col min="4" max="4" width="8.7265625" customWidth="1"/>
    <col min="5" max="5" width="27.453125" customWidth="1"/>
    <col min="6" max="7" width="8.7265625" customWidth="1"/>
    <col min="8" max="8" width="7.453125" customWidth="1"/>
    <col min="9" max="9" width="5.08984375" customWidth="1"/>
    <col min="10" max="10" width="15.7265625" customWidth="1"/>
    <col min="11" max="11" width="8.453125" customWidth="1"/>
    <col min="12" max="12" width="5.7265625" customWidth="1"/>
    <col min="13" max="13" width="8.7265625" customWidth="1"/>
    <col min="14" max="14" width="8.26953125" customWidth="1"/>
    <col min="15" max="15" width="8.7265625" customWidth="1"/>
    <col min="16" max="17" width="5.453125" customWidth="1"/>
    <col min="18" max="18" width="8" customWidth="1"/>
    <col min="19" max="19" width="53.453125" customWidth="1"/>
    <col min="20" max="20" width="8.08984375" customWidth="1"/>
    <col min="21" max="21" width="8.54296875" customWidth="1"/>
    <col min="22" max="22" width="12.26953125" customWidth="1"/>
    <col min="23" max="23" width="8.453125" customWidth="1"/>
    <col min="24" max="24" width="8.08984375" customWidth="1"/>
    <col min="25" max="25" width="8.453125" customWidth="1"/>
    <col min="26" max="27" width="5.453125" customWidth="1"/>
    <col min="28" max="28" width="8.7265625" customWidth="1"/>
    <col min="29" max="29" width="8" customWidth="1"/>
    <col min="30" max="30" width="9" customWidth="1"/>
    <col min="31" max="31" width="8" customWidth="1"/>
    <col min="32" max="32" width="9" customWidth="1"/>
    <col min="33" max="33" width="8" customWidth="1"/>
    <col min="34" max="34" width="9" customWidth="1"/>
    <col min="35" max="35" width="8" customWidth="1"/>
    <col min="36" max="36" width="9" customWidth="1"/>
    <col min="37" max="37" width="8" customWidth="1"/>
    <col min="38" max="38" width="9" customWidth="1"/>
    <col min="39" max="39" width="8" customWidth="1"/>
    <col min="40" max="40" width="9" customWidth="1"/>
    <col min="41" max="41" width="8" customWidth="1"/>
    <col min="42" max="42" width="9" customWidth="1"/>
    <col min="43" max="43" width="8" customWidth="1"/>
    <col min="44" max="44" width="9" customWidth="1"/>
    <col min="45" max="45" width="8" customWidth="1"/>
    <col min="46" max="56" width="9" customWidth="1"/>
    <col min="57" max="57" width="17.81640625" customWidth="1"/>
    <col min="58" max="58" width="8.7265625" customWidth="1"/>
    <col min="59" max="59" width="12.81640625" customWidth="1"/>
    <col min="60" max="61" width="10.7265625" customWidth="1"/>
    <col min="62" max="62" width="12" customWidth="1"/>
    <col min="63" max="63" width="9.453125" customWidth="1"/>
    <col min="64" max="64" width="12.7265625" customWidth="1"/>
    <col min="65" max="65" width="12.81640625" customWidth="1"/>
    <col min="66" max="66" width="11.7265625" customWidth="1"/>
    <col min="67" max="67" width="9.08984375" customWidth="1"/>
    <col min="68" max="79" width="8.7265625" customWidth="1"/>
    <col min="80" max="80" width="7.453125" customWidth="1"/>
    <col min="81" max="81" width="22.453125" customWidth="1"/>
    <col min="82" max="82" width="5.26953125" customWidth="1"/>
    <col min="83" max="83" width="4.08984375" customWidth="1"/>
    <col min="84" max="84" width="7.453125" customWidth="1"/>
    <col min="85" max="85" width="6" customWidth="1"/>
    <col min="86" max="86" width="8" customWidth="1"/>
    <col min="87" max="87" width="26.453125" customWidth="1"/>
    <col min="88" max="88" width="11.453125" customWidth="1"/>
    <col min="89" max="90" width="9.7265625" customWidth="1"/>
    <col min="91" max="93" width="8.7265625" customWidth="1"/>
  </cols>
  <sheetData>
    <row r="1" spans="1:93" ht="12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29</v>
      </c>
      <c r="AG1" s="1" t="s">
        <v>31</v>
      </c>
      <c r="AH1" s="1" t="s">
        <v>32</v>
      </c>
      <c r="AI1" s="1" t="s">
        <v>33</v>
      </c>
      <c r="AJ1" s="1" t="s">
        <v>29</v>
      </c>
      <c r="AK1" s="1" t="s">
        <v>34</v>
      </c>
      <c r="AL1" s="1" t="s">
        <v>29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32</v>
      </c>
      <c r="AS1" s="1" t="s">
        <v>40</v>
      </c>
      <c r="AT1" s="1" t="s">
        <v>41</v>
      </c>
      <c r="AU1" s="1" t="s">
        <v>42</v>
      </c>
      <c r="AV1" s="1" t="s">
        <v>41</v>
      </c>
      <c r="AW1" s="1" t="s">
        <v>43</v>
      </c>
      <c r="AX1" s="1" t="s">
        <v>41</v>
      </c>
      <c r="AY1" s="1" t="s">
        <v>44</v>
      </c>
      <c r="AZ1" s="1" t="s">
        <v>41</v>
      </c>
      <c r="BA1" s="1" t="s">
        <v>45</v>
      </c>
      <c r="BB1" s="1" t="s">
        <v>41</v>
      </c>
      <c r="BC1" s="1" t="s">
        <v>46</v>
      </c>
      <c r="BD1" s="1" t="s">
        <v>38</v>
      </c>
      <c r="BE1" s="2" t="s">
        <v>47</v>
      </c>
      <c r="BF1" s="1" t="s">
        <v>48</v>
      </c>
      <c r="BG1" s="2" t="s">
        <v>49</v>
      </c>
      <c r="BH1" s="2" t="s">
        <v>50</v>
      </c>
      <c r="BI1" s="2" t="s">
        <v>51</v>
      </c>
      <c r="BJ1" s="2" t="s">
        <v>52</v>
      </c>
      <c r="BK1" s="1" t="s">
        <v>53</v>
      </c>
      <c r="BL1" s="2" t="s">
        <v>54</v>
      </c>
      <c r="BM1" s="2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</row>
    <row r="2" spans="1:93" ht="14.25" customHeight="1" x14ac:dyDescent="0.35">
      <c r="A2">
        <v>1</v>
      </c>
      <c r="B2">
        <v>0</v>
      </c>
      <c r="C2">
        <v>0</v>
      </c>
      <c r="D2">
        <v>0</v>
      </c>
      <c r="E2" t="s">
        <v>84</v>
      </c>
      <c r="F2" t="s">
        <v>99</v>
      </c>
      <c r="G2">
        <v>1</v>
      </c>
      <c r="H2">
        <v>62</v>
      </c>
      <c r="I2" t="s">
        <v>87</v>
      </c>
      <c r="J2" s="3">
        <v>41699.666666666664</v>
      </c>
      <c r="K2">
        <v>2</v>
      </c>
      <c r="L2" t="s">
        <v>85</v>
      </c>
      <c r="M2">
        <v>59</v>
      </c>
      <c r="N2">
        <v>125</v>
      </c>
      <c r="O2">
        <v>169</v>
      </c>
      <c r="P2" t="s">
        <v>90</v>
      </c>
      <c r="Q2" t="s">
        <v>98</v>
      </c>
      <c r="R2">
        <v>7</v>
      </c>
      <c r="S2" t="s">
        <v>84</v>
      </c>
      <c r="T2">
        <v>38</v>
      </c>
      <c r="U2">
        <v>5</v>
      </c>
      <c r="V2">
        <v>7.41</v>
      </c>
      <c r="W2">
        <v>91.9</v>
      </c>
      <c r="X2">
        <v>44.4</v>
      </c>
      <c r="Y2">
        <v>50</v>
      </c>
      <c r="Z2">
        <v>5</v>
      </c>
      <c r="AA2">
        <f>W2/Y2*100</f>
        <v>183.8</v>
      </c>
      <c r="AB2">
        <v>0</v>
      </c>
      <c r="AC2">
        <v>0</v>
      </c>
      <c r="AD2" t="s">
        <v>84</v>
      </c>
      <c r="AE2">
        <v>0</v>
      </c>
      <c r="AF2" t="s">
        <v>84</v>
      </c>
      <c r="AG2">
        <v>0</v>
      </c>
      <c r="AH2" t="s">
        <v>84</v>
      </c>
      <c r="AI2">
        <v>0</v>
      </c>
      <c r="AJ2" t="s">
        <v>84</v>
      </c>
      <c r="AK2">
        <v>0</v>
      </c>
      <c r="AL2" t="s">
        <v>84</v>
      </c>
      <c r="AM2">
        <v>0</v>
      </c>
      <c r="AN2" t="s">
        <v>84</v>
      </c>
      <c r="AO2">
        <v>0</v>
      </c>
      <c r="AP2" t="s">
        <v>84</v>
      </c>
      <c r="AQ2">
        <v>0</v>
      </c>
      <c r="AR2" s="6" t="s">
        <v>84</v>
      </c>
      <c r="AS2">
        <v>0</v>
      </c>
      <c r="AT2" t="s">
        <v>84</v>
      </c>
      <c r="AU2">
        <v>0</v>
      </c>
      <c r="AV2" t="s">
        <v>84</v>
      </c>
      <c r="AW2">
        <v>0</v>
      </c>
      <c r="AX2" t="s">
        <v>84</v>
      </c>
      <c r="AY2">
        <v>0</v>
      </c>
      <c r="AZ2" t="s">
        <v>84</v>
      </c>
      <c r="BA2">
        <v>0</v>
      </c>
      <c r="BB2" t="s">
        <v>84</v>
      </c>
      <c r="BC2">
        <v>0</v>
      </c>
      <c r="BD2" t="s">
        <v>84</v>
      </c>
      <c r="BE2" s="4">
        <v>41548.666666666664</v>
      </c>
      <c r="BF2">
        <v>6</v>
      </c>
      <c r="BG2" s="4">
        <v>41794</v>
      </c>
      <c r="BH2" s="4">
        <v>41795</v>
      </c>
      <c r="BI2" s="4">
        <v>41795</v>
      </c>
      <c r="BJ2" s="4">
        <v>41797</v>
      </c>
      <c r="BK2" s="5">
        <f>BJ2-BE2</f>
        <v>248.33333333333576</v>
      </c>
      <c r="BL2" s="4">
        <v>41798</v>
      </c>
      <c r="BM2" s="4">
        <v>41803</v>
      </c>
      <c r="BN2">
        <v>1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15</v>
      </c>
      <c r="CC2" t="s">
        <v>91</v>
      </c>
      <c r="CD2" t="s">
        <v>92</v>
      </c>
      <c r="CF2">
        <v>5</v>
      </c>
      <c r="CG2">
        <v>1</v>
      </c>
      <c r="CH2">
        <v>6</v>
      </c>
      <c r="CI2" t="s">
        <v>86</v>
      </c>
      <c r="CJ2" t="e">
        <f>#REF!-#REF!</f>
        <v>#REF!</v>
      </c>
      <c r="CK2" t="e">
        <f>#REF!-#REF!</f>
        <v>#REF!</v>
      </c>
      <c r="CL2" t="e">
        <f>#REF!-#REF!</f>
        <v>#REF!</v>
      </c>
      <c r="CM2" s="5" t="e">
        <f>#REF!</f>
        <v>#REF!</v>
      </c>
      <c r="CN2" t="e">
        <f>#REF!-#REF!</f>
        <v>#REF!</v>
      </c>
      <c r="CO2" t="e">
        <f>IF(#REF!="Ancona",1,IF(#REF!="Bari",1,IF(#REF!="Ferrara",1,IF(#REF!="Novara",1,IF(#REF!="Trieste",1,IF(#REF!="Vercelli",1,0))))))</f>
        <v>#REF!</v>
      </c>
    </row>
    <row r="3" spans="1:93" ht="14.25" customHeight="1" x14ac:dyDescent="0.35">
      <c r="A3">
        <v>2</v>
      </c>
      <c r="B3">
        <v>0</v>
      </c>
      <c r="C3">
        <v>0</v>
      </c>
      <c r="D3">
        <v>0</v>
      </c>
      <c r="E3" t="s">
        <v>84</v>
      </c>
      <c r="F3" t="s">
        <v>100</v>
      </c>
      <c r="G3">
        <v>2</v>
      </c>
      <c r="H3">
        <v>82</v>
      </c>
      <c r="I3" t="s">
        <v>87</v>
      </c>
      <c r="J3" s="3">
        <v>41700.666666666664</v>
      </c>
      <c r="K3">
        <v>2</v>
      </c>
      <c r="L3" t="s">
        <v>89</v>
      </c>
      <c r="M3">
        <v>66</v>
      </c>
      <c r="N3">
        <v>80</v>
      </c>
      <c r="O3">
        <v>165</v>
      </c>
      <c r="P3" t="s">
        <v>96</v>
      </c>
      <c r="Q3" t="s">
        <v>93</v>
      </c>
      <c r="R3">
        <v>7</v>
      </c>
      <c r="S3" t="s">
        <v>84</v>
      </c>
      <c r="T3">
        <v>35</v>
      </c>
      <c r="U3">
        <v>12</v>
      </c>
      <c r="V3">
        <v>7.39</v>
      </c>
      <c r="W3">
        <v>77.7</v>
      </c>
      <c r="X3">
        <v>40.200000000000003</v>
      </c>
      <c r="Y3">
        <v>40</v>
      </c>
      <c r="Z3">
        <v>10</v>
      </c>
      <c r="AA3">
        <f>W3/Y3*100</f>
        <v>194.25</v>
      </c>
      <c r="AB3">
        <v>0</v>
      </c>
      <c r="AC3">
        <v>0</v>
      </c>
      <c r="AD3" t="s">
        <v>84</v>
      </c>
      <c r="AE3">
        <v>1</v>
      </c>
      <c r="AF3">
        <v>1100</v>
      </c>
      <c r="AG3">
        <v>0</v>
      </c>
      <c r="AH3" t="s">
        <v>84</v>
      </c>
      <c r="AI3">
        <v>0</v>
      </c>
      <c r="AJ3" t="s">
        <v>84</v>
      </c>
      <c r="AK3">
        <v>0</v>
      </c>
      <c r="AL3" t="s">
        <v>84</v>
      </c>
      <c r="AM3">
        <v>1</v>
      </c>
      <c r="AN3" t="s">
        <v>97</v>
      </c>
      <c r="AO3">
        <v>0</v>
      </c>
      <c r="AP3" t="s">
        <v>84</v>
      </c>
      <c r="AQ3">
        <v>0</v>
      </c>
      <c r="AR3" t="s">
        <v>84</v>
      </c>
      <c r="AS3">
        <v>0</v>
      </c>
      <c r="AT3" t="s">
        <v>84</v>
      </c>
      <c r="AU3">
        <v>0</v>
      </c>
      <c r="AV3" t="s">
        <v>84</v>
      </c>
      <c r="AW3">
        <v>0</v>
      </c>
      <c r="AX3" t="s">
        <v>84</v>
      </c>
      <c r="AY3">
        <v>0</v>
      </c>
      <c r="AZ3" t="s">
        <v>84</v>
      </c>
      <c r="BA3">
        <v>0</v>
      </c>
      <c r="BB3" t="s">
        <v>84</v>
      </c>
      <c r="BC3">
        <v>0</v>
      </c>
      <c r="BD3" t="s">
        <v>84</v>
      </c>
      <c r="BE3" s="4">
        <v>41548.625</v>
      </c>
      <c r="BF3">
        <v>11</v>
      </c>
      <c r="BG3" s="4">
        <v>41554</v>
      </c>
      <c r="BH3" s="4">
        <v>41554</v>
      </c>
      <c r="BI3" s="4">
        <v>41554</v>
      </c>
      <c r="BJ3" s="4">
        <v>41575</v>
      </c>
      <c r="BK3" s="5">
        <f>BJ3-BE3</f>
        <v>26.375</v>
      </c>
      <c r="BL3" s="4">
        <v>41577</v>
      </c>
      <c r="BM3" s="4">
        <v>41605</v>
      </c>
      <c r="BN3">
        <v>1</v>
      </c>
      <c r="BO3">
        <v>1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2</v>
      </c>
      <c r="CC3" t="s">
        <v>94</v>
      </c>
      <c r="CD3" t="s">
        <v>95</v>
      </c>
      <c r="CF3">
        <v>6</v>
      </c>
      <c r="CG3">
        <v>0</v>
      </c>
      <c r="CH3">
        <v>3</v>
      </c>
      <c r="CI3" t="s">
        <v>64</v>
      </c>
      <c r="CJ3" t="e">
        <f>#REF!-#REF!</f>
        <v>#REF!</v>
      </c>
      <c r="CK3" t="e">
        <f>#REF!-#REF!</f>
        <v>#REF!</v>
      </c>
      <c r="CL3" t="e">
        <f>#REF!-#REF!</f>
        <v>#REF!</v>
      </c>
      <c r="CM3" s="5" t="e">
        <f>#REF!</f>
        <v>#REF!</v>
      </c>
      <c r="CN3" t="e">
        <f>#REF!-#REF!</f>
        <v>#REF!</v>
      </c>
      <c r="CO3" t="e">
        <f>IF(#REF!="Ancona",1,IF(#REF!="Bari",1,IF(#REF!="Ferrara",1,IF(#REF!="Novara",1,IF(#REF!="Trieste",1,IF(#REF!="Vercelli",1,0))))))</f>
        <v>#REF!</v>
      </c>
    </row>
    <row r="4" spans="1:93" ht="14.25" customHeight="1" x14ac:dyDescent="0.35">
      <c r="J4" s="3"/>
      <c r="AF4" s="6"/>
      <c r="BE4" s="3"/>
      <c r="BG4" s="4"/>
      <c r="BH4" s="4"/>
      <c r="BI4" s="4"/>
      <c r="BJ4" s="4"/>
      <c r="BK4" s="5"/>
      <c r="BL4" s="4"/>
      <c r="BM4" s="4"/>
      <c r="CM4" s="5"/>
    </row>
    <row r="5" spans="1:93" ht="14.25" customHeight="1" x14ac:dyDescent="0.35">
      <c r="J5" s="3"/>
      <c r="BE5" s="3"/>
      <c r="BG5" s="4"/>
      <c r="BH5" s="4"/>
      <c r="BI5" s="4"/>
      <c r="BJ5" s="4"/>
      <c r="BK5" s="5"/>
      <c r="BL5" s="4"/>
      <c r="BM5" s="4"/>
      <c r="CM5" s="5"/>
    </row>
    <row r="6" spans="1:93" ht="14.25" customHeight="1" x14ac:dyDescent="0.35">
      <c r="J6" s="3"/>
      <c r="BE6" s="3"/>
      <c r="BG6" s="4"/>
      <c r="BH6" s="4"/>
      <c r="BI6" s="4"/>
      <c r="BJ6" s="4"/>
      <c r="BK6" s="5"/>
      <c r="BL6" s="4"/>
      <c r="BM6" s="4"/>
      <c r="CM6" s="5"/>
    </row>
    <row r="7" spans="1:93" ht="14.25" customHeight="1" x14ac:dyDescent="0.35">
      <c r="J7" s="3"/>
      <c r="BE7" s="3"/>
      <c r="BG7" s="4"/>
      <c r="BH7" s="4"/>
      <c r="BI7" s="4"/>
      <c r="BJ7" s="4"/>
      <c r="BK7" s="5"/>
      <c r="BL7" s="4"/>
      <c r="BM7" s="4"/>
      <c r="CM7" s="5"/>
    </row>
    <row r="8" spans="1:93" ht="14.25" customHeight="1" x14ac:dyDescent="0.35">
      <c r="J8" s="3"/>
      <c r="BE8" s="3"/>
      <c r="BG8" s="4"/>
      <c r="BH8" s="4"/>
      <c r="BI8" s="4"/>
      <c r="BJ8" s="4"/>
      <c r="BK8" s="5"/>
      <c r="BL8" s="4"/>
      <c r="BM8" s="4"/>
      <c r="CM8" s="5"/>
    </row>
    <row r="9" spans="1:93" ht="14.25" customHeight="1" x14ac:dyDescent="0.35">
      <c r="J9" s="3"/>
      <c r="AF9" s="6"/>
      <c r="BE9" s="3"/>
      <c r="BG9" s="4"/>
      <c r="BH9" s="4"/>
      <c r="BI9" s="4"/>
      <c r="BJ9" s="4"/>
      <c r="BK9" s="5"/>
      <c r="BL9" s="4"/>
      <c r="BM9" s="4"/>
      <c r="CM9" s="5"/>
    </row>
    <row r="10" spans="1:93" ht="14.25" customHeight="1" x14ac:dyDescent="0.35">
      <c r="J10" s="3"/>
      <c r="AT10" s="6"/>
      <c r="BE10" s="4"/>
      <c r="BG10" s="4"/>
      <c r="BH10" s="4"/>
      <c r="BI10" s="4"/>
      <c r="BJ10" s="4"/>
      <c r="BK10" s="5"/>
      <c r="BL10" s="4"/>
      <c r="BM10" s="4"/>
      <c r="CM10" s="5"/>
    </row>
    <row r="11" spans="1:93" ht="14.25" customHeight="1" x14ac:dyDescent="0.35">
      <c r="J11" s="3"/>
      <c r="BE11" s="3"/>
      <c r="BG11" s="4"/>
      <c r="BH11" s="4"/>
      <c r="BI11" s="4"/>
      <c r="BJ11" s="4"/>
      <c r="BK11" s="5"/>
      <c r="BL11" s="4"/>
      <c r="BM11" s="4"/>
      <c r="CM11" s="5"/>
    </row>
    <row r="12" spans="1:93" ht="14.25" customHeight="1" x14ac:dyDescent="0.35">
      <c r="J12" s="3"/>
      <c r="AF12" s="6"/>
      <c r="BE12" s="3"/>
      <c r="BG12" s="4"/>
      <c r="BH12" s="4"/>
      <c r="BI12" s="4"/>
      <c r="BJ12" s="4"/>
      <c r="BK12" s="5"/>
      <c r="BL12" s="4"/>
      <c r="BM12" s="4"/>
      <c r="CM12" s="5"/>
    </row>
    <row r="13" spans="1:93" ht="14.25" customHeight="1" x14ac:dyDescent="0.35">
      <c r="J13" s="3"/>
      <c r="BE13" s="3"/>
      <c r="BG13" s="4"/>
      <c r="BH13" s="4"/>
      <c r="BI13" s="4"/>
      <c r="BJ13" s="4"/>
      <c r="BK13" s="5"/>
      <c r="BL13" s="4"/>
      <c r="BM13" s="4"/>
      <c r="CM13" s="5"/>
    </row>
    <row r="14" spans="1:93" ht="14.25" customHeight="1" x14ac:dyDescent="0.35">
      <c r="J14" s="3"/>
      <c r="BE14" s="3"/>
      <c r="BG14" s="4"/>
      <c r="BH14" s="4"/>
      <c r="BI14" s="4"/>
      <c r="BJ14" s="4"/>
      <c r="BK14" s="5"/>
      <c r="BL14" s="4"/>
      <c r="BM14" s="4"/>
      <c r="CM14" s="5"/>
    </row>
    <row r="15" spans="1:93" ht="14.25" customHeight="1" x14ac:dyDescent="0.35">
      <c r="J15" s="3"/>
      <c r="BE15" s="3"/>
      <c r="BG15" s="4"/>
      <c r="BH15" s="4"/>
      <c r="BI15" s="4"/>
      <c r="BJ15" s="4"/>
      <c r="BK15" s="5"/>
      <c r="BL15" s="4"/>
      <c r="BM15" s="4"/>
      <c r="CM15" s="5"/>
    </row>
    <row r="16" spans="1:93" ht="14.25" customHeight="1" x14ac:dyDescent="0.35">
      <c r="J16" s="3"/>
      <c r="BE16" s="3"/>
      <c r="BG16" s="4"/>
      <c r="BH16" s="4"/>
      <c r="BI16" s="4"/>
      <c r="BJ16" s="4"/>
      <c r="BK16" s="5"/>
      <c r="BL16" s="4"/>
      <c r="BM16" s="4"/>
      <c r="CM16" s="5"/>
    </row>
    <row r="17" spans="10:91" ht="14.25" customHeight="1" x14ac:dyDescent="0.35">
      <c r="J17" s="3"/>
      <c r="AF17" s="6"/>
      <c r="BE17" s="3"/>
      <c r="BG17" s="4"/>
      <c r="BH17" s="4"/>
      <c r="BI17" s="4"/>
      <c r="BJ17" s="4"/>
      <c r="BK17" s="5"/>
      <c r="BL17" s="4"/>
      <c r="BM17" s="4"/>
      <c r="CM17" s="5"/>
    </row>
    <row r="18" spans="10:91" ht="14.25" customHeight="1" x14ac:dyDescent="0.35">
      <c r="J18" s="3"/>
      <c r="AF18" s="6"/>
      <c r="BE18" s="3"/>
      <c r="BG18" s="4"/>
      <c r="BH18" s="4"/>
      <c r="BI18" s="4"/>
      <c r="BJ18" s="4"/>
      <c r="BK18" s="5"/>
      <c r="BL18" s="4"/>
      <c r="BM18" s="4"/>
      <c r="CM18" s="5"/>
    </row>
    <row r="19" spans="10:91" ht="14.25" customHeight="1" x14ac:dyDescent="0.35">
      <c r="J19" s="3"/>
      <c r="BE19" s="3"/>
      <c r="BG19" s="4"/>
      <c r="BH19" s="4"/>
      <c r="BI19" s="4"/>
      <c r="BJ19" s="4"/>
      <c r="BK19" s="5"/>
      <c r="CJ19" s="4"/>
      <c r="CK19" s="4"/>
      <c r="CM19" s="5"/>
    </row>
    <row r="20" spans="10:91" ht="14.25" customHeight="1" x14ac:dyDescent="0.35">
      <c r="J20" s="3"/>
      <c r="BE20" s="4"/>
      <c r="BG20" s="4"/>
      <c r="BH20" s="4"/>
      <c r="BI20" s="4"/>
      <c r="BJ20" s="4"/>
      <c r="BK20" s="5"/>
      <c r="BL20" s="4"/>
      <c r="BM20" s="4"/>
      <c r="CM20" s="5"/>
    </row>
    <row r="21" spans="10:91" ht="14.25" customHeight="1" x14ac:dyDescent="0.35">
      <c r="J21" s="3"/>
      <c r="AR21" s="6"/>
      <c r="BE21" s="3"/>
      <c r="BG21" s="4"/>
      <c r="BH21" s="4"/>
      <c r="BI21" s="4"/>
      <c r="BJ21" s="4"/>
      <c r="BK21" s="5"/>
      <c r="BL21" s="4"/>
      <c r="BM21" s="4"/>
      <c r="CM21" s="5"/>
    </row>
    <row r="22" spans="10:91" ht="14.25" customHeight="1" x14ac:dyDescent="0.35">
      <c r="J22" s="3"/>
      <c r="BE22" s="3"/>
      <c r="BG22" s="4"/>
      <c r="BH22" s="4"/>
      <c r="BI22" s="4"/>
      <c r="BJ22" s="4"/>
      <c r="BK22" s="5"/>
      <c r="CJ22" s="4"/>
      <c r="CK22" s="4"/>
      <c r="CM22" s="5"/>
    </row>
    <row r="23" spans="10:91" ht="14.25" customHeight="1" x14ac:dyDescent="0.35">
      <c r="J23" s="3"/>
      <c r="BE23" s="3"/>
      <c r="BG23" s="4"/>
      <c r="BH23" s="4"/>
      <c r="BI23" s="4"/>
      <c r="BJ23" s="4"/>
      <c r="BK23" s="5"/>
      <c r="CJ23" s="4"/>
      <c r="CK23" s="4"/>
      <c r="CM23" s="5"/>
    </row>
    <row r="24" spans="10:91" ht="14.25" customHeight="1" x14ac:dyDescent="0.35">
      <c r="J24" s="3"/>
      <c r="AF24" s="6"/>
      <c r="BE24" s="4"/>
      <c r="BG24" s="4"/>
      <c r="BH24" s="4"/>
      <c r="BI24" s="4"/>
      <c r="BJ24" s="4"/>
      <c r="BK24" s="5"/>
      <c r="BL24" s="4"/>
      <c r="BM24" s="4"/>
      <c r="CM24" s="5"/>
    </row>
    <row r="25" spans="10:91" ht="14.25" customHeight="1" x14ac:dyDescent="0.35">
      <c r="J25" s="3"/>
      <c r="BJ25" s="4"/>
      <c r="BK25" s="5"/>
      <c r="CL25" s="4"/>
      <c r="CM25" s="5"/>
    </row>
    <row r="26" spans="10:91" ht="14.25" customHeight="1" x14ac:dyDescent="0.35">
      <c r="J26" s="3"/>
      <c r="AF26" s="6"/>
      <c r="AR26" s="6"/>
      <c r="BE26" s="3"/>
      <c r="BG26" s="4"/>
      <c r="BH26" s="4"/>
      <c r="BI26" s="4"/>
      <c r="BJ26" s="4"/>
      <c r="BK26" s="5"/>
      <c r="CJ26" s="4"/>
      <c r="CK26" s="4"/>
      <c r="CM26" s="5"/>
    </row>
    <row r="27" spans="10:91" ht="14.25" customHeight="1" x14ac:dyDescent="0.35">
      <c r="J27" s="3"/>
      <c r="AF27" s="6"/>
      <c r="BE27" s="3"/>
      <c r="BG27" s="4"/>
      <c r="BH27" s="4"/>
      <c r="BI27" s="4"/>
      <c r="BJ27" s="4"/>
      <c r="BK27" s="5"/>
      <c r="BL27" s="4"/>
      <c r="BM27" s="4"/>
      <c r="CM27" s="5"/>
    </row>
    <row r="28" spans="10:91" ht="14.25" customHeight="1" x14ac:dyDescent="0.35">
      <c r="J28" s="3"/>
      <c r="BE28" s="3"/>
      <c r="BG28" s="4"/>
      <c r="BH28" s="4"/>
      <c r="BI28" s="4"/>
      <c r="BJ28" s="4"/>
      <c r="BK28" s="5"/>
      <c r="BL28" s="4"/>
      <c r="BM28" s="4"/>
      <c r="CM28" s="5"/>
    </row>
    <row r="29" spans="10:91" ht="14.25" customHeight="1" x14ac:dyDescent="0.35">
      <c r="J29" s="3"/>
      <c r="BE29" s="3"/>
      <c r="BG29" s="4"/>
      <c r="BH29" s="4"/>
      <c r="BI29" s="4"/>
      <c r="BJ29" s="4"/>
      <c r="BK29" s="5"/>
      <c r="BL29" s="4"/>
      <c r="BM29" s="4"/>
      <c r="CM29" s="5"/>
    </row>
    <row r="30" spans="10:91" ht="14.25" customHeight="1" x14ac:dyDescent="0.35">
      <c r="J30" s="3"/>
      <c r="BE30" s="3"/>
      <c r="BG30" s="4"/>
      <c r="BH30" s="4"/>
      <c r="BI30" s="4"/>
      <c r="BJ30" s="4"/>
      <c r="BK30" s="5"/>
      <c r="BL30" s="4"/>
      <c r="BM30" s="4"/>
      <c r="CM30" s="5"/>
    </row>
    <row r="31" spans="10:91" ht="14.25" customHeight="1" x14ac:dyDescent="0.35">
      <c r="J31" s="3"/>
      <c r="BE31" s="4"/>
      <c r="BG31" s="4"/>
      <c r="BH31" s="4"/>
      <c r="BI31" s="4"/>
      <c r="BJ31" s="4"/>
      <c r="BK31" s="5"/>
      <c r="BL31" s="4"/>
      <c r="BM31" s="4"/>
      <c r="CM31" s="5"/>
    </row>
    <row r="32" spans="10:91" ht="14.25" customHeight="1" x14ac:dyDescent="0.35">
      <c r="J32" s="3"/>
      <c r="BE32" s="3"/>
      <c r="BG32" s="4"/>
      <c r="BH32" s="4"/>
      <c r="BI32" s="4"/>
      <c r="BJ32" s="4"/>
      <c r="BK32" s="5"/>
      <c r="BL32" s="4"/>
      <c r="BM32" s="4"/>
      <c r="CM32" s="5"/>
    </row>
    <row r="33" spans="10:91" ht="14.25" customHeight="1" x14ac:dyDescent="0.35">
      <c r="J33" s="3"/>
      <c r="BJ33" s="4"/>
      <c r="BK33" s="5"/>
      <c r="CL33" s="4"/>
      <c r="CM33" s="5"/>
    </row>
    <row r="34" spans="10:91" ht="14.25" customHeight="1" x14ac:dyDescent="0.35">
      <c r="J34" s="3"/>
      <c r="BE34" s="3"/>
      <c r="BG34" s="4"/>
      <c r="BH34" s="4"/>
      <c r="BI34" s="4"/>
      <c r="BJ34" s="4"/>
      <c r="BK34" s="5"/>
      <c r="BL34" s="4"/>
      <c r="BM34" s="4"/>
      <c r="CM34" s="5"/>
    </row>
    <row r="35" spans="10:91" ht="14.25" customHeight="1" x14ac:dyDescent="0.35">
      <c r="J35" s="3"/>
      <c r="AR35" s="6"/>
      <c r="BE35" s="3"/>
      <c r="BG35" s="4"/>
      <c r="BH35" s="4"/>
      <c r="BI35" s="4"/>
      <c r="BJ35" s="4"/>
      <c r="BK35" s="5"/>
      <c r="CJ35" s="4"/>
      <c r="CK35" s="4"/>
      <c r="CM35" s="5"/>
    </row>
    <row r="36" spans="10:91" ht="14.25" customHeight="1" x14ac:dyDescent="0.35">
      <c r="J36" s="3"/>
      <c r="AF36" s="6"/>
      <c r="BE36" s="3"/>
      <c r="BG36" s="4"/>
      <c r="BH36" s="4"/>
      <c r="BI36" s="4"/>
      <c r="BJ36" s="4"/>
      <c r="BK36" s="5"/>
      <c r="BL36" s="4"/>
      <c r="BM36" s="4"/>
      <c r="CM36" s="5"/>
    </row>
    <row r="37" spans="10:91" ht="14.25" customHeight="1" x14ac:dyDescent="0.35">
      <c r="J37" s="3"/>
      <c r="BE37" s="4"/>
      <c r="BG37" s="4"/>
      <c r="BH37" s="4"/>
      <c r="BI37" s="4"/>
      <c r="BJ37" s="4"/>
      <c r="BK37" s="5"/>
      <c r="BL37" s="4"/>
      <c r="BM37" s="4"/>
      <c r="CM37" s="5"/>
    </row>
    <row r="38" spans="10:91" ht="14.25" customHeight="1" x14ac:dyDescent="0.35">
      <c r="J38" s="3"/>
      <c r="BE38" s="3"/>
      <c r="BG38" s="4"/>
      <c r="BH38" s="4"/>
      <c r="BI38" s="4"/>
      <c r="BJ38" s="4"/>
      <c r="BK38" s="5"/>
      <c r="BL38" s="4"/>
      <c r="BM38" s="4"/>
      <c r="CM38" s="5"/>
    </row>
    <row r="39" spans="10:91" ht="14.25" customHeight="1" x14ac:dyDescent="0.35">
      <c r="J39" s="3"/>
      <c r="BE39" s="3"/>
      <c r="BG39" s="4"/>
      <c r="BH39" s="4"/>
      <c r="BI39" s="4"/>
      <c r="BJ39" s="4"/>
      <c r="BK39" s="5"/>
      <c r="BL39" s="4"/>
      <c r="BM39" s="4"/>
      <c r="CM39" s="5"/>
    </row>
    <row r="40" spans="10:91" ht="14.25" customHeight="1" x14ac:dyDescent="0.35">
      <c r="J40" s="3"/>
      <c r="BE40" s="3"/>
      <c r="BG40" s="4"/>
      <c r="BH40" s="4"/>
      <c r="BI40" s="4"/>
      <c r="BJ40" s="4"/>
      <c r="BK40" s="5"/>
      <c r="BL40" s="4"/>
      <c r="BM40" s="4"/>
      <c r="CM40" s="5"/>
    </row>
    <row r="41" spans="10:91" ht="14.25" customHeight="1" x14ac:dyDescent="0.35">
      <c r="J41" s="3"/>
      <c r="AF41" s="6"/>
      <c r="AP41" s="6"/>
      <c r="BE41" s="3"/>
      <c r="BG41" s="4"/>
      <c r="BH41" s="4"/>
      <c r="BI41" s="4"/>
      <c r="BJ41" s="4"/>
      <c r="BK41" s="5"/>
      <c r="BL41" s="4"/>
      <c r="CJ41" s="4"/>
      <c r="CM41" s="5"/>
    </row>
    <row r="42" spans="10:91" ht="14.25" customHeight="1" x14ac:dyDescent="0.35">
      <c r="J42" s="3"/>
      <c r="BE42" s="3"/>
      <c r="BG42" s="4"/>
      <c r="BH42" s="4"/>
      <c r="BI42" s="4"/>
      <c r="BJ42" s="4"/>
      <c r="BK42" s="5"/>
      <c r="BL42" s="4"/>
      <c r="BM42" s="4"/>
      <c r="CM42" s="5"/>
    </row>
    <row r="43" spans="10:91" ht="14.25" customHeight="1" x14ac:dyDescent="0.35">
      <c r="J43" s="3"/>
      <c r="AF43" s="6"/>
      <c r="BE43" s="3"/>
      <c r="BG43" s="4"/>
      <c r="BH43" s="4"/>
      <c r="BI43" s="4"/>
      <c r="BJ43" s="4"/>
      <c r="BK43" s="5"/>
      <c r="BL43" s="4"/>
      <c r="BM43" s="4"/>
      <c r="CM43" s="5"/>
    </row>
    <row r="44" spans="10:91" ht="14.25" customHeight="1" x14ac:dyDescent="0.35">
      <c r="J44" s="3"/>
      <c r="BE44" s="3"/>
      <c r="BG44" s="4"/>
      <c r="BH44" s="4"/>
      <c r="BI44" s="4"/>
      <c r="BJ44" s="4"/>
      <c r="BK44" s="5"/>
      <c r="BL44" s="4"/>
      <c r="BM44" s="4"/>
      <c r="CM44" s="5"/>
    </row>
    <row r="45" spans="10:91" ht="14.25" customHeight="1" x14ac:dyDescent="0.35">
      <c r="J45" s="3"/>
      <c r="AF45" s="6"/>
      <c r="BE45" s="3"/>
      <c r="BG45" s="4"/>
      <c r="BH45" s="4"/>
      <c r="BI45" s="4"/>
      <c r="BJ45" s="4"/>
      <c r="BK45" s="5"/>
      <c r="BL45" s="4"/>
      <c r="BM45" s="4"/>
      <c r="CM45" s="5"/>
    </row>
    <row r="46" spans="10:91" ht="14.25" customHeight="1" x14ac:dyDescent="0.35">
      <c r="J46" s="3"/>
      <c r="AF46" s="6"/>
      <c r="BE46" s="3"/>
      <c r="BG46" s="4"/>
      <c r="BH46" s="4"/>
      <c r="BI46" s="4"/>
      <c r="BJ46" s="4"/>
      <c r="BK46" s="5"/>
      <c r="BL46" s="4"/>
      <c r="BM46" s="4"/>
      <c r="CM46" s="5"/>
    </row>
    <row r="47" spans="10:91" ht="14.25" customHeight="1" x14ac:dyDescent="0.35">
      <c r="J47" s="3"/>
      <c r="BE47" s="3"/>
      <c r="BG47" s="4"/>
      <c r="BH47" s="4"/>
      <c r="BI47" s="4"/>
      <c r="BJ47" s="4"/>
      <c r="BK47" s="5"/>
      <c r="BL47" s="4"/>
      <c r="BM47" s="4"/>
      <c r="CM47" s="5"/>
    </row>
    <row r="48" spans="10:91" ht="14.25" customHeight="1" x14ac:dyDescent="0.35">
      <c r="J48" s="3"/>
      <c r="AF48" s="6"/>
      <c r="BE48" s="3"/>
      <c r="BG48" s="4"/>
      <c r="BH48" s="4"/>
      <c r="BI48" s="4"/>
      <c r="BJ48" s="4"/>
      <c r="BK48" s="5"/>
      <c r="BL48" s="4"/>
      <c r="BM48" s="4"/>
      <c r="CM48" s="5"/>
    </row>
    <row r="49" spans="10:91" ht="14.25" customHeight="1" x14ac:dyDescent="0.35">
      <c r="J49" s="3"/>
      <c r="BE49" s="4"/>
      <c r="BG49" s="4"/>
      <c r="BH49" s="4"/>
      <c r="BI49" s="4"/>
      <c r="BJ49" s="4"/>
      <c r="BK49" s="5"/>
      <c r="BL49" s="4"/>
      <c r="BM49" s="4"/>
      <c r="CM49" s="5"/>
    </row>
    <row r="50" spans="10:91" ht="14.25" customHeight="1" x14ac:dyDescent="0.35">
      <c r="J50" s="3"/>
      <c r="BE50" s="3"/>
      <c r="BG50" s="4"/>
      <c r="BH50" s="4"/>
      <c r="BI50" s="4"/>
      <c r="BJ50" s="4"/>
      <c r="BK50" s="5"/>
      <c r="BL50" s="4"/>
      <c r="BM50" s="4"/>
      <c r="CM50" s="5"/>
    </row>
    <row r="51" spans="10:91" ht="14.25" customHeight="1" x14ac:dyDescent="0.35">
      <c r="J51" s="3"/>
      <c r="BE51" s="3"/>
      <c r="BG51" s="4"/>
      <c r="BH51" s="4"/>
      <c r="BI51" s="4"/>
      <c r="BJ51" s="4"/>
      <c r="BK51" s="5"/>
      <c r="BL51" s="4"/>
      <c r="BM51" s="4"/>
      <c r="CM51" s="5"/>
    </row>
    <row r="52" spans="10:91" ht="14.25" customHeight="1" x14ac:dyDescent="0.35">
      <c r="J52" s="3"/>
      <c r="BE52" s="3"/>
      <c r="BG52" s="4"/>
      <c r="BH52" s="4"/>
      <c r="BI52" s="4"/>
      <c r="BJ52" s="4"/>
      <c r="BK52" s="5"/>
      <c r="BL52" s="4"/>
      <c r="BM52" s="4"/>
      <c r="CM52" s="5"/>
    </row>
    <row r="53" spans="10:91" ht="14.25" customHeight="1" x14ac:dyDescent="0.35">
      <c r="J53" s="3"/>
      <c r="AF53" s="6"/>
      <c r="BE53" s="3"/>
      <c r="BG53" s="4"/>
      <c r="BH53" s="4"/>
      <c r="BI53" s="4"/>
      <c r="BJ53" s="4"/>
      <c r="BK53" s="5"/>
      <c r="BL53" s="4"/>
      <c r="BM53" s="4"/>
      <c r="CM53" s="5"/>
    </row>
    <row r="54" spans="10:91" ht="14.25" customHeight="1" x14ac:dyDescent="0.35">
      <c r="J54" s="3"/>
      <c r="BJ54" s="4"/>
      <c r="BK54" s="5"/>
      <c r="CL54" s="4"/>
      <c r="CM54" s="5"/>
    </row>
    <row r="55" spans="10:91" ht="14.25" customHeight="1" x14ac:dyDescent="0.35">
      <c r="J55" s="3"/>
      <c r="BE55" s="3"/>
      <c r="BG55" s="4"/>
      <c r="BH55" s="4"/>
      <c r="BI55" s="4"/>
      <c r="BJ55" s="4"/>
      <c r="BK55" s="5"/>
      <c r="BL55" s="4"/>
      <c r="BM55" s="4"/>
      <c r="CM55" s="5"/>
    </row>
    <row r="56" spans="10:91" ht="14.25" customHeight="1" x14ac:dyDescent="0.35">
      <c r="J56" s="3"/>
      <c r="BE56" s="3"/>
      <c r="BG56" s="4"/>
      <c r="BH56" s="4"/>
      <c r="BI56" s="4"/>
      <c r="BJ56" s="4"/>
      <c r="BK56" s="5"/>
      <c r="BL56" s="4"/>
      <c r="BM56" s="4"/>
      <c r="CM56" s="5"/>
    </row>
    <row r="57" spans="10:91" ht="14.25" customHeight="1" x14ac:dyDescent="0.35">
      <c r="J57" s="3"/>
      <c r="BE57" s="3"/>
      <c r="BG57" s="4"/>
      <c r="BH57" s="4"/>
      <c r="BI57" s="4"/>
      <c r="BJ57" s="4"/>
      <c r="BK57" s="5"/>
      <c r="BL57" s="4"/>
      <c r="BM57" s="4"/>
      <c r="CM57" s="5"/>
    </row>
    <row r="58" spans="10:91" ht="14.25" customHeight="1" x14ac:dyDescent="0.35">
      <c r="J58" s="3"/>
      <c r="BE58" s="3"/>
      <c r="BG58" s="4"/>
      <c r="BH58" s="4"/>
      <c r="BI58" s="4"/>
      <c r="BJ58" s="4"/>
      <c r="BK58" s="5"/>
      <c r="BL58" s="4"/>
      <c r="BM58" s="4"/>
      <c r="CM58" s="5"/>
    </row>
    <row r="59" spans="10:91" ht="14.25" customHeight="1" x14ac:dyDescent="0.35">
      <c r="J59" s="3"/>
      <c r="BE59" s="3"/>
      <c r="BG59" s="4"/>
      <c r="BH59" s="4"/>
      <c r="BI59" s="4"/>
      <c r="BJ59" s="4"/>
      <c r="BK59" s="5"/>
      <c r="BL59" s="4"/>
      <c r="BM59" s="4"/>
      <c r="CM59" s="5"/>
    </row>
    <row r="60" spans="10:91" ht="14.25" customHeight="1" x14ac:dyDescent="0.35">
      <c r="J60" s="3"/>
      <c r="BE60" s="4"/>
      <c r="BG60" s="4"/>
      <c r="BH60" s="4"/>
      <c r="BI60" s="4"/>
      <c r="BJ60" s="4"/>
      <c r="BK60" s="5"/>
      <c r="BL60" s="4"/>
      <c r="BM60" s="4"/>
      <c r="CM60" s="5"/>
    </row>
    <row r="61" spans="10:91" ht="14.25" customHeight="1" x14ac:dyDescent="0.35">
      <c r="J61" s="3"/>
      <c r="BE61" s="3"/>
      <c r="BG61" s="4"/>
      <c r="BH61" s="4"/>
      <c r="BI61" s="4"/>
      <c r="BJ61" s="4"/>
      <c r="BK61" s="5"/>
      <c r="BL61" s="4"/>
      <c r="BM61" s="4"/>
      <c r="CM61" s="5"/>
    </row>
    <row r="62" spans="10:91" ht="14.25" customHeight="1" x14ac:dyDescent="0.35">
      <c r="J62" s="3"/>
      <c r="AF62" s="6"/>
      <c r="BE62" s="3"/>
      <c r="BG62" s="4"/>
      <c r="BH62" s="4"/>
      <c r="BI62" s="4"/>
      <c r="BJ62" s="4"/>
      <c r="BK62" s="5"/>
      <c r="BL62" s="4"/>
      <c r="BM62" s="4"/>
      <c r="CM62" s="5"/>
    </row>
    <row r="63" spans="10:91" ht="14.25" customHeight="1" x14ac:dyDescent="0.35">
      <c r="J63" s="3"/>
      <c r="AJ63" s="6"/>
      <c r="AN63" s="6"/>
      <c r="BE63" s="3"/>
      <c r="BG63" s="4"/>
      <c r="BH63" s="4"/>
      <c r="BI63" s="4"/>
      <c r="BJ63" s="4"/>
      <c r="BK63" s="5"/>
      <c r="BL63" s="4"/>
      <c r="BM63" s="4"/>
      <c r="CM63" s="5"/>
    </row>
    <row r="64" spans="10:91" ht="14.25" customHeight="1" x14ac:dyDescent="0.35">
      <c r="J64" s="3"/>
      <c r="BE64" s="3"/>
      <c r="BG64" s="4"/>
      <c r="BH64" s="4"/>
      <c r="BI64" s="4"/>
      <c r="BJ64" s="4"/>
      <c r="BK64" s="5"/>
      <c r="BL64" s="4"/>
      <c r="BM64" s="4"/>
      <c r="CM64" s="5"/>
    </row>
    <row r="65" spans="10:91" ht="14.25" customHeight="1" x14ac:dyDescent="0.35">
      <c r="J65" s="3"/>
      <c r="BE65" s="3"/>
      <c r="BG65" s="4"/>
      <c r="BH65" s="4"/>
      <c r="BI65" s="4"/>
      <c r="BJ65" s="4"/>
      <c r="BK65" s="5"/>
      <c r="BL65" s="4"/>
      <c r="BM65" s="4"/>
      <c r="CM65" s="5"/>
    </row>
    <row r="66" spans="10:91" ht="14.25" customHeight="1" x14ac:dyDescent="0.35">
      <c r="J66" s="3"/>
      <c r="BE66" s="3"/>
      <c r="BG66" s="4"/>
      <c r="BH66" s="4"/>
      <c r="BI66" s="4"/>
      <c r="BJ66" s="4"/>
      <c r="BK66" s="5"/>
      <c r="BL66" s="4"/>
      <c r="BM66" s="4"/>
      <c r="CM66" s="5"/>
    </row>
    <row r="67" spans="10:91" ht="14.25" customHeight="1" x14ac:dyDescent="0.35">
      <c r="J67" s="3"/>
      <c r="BE67" s="3"/>
      <c r="BG67" s="4"/>
      <c r="BH67" s="4"/>
      <c r="BI67" s="4"/>
      <c r="BJ67" s="4"/>
      <c r="BK67" s="5"/>
      <c r="BL67" s="4"/>
      <c r="BM67" s="4"/>
      <c r="CM67" s="5"/>
    </row>
    <row r="68" spans="10:91" ht="14.25" customHeight="1" x14ac:dyDescent="0.35">
      <c r="J68" s="3"/>
      <c r="BE68" s="3"/>
      <c r="BG68" s="4"/>
      <c r="BH68" s="4"/>
      <c r="BI68" s="4"/>
      <c r="BJ68" s="4"/>
      <c r="BK68" s="5"/>
      <c r="BL68" s="4"/>
      <c r="BM68" s="4"/>
      <c r="CM68" s="5"/>
    </row>
    <row r="69" spans="10:91" ht="14.25" customHeight="1" x14ac:dyDescent="0.35">
      <c r="J69" s="3"/>
      <c r="BE69" s="3"/>
      <c r="BG69" s="4"/>
      <c r="BH69" s="4"/>
      <c r="BI69" s="4"/>
      <c r="BJ69" s="4"/>
      <c r="BK69" s="5"/>
      <c r="BL69" s="4"/>
      <c r="BM69" s="4"/>
      <c r="CM69" s="5"/>
    </row>
    <row r="70" spans="10:91" ht="14.25" customHeight="1" x14ac:dyDescent="0.35">
      <c r="J70" s="3"/>
      <c r="BE70" s="3"/>
      <c r="BG70" s="4"/>
      <c r="BH70" s="4"/>
      <c r="BI70" s="4"/>
      <c r="BJ70" s="4"/>
      <c r="BK70" s="5"/>
      <c r="BL70" s="4"/>
      <c r="BM70" s="4"/>
      <c r="CM70" s="5"/>
    </row>
    <row r="71" spans="10:91" ht="14.25" customHeight="1" x14ac:dyDescent="0.35">
      <c r="J71" s="3"/>
      <c r="BE71" s="3"/>
      <c r="BG71" s="4"/>
      <c r="BH71" s="4"/>
      <c r="BI71" s="4"/>
      <c r="BJ71" s="4"/>
      <c r="BK71" s="5"/>
      <c r="BL71" s="4"/>
      <c r="BM71" s="4"/>
      <c r="CM71" s="5"/>
    </row>
    <row r="72" spans="10:91" ht="14.25" customHeight="1" x14ac:dyDescent="0.35">
      <c r="J72" s="3"/>
      <c r="BE72" s="3"/>
      <c r="BG72" s="4"/>
      <c r="BH72" s="4"/>
      <c r="BI72" s="4"/>
      <c r="BJ72" s="4"/>
      <c r="BK72" s="5"/>
      <c r="BL72" s="4"/>
      <c r="BM72" s="4"/>
      <c r="CM72" s="5"/>
    </row>
    <row r="73" spans="10:91" ht="14.25" customHeight="1" x14ac:dyDescent="0.35">
      <c r="J73" s="3"/>
      <c r="BE73" s="4"/>
      <c r="BG73" s="4"/>
      <c r="BH73" s="4"/>
      <c r="BI73" s="4"/>
      <c r="BJ73" s="4"/>
      <c r="BK73" s="5"/>
      <c r="BL73" s="4"/>
      <c r="BM73" s="4"/>
      <c r="CM73" s="5"/>
    </row>
    <row r="74" spans="10:91" ht="14.25" customHeight="1" x14ac:dyDescent="0.35">
      <c r="J74" s="3"/>
      <c r="BE74" s="3"/>
      <c r="BG74" s="4"/>
      <c r="BH74" s="4"/>
      <c r="BI74" s="4"/>
      <c r="BJ74" s="4"/>
      <c r="BK74" s="5"/>
      <c r="BL74" s="4"/>
      <c r="BM74" s="4"/>
      <c r="CM74" s="5"/>
    </row>
    <row r="75" spans="10:91" ht="14.25" customHeight="1" x14ac:dyDescent="0.35">
      <c r="J75" s="3"/>
      <c r="BE75" s="3"/>
      <c r="BG75" s="4"/>
      <c r="BH75" s="4"/>
      <c r="BI75" s="4"/>
      <c r="BJ75" s="4"/>
      <c r="BK75" s="5"/>
      <c r="BL75" s="4"/>
      <c r="BM75" s="4"/>
      <c r="CM75" s="5"/>
    </row>
    <row r="76" spans="10:91" ht="14.25" customHeight="1" x14ac:dyDescent="0.35">
      <c r="J76" s="3"/>
      <c r="AF76" s="6"/>
      <c r="BE76" s="3"/>
      <c r="BG76" s="4"/>
      <c r="BH76" s="4"/>
      <c r="BI76" s="4"/>
      <c r="BJ76" s="4"/>
      <c r="BK76" s="5"/>
      <c r="BL76" s="4"/>
      <c r="BM76" s="4"/>
      <c r="CM76" s="5"/>
    </row>
    <row r="77" spans="10:91" ht="14.25" customHeight="1" x14ac:dyDescent="0.35">
      <c r="J77" s="3"/>
      <c r="BE77" s="3"/>
      <c r="BG77" s="4"/>
      <c r="BH77" s="4"/>
      <c r="BI77" s="4"/>
      <c r="BJ77" s="4"/>
      <c r="BK77" s="5"/>
      <c r="BL77" s="4"/>
      <c r="BM77" s="4"/>
      <c r="CM77" s="5"/>
    </row>
    <row r="78" spans="10:91" ht="14.25" customHeight="1" x14ac:dyDescent="0.35">
      <c r="J78" s="3"/>
      <c r="BE78" s="3"/>
      <c r="BG78" s="4"/>
      <c r="BH78" s="4"/>
      <c r="BI78" s="4"/>
      <c r="BJ78" s="4"/>
      <c r="BK78" s="5"/>
      <c r="BL78" s="4"/>
      <c r="BM78" s="4"/>
      <c r="CM78" s="5"/>
    </row>
    <row r="79" spans="10:91" ht="14.25" customHeight="1" x14ac:dyDescent="0.35">
      <c r="J79" s="3"/>
      <c r="BE79" s="3"/>
      <c r="BG79" s="4"/>
      <c r="BH79" s="4"/>
      <c r="BI79" s="4"/>
      <c r="BJ79" s="4"/>
      <c r="BK79" s="5"/>
      <c r="BL79" s="4"/>
      <c r="BM79" s="4"/>
      <c r="CM79" s="5"/>
    </row>
    <row r="80" spans="10:91" ht="14.25" customHeight="1" x14ac:dyDescent="0.35">
      <c r="J80" s="3"/>
      <c r="BE80" s="3"/>
      <c r="BG80" s="4"/>
      <c r="BH80" s="4"/>
      <c r="BI80" s="4"/>
      <c r="BJ80" s="4"/>
      <c r="BK80" s="5"/>
      <c r="BL80" s="4"/>
      <c r="BM80" s="4"/>
      <c r="CM80" s="5"/>
    </row>
    <row r="81" spans="10:91" ht="14.25" customHeight="1" x14ac:dyDescent="0.35">
      <c r="J81" s="3"/>
      <c r="BE81" s="3"/>
      <c r="BG81" s="4"/>
      <c r="BH81" s="4"/>
      <c r="BI81" s="4"/>
      <c r="BJ81" s="4"/>
      <c r="BK81" s="5"/>
      <c r="BL81" s="4"/>
      <c r="BM81" s="4"/>
      <c r="CM81" s="5"/>
    </row>
    <row r="82" spans="10:91" ht="14.25" customHeight="1" x14ac:dyDescent="0.35">
      <c r="J82" s="3"/>
      <c r="BE82" s="3"/>
      <c r="BG82" s="4"/>
      <c r="BH82" s="4"/>
      <c r="BI82" s="4"/>
      <c r="BJ82" s="4"/>
      <c r="BK82" s="5"/>
      <c r="BL82" s="4"/>
      <c r="BM82" s="4"/>
      <c r="CM82" s="5"/>
    </row>
    <row r="83" spans="10:91" ht="14.25" customHeight="1" x14ac:dyDescent="0.35">
      <c r="J83" s="3"/>
      <c r="AR83" s="6"/>
      <c r="BE83" s="3"/>
      <c r="BG83" s="4"/>
      <c r="BH83" s="4"/>
      <c r="BI83" s="4"/>
      <c r="BJ83" s="4"/>
      <c r="BK83" s="5"/>
      <c r="BL83" s="4"/>
      <c r="BM83" s="4"/>
      <c r="CM83" s="5"/>
    </row>
    <row r="84" spans="10:91" ht="14.25" customHeight="1" x14ac:dyDescent="0.35">
      <c r="J84" s="3"/>
      <c r="AJ84" s="6"/>
      <c r="AR84" s="6"/>
      <c r="BE84" s="3"/>
      <c r="BG84" s="4"/>
      <c r="BH84" s="4"/>
      <c r="BI84" s="4"/>
      <c r="BJ84" s="4"/>
      <c r="BK84" s="5"/>
      <c r="BL84" s="4"/>
      <c r="BM84" s="4"/>
      <c r="CM84" s="5"/>
    </row>
    <row r="85" spans="10:91" ht="14.25" customHeight="1" x14ac:dyDescent="0.35">
      <c r="J85" s="3"/>
      <c r="BE85" s="3"/>
      <c r="BG85" s="4"/>
      <c r="BH85" s="4"/>
      <c r="BI85" s="4"/>
      <c r="BJ85" s="4"/>
      <c r="BK85" s="5"/>
      <c r="CJ85" s="4"/>
      <c r="CK85" s="4"/>
      <c r="CM85" s="5"/>
    </row>
    <row r="86" spans="10:91" ht="14.25" customHeight="1" x14ac:dyDescent="0.35">
      <c r="J86" s="3"/>
      <c r="AJ86" s="6"/>
      <c r="AR86" s="6"/>
      <c r="BE86" s="3"/>
      <c r="BG86" s="4"/>
      <c r="BH86" s="4"/>
      <c r="BI86" s="4"/>
      <c r="BJ86" s="4"/>
      <c r="BK86" s="5"/>
      <c r="BL86" s="4"/>
      <c r="BM86" s="4"/>
      <c r="CM86" s="5"/>
    </row>
    <row r="87" spans="10:91" ht="14.25" customHeight="1" x14ac:dyDescent="0.35">
      <c r="J87" s="3"/>
      <c r="AJ87" s="6"/>
      <c r="AR87" s="6"/>
      <c r="BE87" s="3"/>
      <c r="BG87" s="4"/>
      <c r="BH87" s="4"/>
      <c r="BI87" s="4"/>
      <c r="BJ87" s="4"/>
      <c r="BK87" s="5"/>
      <c r="BL87" s="4"/>
      <c r="BM87" s="4"/>
      <c r="CM87" s="5"/>
    </row>
    <row r="88" spans="10:91" ht="14.25" customHeight="1" x14ac:dyDescent="0.35">
      <c r="J88" s="3"/>
      <c r="AJ88" s="6"/>
      <c r="AR88" s="6"/>
      <c r="BE88" s="3"/>
      <c r="BG88" s="4"/>
      <c r="BH88" s="4"/>
      <c r="BI88" s="4"/>
      <c r="BJ88" s="4"/>
      <c r="BK88" s="5"/>
      <c r="BL88" s="4"/>
      <c r="BM88" s="4"/>
      <c r="CM88" s="5"/>
    </row>
    <row r="89" spans="10:91" ht="14.25" customHeight="1" x14ac:dyDescent="0.35">
      <c r="J89" s="3"/>
      <c r="AJ89" s="6"/>
      <c r="AR89" s="6"/>
      <c r="BE89" s="3"/>
      <c r="BG89" s="4"/>
      <c r="BH89" s="4"/>
      <c r="BI89" s="4"/>
      <c r="BJ89" s="4"/>
      <c r="BK89" s="5"/>
      <c r="BL89" s="4"/>
      <c r="BM89" s="4"/>
      <c r="CM89" s="5"/>
    </row>
    <row r="90" spans="10:91" ht="14.25" customHeight="1" x14ac:dyDescent="0.35">
      <c r="J90" s="3"/>
      <c r="AJ90" s="6"/>
      <c r="AR90" s="6"/>
      <c r="BE90" s="3"/>
      <c r="BG90" s="4"/>
      <c r="BH90" s="4"/>
      <c r="BI90" s="4"/>
      <c r="BJ90" s="4"/>
      <c r="BK90" s="5"/>
      <c r="BL90" s="4"/>
      <c r="BM90" s="4"/>
      <c r="CM90" s="5"/>
    </row>
    <row r="91" spans="10:91" ht="14.25" customHeight="1" x14ac:dyDescent="0.35">
      <c r="J91" s="3"/>
      <c r="AR91" s="6"/>
      <c r="BE91" s="3"/>
      <c r="BG91" s="4"/>
      <c r="BH91" s="4"/>
      <c r="BI91" s="4"/>
      <c r="BJ91" s="4"/>
      <c r="BK91" s="5"/>
      <c r="BL91" s="4"/>
      <c r="BM91" s="4"/>
      <c r="CM91" s="5"/>
    </row>
    <row r="92" spans="10:91" ht="14.25" customHeight="1" x14ac:dyDescent="0.35">
      <c r="J92" s="3"/>
      <c r="AJ92" s="6"/>
      <c r="AR92" s="6"/>
      <c r="BE92" s="3"/>
      <c r="BG92" s="4"/>
      <c r="BH92" s="4"/>
      <c r="BI92" s="4"/>
      <c r="BJ92" s="4"/>
      <c r="BK92" s="5"/>
      <c r="BL92" s="4"/>
      <c r="BM92" s="4"/>
      <c r="CM92" s="5"/>
    </row>
    <row r="93" spans="10:91" ht="14.25" customHeight="1" x14ac:dyDescent="0.35">
      <c r="J93" s="3"/>
      <c r="AR93" s="6"/>
      <c r="BE93" s="3"/>
      <c r="BG93" s="4"/>
      <c r="BH93" s="4"/>
      <c r="BI93" s="4"/>
      <c r="BJ93" s="4"/>
      <c r="BK93" s="5"/>
      <c r="BL93" s="4"/>
      <c r="BM93" s="4"/>
      <c r="CM93" s="5"/>
    </row>
    <row r="94" spans="10:91" ht="14.25" customHeight="1" x14ac:dyDescent="0.35">
      <c r="J94" s="3"/>
      <c r="AR94" s="6"/>
      <c r="BE94" s="3"/>
      <c r="BG94" s="4"/>
      <c r="BH94" s="4"/>
      <c r="BI94" s="4"/>
      <c r="BJ94" s="4"/>
      <c r="BK94" s="5"/>
      <c r="BL94" s="4"/>
      <c r="BM94" s="4"/>
      <c r="CM94" s="5"/>
    </row>
    <row r="95" spans="10:91" ht="14.25" customHeight="1" x14ac:dyDescent="0.35">
      <c r="J95" s="3"/>
      <c r="AR95" s="6"/>
      <c r="BE95" s="3"/>
      <c r="BG95" s="4"/>
      <c r="BH95" s="4"/>
      <c r="BI95" s="4"/>
      <c r="BJ95" s="4"/>
      <c r="BK95" s="5"/>
      <c r="BL95" s="4"/>
      <c r="BM95" s="4"/>
      <c r="CM95" s="5"/>
    </row>
    <row r="96" spans="10:91" ht="14.25" customHeight="1" x14ac:dyDescent="0.35">
      <c r="J96" s="3"/>
      <c r="AR96" s="6"/>
      <c r="BE96" s="4"/>
      <c r="BG96" s="4"/>
      <c r="BH96" s="4"/>
      <c r="BI96" s="4"/>
      <c r="BJ96" s="4"/>
      <c r="BK96" s="5"/>
      <c r="BL96" s="4"/>
      <c r="BM96" s="4"/>
      <c r="CM96" s="5"/>
    </row>
    <row r="97" spans="10:91" ht="14.25" customHeight="1" x14ac:dyDescent="0.35">
      <c r="J97" s="3"/>
      <c r="AR97" s="6"/>
      <c r="BE97" s="3"/>
      <c r="BG97" s="4"/>
      <c r="BH97" s="4"/>
      <c r="BI97" s="4"/>
      <c r="BJ97" s="4"/>
      <c r="BK97" s="5"/>
      <c r="BL97" s="4"/>
      <c r="BM97" s="4"/>
      <c r="CM97" s="5"/>
    </row>
    <row r="98" spans="10:91" ht="14.25" customHeight="1" x14ac:dyDescent="0.35">
      <c r="J98" s="3"/>
      <c r="AJ98" s="6"/>
      <c r="AR98" s="6"/>
      <c r="BE98" s="3"/>
      <c r="BG98" s="4"/>
      <c r="BH98" s="4"/>
      <c r="BI98" s="4"/>
      <c r="BJ98" s="4"/>
      <c r="BK98" s="5"/>
      <c r="BL98" s="4"/>
      <c r="BM98" s="4"/>
      <c r="CM98" s="5"/>
    </row>
    <row r="99" spans="10:91" ht="14.25" customHeight="1" x14ac:dyDescent="0.35">
      <c r="J99" s="3"/>
      <c r="AF99" s="6"/>
      <c r="AR99" s="6"/>
      <c r="BE99" s="3"/>
      <c r="BG99" s="4"/>
      <c r="BH99" s="4"/>
      <c r="BI99" s="4"/>
      <c r="BJ99" s="4"/>
      <c r="BK99" s="5"/>
      <c r="BL99" s="4"/>
      <c r="BM99" s="4"/>
      <c r="CM99" s="5"/>
    </row>
    <row r="100" spans="10:91" ht="14.25" customHeight="1" x14ac:dyDescent="0.35">
      <c r="J100" s="3"/>
      <c r="AR100" s="6"/>
      <c r="BE100" s="3"/>
      <c r="BG100" s="4"/>
      <c r="BH100" s="4"/>
      <c r="BI100" s="4"/>
      <c r="BJ100" s="4"/>
      <c r="BK100" s="5"/>
      <c r="BL100" s="4"/>
      <c r="BM100" s="4"/>
      <c r="CM100" s="5"/>
    </row>
    <row r="101" spans="10:91" ht="14.25" customHeight="1" x14ac:dyDescent="0.35">
      <c r="J101" s="3"/>
      <c r="AR101" s="6"/>
      <c r="BE101" s="3"/>
      <c r="BG101" s="4"/>
      <c r="BH101" s="4"/>
      <c r="BI101" s="4"/>
      <c r="BJ101" s="4"/>
      <c r="BK101" s="5"/>
      <c r="BL101" s="4"/>
      <c r="BM101" s="4"/>
      <c r="CM101" s="5"/>
    </row>
    <row r="102" spans="10:91" ht="14.25" customHeight="1" x14ac:dyDescent="0.35">
      <c r="J102" s="3"/>
      <c r="AR102" s="6"/>
      <c r="BE102" s="3"/>
      <c r="BG102" s="4"/>
      <c r="BH102" s="4"/>
      <c r="BI102" s="4"/>
      <c r="BJ102" s="4"/>
      <c r="BK102" s="5"/>
      <c r="BL102" s="4"/>
      <c r="BM102" s="4"/>
      <c r="CM102" s="5"/>
    </row>
    <row r="103" spans="10:91" ht="14.25" customHeight="1" x14ac:dyDescent="0.35">
      <c r="J103" s="3"/>
      <c r="AR103" s="6"/>
      <c r="BE103" s="3"/>
      <c r="BG103" s="4"/>
      <c r="BH103" s="4"/>
      <c r="BI103" s="4"/>
      <c r="BJ103" s="4"/>
      <c r="BK103" s="5"/>
      <c r="BL103" s="4"/>
      <c r="BM103" s="4"/>
      <c r="CM103" s="5"/>
    </row>
    <row r="104" spans="10:91" ht="14.25" customHeight="1" x14ac:dyDescent="0.35">
      <c r="J104" s="3"/>
      <c r="AR104" s="6"/>
      <c r="BE104" s="3"/>
      <c r="BG104" s="4"/>
      <c r="BH104" s="4"/>
      <c r="BI104" s="4"/>
      <c r="BJ104" s="4"/>
      <c r="BK104" s="5"/>
      <c r="BL104" s="4"/>
      <c r="BM104" s="4"/>
      <c r="CM104" s="5"/>
    </row>
    <row r="105" spans="10:91" ht="14.25" customHeight="1" x14ac:dyDescent="0.35">
      <c r="J105" s="3"/>
      <c r="BE105" s="3"/>
      <c r="BG105" s="4"/>
      <c r="BH105" s="4"/>
      <c r="BI105" s="4"/>
      <c r="BJ105" s="4"/>
      <c r="BK105" s="5"/>
      <c r="BL105" s="4"/>
      <c r="BM105" s="4"/>
      <c r="CM105" s="5"/>
    </row>
    <row r="106" spans="10:91" ht="14.25" customHeight="1" x14ac:dyDescent="0.35">
      <c r="J106" s="3"/>
      <c r="BE106" s="3"/>
      <c r="BG106" s="4"/>
      <c r="BH106" s="4"/>
      <c r="BI106" s="4"/>
      <c r="BJ106" s="4"/>
      <c r="BK106" s="5"/>
      <c r="BL106" s="4"/>
      <c r="BM106" s="4"/>
      <c r="CM106" s="5"/>
    </row>
    <row r="107" spans="10:91" ht="14.25" customHeight="1" x14ac:dyDescent="0.35">
      <c r="J107" s="3"/>
      <c r="AR107" s="6"/>
      <c r="BE107" s="3"/>
      <c r="BG107" s="4"/>
      <c r="BH107" s="4"/>
      <c r="BI107" s="4"/>
      <c r="BJ107" s="4"/>
      <c r="BK107" s="5"/>
      <c r="BL107" s="4"/>
      <c r="BM107" s="4"/>
      <c r="CM107" s="5"/>
    </row>
    <row r="108" spans="10:91" ht="14.25" customHeight="1" x14ac:dyDescent="0.35">
      <c r="J108" s="3"/>
      <c r="AJ108" s="6"/>
      <c r="AR108" s="6"/>
      <c r="BE108" s="3"/>
      <c r="BG108" s="4"/>
      <c r="BH108" s="4"/>
      <c r="BI108" s="4"/>
      <c r="BJ108" s="4"/>
      <c r="BK108" s="5"/>
      <c r="BL108" s="4"/>
      <c r="BM108" s="4"/>
      <c r="CM108" s="5"/>
    </row>
    <row r="109" spans="10:91" ht="14.25" customHeight="1" x14ac:dyDescent="0.35">
      <c r="J109" s="3"/>
      <c r="BE109" s="3"/>
      <c r="BG109" s="4"/>
      <c r="BH109" s="4"/>
      <c r="BI109" s="4"/>
      <c r="BJ109" s="4"/>
      <c r="BK109" s="5"/>
      <c r="BL109" s="4"/>
      <c r="BM109" s="4"/>
      <c r="CM109" s="5"/>
    </row>
    <row r="110" spans="10:91" ht="14.25" customHeight="1" x14ac:dyDescent="0.35">
      <c r="J110" s="3"/>
      <c r="BE110" s="3"/>
      <c r="BG110" s="4"/>
      <c r="BH110" s="4"/>
      <c r="BI110" s="4"/>
      <c r="BJ110" s="4"/>
      <c r="BK110" s="5"/>
      <c r="CJ110" s="4"/>
      <c r="CK110" s="4"/>
      <c r="CM110" s="5"/>
    </row>
    <row r="111" spans="10:91" ht="14.25" customHeight="1" x14ac:dyDescent="0.35">
      <c r="J111" s="3"/>
      <c r="AT111" s="6"/>
      <c r="BE111" s="3"/>
      <c r="BG111" s="4"/>
      <c r="BH111" s="4"/>
      <c r="BI111" s="4"/>
      <c r="BJ111" s="4"/>
      <c r="BK111" s="5"/>
      <c r="CJ111" s="4"/>
      <c r="CK111" s="4"/>
      <c r="CM111" s="5"/>
    </row>
    <row r="112" spans="10:91" ht="14.25" customHeight="1" x14ac:dyDescent="0.35">
      <c r="J112" s="3"/>
      <c r="BE112" s="3"/>
      <c r="BG112" s="4"/>
      <c r="BH112" s="4"/>
      <c r="BI112" s="4"/>
      <c r="BJ112" s="4"/>
      <c r="BK112" s="5"/>
      <c r="CJ112" s="4"/>
      <c r="CK112" s="4"/>
      <c r="CM112" s="5"/>
    </row>
    <row r="113" spans="10:92" ht="14.25" customHeight="1" x14ac:dyDescent="0.35">
      <c r="J113" s="3"/>
      <c r="BG113" s="4"/>
      <c r="BH113" s="4"/>
      <c r="BI113" s="4"/>
      <c r="BJ113" s="4"/>
      <c r="BK113" s="5"/>
      <c r="CJ113" s="4"/>
      <c r="CK113" s="4"/>
      <c r="CM113" s="5"/>
      <c r="CN113" s="7"/>
    </row>
    <row r="114" spans="10:92" ht="14.25" customHeight="1" x14ac:dyDescent="0.35">
      <c r="J114" s="3"/>
      <c r="BE114" s="3"/>
      <c r="BG114" s="4"/>
      <c r="BH114" s="4"/>
      <c r="BI114" s="4"/>
      <c r="BJ114" s="4"/>
      <c r="BK114" s="5"/>
      <c r="BL114" s="4"/>
      <c r="BM114" s="4"/>
      <c r="CM114" s="5"/>
    </row>
    <row r="115" spans="10:92" ht="14.25" customHeight="1" x14ac:dyDescent="0.35">
      <c r="J115" s="3"/>
      <c r="BE115" s="3"/>
      <c r="BG115" s="4"/>
      <c r="BH115" s="4"/>
      <c r="BI115" s="4"/>
      <c r="BJ115" s="4"/>
      <c r="BK115" s="5"/>
      <c r="BL115" s="4"/>
      <c r="BM115" s="4"/>
      <c r="CM115" s="5"/>
    </row>
    <row r="116" spans="10:92" ht="14.25" customHeight="1" x14ac:dyDescent="0.35">
      <c r="J116" s="3"/>
      <c r="BE116" s="4"/>
      <c r="BG116" s="4"/>
      <c r="BH116" s="4"/>
      <c r="BI116" s="4"/>
      <c r="BJ116" s="4"/>
      <c r="BK116" s="5"/>
      <c r="BL116" s="4"/>
      <c r="BM116" s="4"/>
      <c r="CM116" s="5"/>
    </row>
    <row r="117" spans="10:92" ht="14.25" customHeight="1" x14ac:dyDescent="0.35">
      <c r="J117" s="3"/>
      <c r="AF117" s="6"/>
      <c r="AT117" s="6"/>
      <c r="BE117" s="3"/>
      <c r="BG117" s="4"/>
      <c r="BH117" s="4"/>
      <c r="BI117" s="4"/>
      <c r="BJ117" s="4"/>
      <c r="BK117" s="5"/>
      <c r="BL117" s="4"/>
      <c r="BM117" s="4"/>
      <c r="CM117" s="5"/>
    </row>
    <row r="118" spans="10:92" ht="14.25" customHeight="1" x14ac:dyDescent="0.35">
      <c r="J118" s="3"/>
      <c r="BE118" s="4"/>
      <c r="BG118" s="4"/>
      <c r="BH118" s="4"/>
      <c r="BI118" s="4"/>
      <c r="BJ118" s="4"/>
      <c r="BK118" s="5"/>
      <c r="BL118" s="4"/>
      <c r="BM118" s="4"/>
      <c r="CM118" s="5"/>
    </row>
    <row r="119" spans="10:92" ht="14.25" customHeight="1" x14ac:dyDescent="0.35">
      <c r="J119" s="3"/>
      <c r="BJ119" s="4"/>
      <c r="BK119" s="5"/>
      <c r="CL119" s="4"/>
      <c r="CM119" s="5"/>
    </row>
    <row r="120" spans="10:92" ht="14.25" customHeight="1" x14ac:dyDescent="0.35">
      <c r="J120" s="3"/>
      <c r="BE120" s="4"/>
      <c r="BG120" s="4"/>
      <c r="BH120" s="4"/>
      <c r="BI120" s="4"/>
      <c r="BJ120" s="4"/>
      <c r="BK120" s="5"/>
      <c r="BL120" s="4"/>
      <c r="BM120" s="4"/>
      <c r="CM120" s="5"/>
    </row>
    <row r="121" spans="10:92" ht="14.25" customHeight="1" x14ac:dyDescent="0.35">
      <c r="J121" s="3"/>
      <c r="BE121" s="3"/>
      <c r="BG121" s="4"/>
      <c r="BH121" s="4"/>
      <c r="BI121" s="4"/>
      <c r="BJ121" s="4"/>
      <c r="BK121" s="5"/>
      <c r="BL121" s="4"/>
      <c r="BM121" s="4"/>
      <c r="CM121" s="5"/>
    </row>
    <row r="122" spans="10:92" ht="14.25" customHeight="1" x14ac:dyDescent="0.35">
      <c r="J122" s="3"/>
      <c r="BE122" s="3"/>
      <c r="BG122" s="4"/>
      <c r="BH122" s="4"/>
      <c r="BI122" s="4"/>
      <c r="BJ122" s="4"/>
      <c r="BK122" s="5"/>
      <c r="BL122" s="4"/>
      <c r="BM122" s="4"/>
      <c r="CM122" s="5"/>
    </row>
    <row r="123" spans="10:92" ht="14.25" customHeight="1" x14ac:dyDescent="0.35">
      <c r="J123" s="3"/>
      <c r="AF123" s="6"/>
      <c r="BE123" s="3"/>
      <c r="BG123" s="4"/>
      <c r="BH123" s="4"/>
      <c r="BI123" s="4"/>
      <c r="BJ123" s="4"/>
      <c r="BK123" s="5"/>
      <c r="BL123" s="4"/>
      <c r="BM123" s="4"/>
      <c r="CM123" s="5"/>
    </row>
    <row r="124" spans="10:92" ht="14.25" customHeight="1" x14ac:dyDescent="0.35">
      <c r="J124" s="3"/>
      <c r="AR124" s="6"/>
      <c r="AT124" s="6"/>
      <c r="BE124" s="3"/>
      <c r="BG124" s="4"/>
      <c r="BH124" s="4"/>
      <c r="BI124" s="4"/>
      <c r="BJ124" s="4"/>
      <c r="BK124" s="5"/>
      <c r="BL124" s="4"/>
      <c r="BM124" s="4"/>
      <c r="CM124" s="5"/>
    </row>
    <row r="125" spans="10:92" ht="14.25" customHeight="1" x14ac:dyDescent="0.35">
      <c r="J125" s="3"/>
      <c r="BE125" s="3"/>
      <c r="BG125" s="4"/>
      <c r="BH125" s="4"/>
      <c r="BI125" s="4"/>
      <c r="BJ125" s="4"/>
      <c r="BK125" s="5"/>
      <c r="BL125" s="4"/>
      <c r="BM125" s="4"/>
      <c r="CM125" s="5"/>
    </row>
    <row r="126" spans="10:92" ht="14.25" customHeight="1" x14ac:dyDescent="0.35">
      <c r="J126" s="3"/>
      <c r="BE126" s="3"/>
      <c r="BG126" s="4"/>
      <c r="BH126" s="4"/>
      <c r="BI126" s="4"/>
      <c r="BJ126" s="4"/>
      <c r="BK126" s="5"/>
      <c r="BL126" s="4"/>
      <c r="BM126" s="4"/>
      <c r="CM126" s="5"/>
    </row>
    <row r="127" spans="10:92" ht="14.25" customHeight="1" x14ac:dyDescent="0.35">
      <c r="J127" s="3"/>
      <c r="AT127" s="6"/>
      <c r="BE127" s="3"/>
      <c r="BG127" s="4"/>
      <c r="BH127" s="4"/>
      <c r="BI127" s="4"/>
      <c r="BJ127" s="4"/>
      <c r="BK127" s="5"/>
      <c r="BL127" s="4"/>
      <c r="BM127" s="4"/>
      <c r="CM127" s="5"/>
    </row>
    <row r="128" spans="10:92" ht="14.25" customHeight="1" x14ac:dyDescent="0.35">
      <c r="J128" s="3"/>
      <c r="AT128" s="6"/>
      <c r="BE128" s="3"/>
      <c r="BG128" s="4"/>
      <c r="BH128" s="4"/>
      <c r="BI128" s="4"/>
      <c r="BJ128" s="4"/>
      <c r="BK128" s="5"/>
      <c r="BL128" s="4"/>
      <c r="BM128" s="4"/>
      <c r="CM128" s="5"/>
    </row>
    <row r="129" spans="10:92" ht="14.25" customHeight="1" x14ac:dyDescent="0.35">
      <c r="J129" s="3"/>
      <c r="BE129" s="3"/>
      <c r="BG129" s="4"/>
      <c r="BH129" s="4"/>
      <c r="BI129" s="4"/>
      <c r="BJ129" s="4"/>
      <c r="BK129" s="5"/>
      <c r="BL129" s="4"/>
      <c r="BM129" s="4"/>
      <c r="CM129" s="5"/>
    </row>
    <row r="130" spans="10:92" ht="14.25" customHeight="1" x14ac:dyDescent="0.35">
      <c r="J130" s="3"/>
      <c r="AT130" s="6"/>
      <c r="BE130" s="3"/>
      <c r="BG130" s="4"/>
      <c r="BH130" s="4"/>
      <c r="BI130" s="4"/>
      <c r="BJ130" s="4"/>
      <c r="BK130" s="5"/>
      <c r="BL130" s="4"/>
      <c r="BM130" s="4"/>
      <c r="CM130" s="5"/>
    </row>
    <row r="131" spans="10:92" ht="14.25" customHeight="1" x14ac:dyDescent="0.35">
      <c r="J131" s="3"/>
      <c r="BE131" s="3"/>
      <c r="BG131" s="4"/>
      <c r="BH131" s="4"/>
      <c r="BI131" s="4"/>
      <c r="BJ131" s="4"/>
      <c r="BK131" s="5"/>
      <c r="BL131" s="4"/>
      <c r="BM131" s="4"/>
      <c r="CM131" s="5"/>
    </row>
    <row r="132" spans="10:92" ht="14.25" customHeight="1" x14ac:dyDescent="0.35">
      <c r="J132" s="3"/>
      <c r="AT132" s="6"/>
      <c r="BE132" s="3"/>
      <c r="BG132" s="4"/>
      <c r="BH132" s="4"/>
      <c r="BI132" s="4"/>
      <c r="BJ132" s="4"/>
      <c r="BK132" s="5"/>
      <c r="BL132" s="4"/>
      <c r="BM132" s="4"/>
      <c r="CM132" s="5"/>
    </row>
    <row r="133" spans="10:92" ht="14.25" customHeight="1" x14ac:dyDescent="0.35">
      <c r="J133" s="3"/>
      <c r="BE133" s="4"/>
      <c r="BG133" s="4"/>
      <c r="BH133" s="4"/>
      <c r="BI133" s="4"/>
      <c r="BJ133" s="4"/>
      <c r="BK133" s="5"/>
      <c r="BL133" s="4"/>
      <c r="BM133" s="4"/>
      <c r="CM133" s="5"/>
    </row>
    <row r="134" spans="10:92" ht="14.25" customHeight="1" x14ac:dyDescent="0.35">
      <c r="J134" s="3"/>
      <c r="AP134" s="6"/>
      <c r="BE134" s="3"/>
      <c r="BG134" s="4"/>
      <c r="BH134" s="4"/>
      <c r="BI134" s="4"/>
      <c r="BJ134" s="4"/>
      <c r="BK134" s="5"/>
      <c r="BL134" s="4"/>
      <c r="BM134" s="4"/>
      <c r="CM134" s="5"/>
    </row>
    <row r="135" spans="10:92" ht="14.25" customHeight="1" x14ac:dyDescent="0.35">
      <c r="J135" s="3"/>
      <c r="AP135" s="6"/>
      <c r="AT135" s="6"/>
      <c r="BE135" s="3"/>
      <c r="BG135" s="4"/>
      <c r="BH135" s="4"/>
      <c r="BI135" s="4"/>
      <c r="BJ135" s="4"/>
      <c r="BK135" s="5"/>
      <c r="BL135" s="4"/>
      <c r="BM135" s="4"/>
      <c r="CM135" s="5"/>
    </row>
    <row r="136" spans="10:92" ht="14.25" customHeight="1" x14ac:dyDescent="0.35">
      <c r="J136" s="3"/>
      <c r="AR136" s="6"/>
      <c r="BE136" s="3"/>
      <c r="BG136" s="4"/>
      <c r="BH136" s="4"/>
      <c r="BI136" s="4"/>
      <c r="BJ136" s="4"/>
      <c r="BK136" s="5"/>
      <c r="BL136" s="4"/>
      <c r="BM136" s="4"/>
      <c r="CM136" s="5"/>
    </row>
    <row r="137" spans="10:92" ht="14.25" customHeight="1" x14ac:dyDescent="0.35">
      <c r="J137" s="3"/>
      <c r="BE137" s="4"/>
      <c r="BG137" s="4"/>
      <c r="BH137" s="4"/>
      <c r="BI137" s="4"/>
      <c r="BJ137" s="4"/>
      <c r="BK137" s="5"/>
      <c r="BL137" s="4"/>
      <c r="BM137" s="4"/>
      <c r="CM137" s="5"/>
    </row>
    <row r="138" spans="10:92" ht="14.25" customHeight="1" x14ac:dyDescent="0.35">
      <c r="J138" s="3"/>
      <c r="BE138" s="4"/>
      <c r="BG138" s="4"/>
      <c r="BH138" s="4"/>
      <c r="BI138" s="4"/>
      <c r="BJ138" s="4"/>
      <c r="BK138" s="5"/>
      <c r="BL138" s="4"/>
      <c r="BM138" s="4"/>
      <c r="CM138" s="5"/>
    </row>
    <row r="139" spans="10:92" ht="14.25" customHeight="1" x14ac:dyDescent="0.35">
      <c r="J139" s="3"/>
      <c r="BE139" s="3"/>
      <c r="BG139" s="4"/>
      <c r="BH139" s="4"/>
      <c r="BI139" s="4"/>
      <c r="BJ139" s="4"/>
      <c r="BK139" s="5"/>
      <c r="BL139" s="4"/>
      <c r="BM139" s="4"/>
      <c r="CM139" s="5"/>
    </row>
    <row r="140" spans="10:92" ht="14.25" customHeight="1" x14ac:dyDescent="0.35">
      <c r="J140" s="3"/>
      <c r="BE140" s="3"/>
      <c r="BG140" s="4"/>
      <c r="BH140" s="4"/>
      <c r="BI140" s="4"/>
      <c r="BJ140" s="4"/>
      <c r="BK140" s="5"/>
      <c r="BL140" s="4"/>
      <c r="BM140" s="4"/>
      <c r="CM140" s="5"/>
    </row>
    <row r="141" spans="10:92" ht="14.25" customHeight="1" x14ac:dyDescent="0.35">
      <c r="J141" s="3"/>
      <c r="AJ141" s="6"/>
      <c r="AR141" s="6"/>
      <c r="BE141" s="3"/>
      <c r="BG141" s="4"/>
      <c r="BH141" s="4"/>
      <c r="BI141" s="4"/>
      <c r="BJ141" s="4"/>
      <c r="BK141" s="5"/>
      <c r="CJ141" s="4"/>
      <c r="CK141" s="4"/>
      <c r="CM141" s="5"/>
    </row>
    <row r="142" spans="10:92" ht="14.25" customHeight="1" x14ac:dyDescent="0.35">
      <c r="J142" s="3"/>
      <c r="BE142" s="3"/>
      <c r="BG142" s="4"/>
      <c r="BH142" s="4"/>
      <c r="BI142" s="4"/>
      <c r="BJ142" s="4"/>
      <c r="BK142" s="5"/>
      <c r="BL142" s="4"/>
      <c r="BM142" s="4"/>
      <c r="CM142" s="5"/>
    </row>
    <row r="143" spans="10:92" ht="14.25" customHeight="1" x14ac:dyDescent="0.35">
      <c r="J143" s="3"/>
      <c r="AF143" s="6"/>
      <c r="BE143" s="3"/>
      <c r="BG143" s="4"/>
      <c r="BH143" s="4"/>
      <c r="BI143" s="4"/>
      <c r="BJ143" s="4"/>
      <c r="BK143" s="5"/>
      <c r="BL143" s="4"/>
      <c r="BM143" s="4"/>
      <c r="CM143" s="5"/>
    </row>
    <row r="144" spans="10:92" ht="14.25" customHeight="1" x14ac:dyDescent="0.35">
      <c r="J144" s="3"/>
      <c r="BG144" s="4"/>
      <c r="BH144" s="4"/>
      <c r="BI144" s="4"/>
      <c r="BJ144" s="4"/>
      <c r="BK144" s="5"/>
      <c r="CJ144" s="4"/>
      <c r="CK144" s="4"/>
      <c r="CM144" s="5"/>
      <c r="CN144" s="7"/>
    </row>
    <row r="145" spans="10:91" ht="14.25" customHeight="1" x14ac:dyDescent="0.35">
      <c r="J145" s="3"/>
      <c r="BE145" s="3"/>
      <c r="BG145" s="4"/>
      <c r="BH145" s="4"/>
      <c r="BI145" s="4"/>
      <c r="BJ145" s="4"/>
      <c r="BK145" s="5"/>
      <c r="BL145" s="4"/>
      <c r="BM145" s="4"/>
      <c r="CM145" s="5"/>
    </row>
    <row r="146" spans="10:91" ht="14.25" customHeight="1" x14ac:dyDescent="0.35">
      <c r="J146" s="3"/>
      <c r="BE146" s="3"/>
      <c r="BG146" s="4"/>
      <c r="BH146" s="4"/>
      <c r="BI146" s="4"/>
      <c r="BJ146" s="4"/>
      <c r="BK146" s="5"/>
      <c r="BL146" s="4"/>
      <c r="BM146" s="4"/>
      <c r="CM146" s="5"/>
    </row>
    <row r="147" spans="10:91" ht="14.25" customHeight="1" x14ac:dyDescent="0.35">
      <c r="J147" s="3"/>
      <c r="AF147" s="6"/>
      <c r="BE147" s="3"/>
      <c r="BG147" s="4"/>
      <c r="BH147" s="4"/>
      <c r="BI147" s="4"/>
      <c r="BJ147" s="4"/>
      <c r="BK147" s="5"/>
      <c r="BL147" s="4"/>
      <c r="BM147" s="4"/>
      <c r="CM147" s="5"/>
    </row>
    <row r="148" spans="10:91" ht="14.25" customHeight="1" x14ac:dyDescent="0.35">
      <c r="J148" s="3"/>
      <c r="BE148" s="3"/>
      <c r="BG148" s="4"/>
      <c r="BH148" s="4"/>
      <c r="BI148" s="4"/>
      <c r="BJ148" s="4"/>
      <c r="BK148" s="5"/>
      <c r="BL148" s="4"/>
      <c r="BM148" s="4"/>
      <c r="CM148" s="5"/>
    </row>
    <row r="149" spans="10:91" ht="14.25" customHeight="1" x14ac:dyDescent="0.35">
      <c r="J149" s="3"/>
      <c r="AF149" s="6"/>
      <c r="BE149" s="3"/>
      <c r="BG149" s="4"/>
      <c r="BH149" s="4"/>
      <c r="BI149" s="4"/>
      <c r="BJ149" s="4"/>
      <c r="BK149" s="5"/>
      <c r="BL149" s="4"/>
      <c r="BM149" s="4"/>
      <c r="CM149" s="5"/>
    </row>
    <row r="150" spans="10:91" ht="14.25" customHeight="1" x14ac:dyDescent="0.35">
      <c r="J150" s="3"/>
      <c r="AF150" s="6"/>
      <c r="BE150" s="4"/>
      <c r="BG150" s="4"/>
      <c r="BH150" s="4"/>
      <c r="BI150" s="4"/>
      <c r="BJ150" s="4"/>
      <c r="BK150" s="5"/>
      <c r="BL150" s="4"/>
      <c r="BM150" s="4"/>
      <c r="CM150" s="5"/>
    </row>
    <row r="151" spans="10:91" ht="14.25" customHeight="1" x14ac:dyDescent="0.35">
      <c r="J151" s="3"/>
      <c r="AF151" s="6"/>
      <c r="BE151" s="3"/>
      <c r="BG151" s="4"/>
      <c r="BH151" s="4"/>
      <c r="BI151" s="4"/>
      <c r="BJ151" s="4"/>
      <c r="BK151" s="5"/>
      <c r="BL151" s="4"/>
      <c r="BM151" s="4"/>
      <c r="CM151" s="5"/>
    </row>
    <row r="152" spans="10:91" ht="14.25" customHeight="1" x14ac:dyDescent="0.35">
      <c r="J152" s="3"/>
      <c r="AF152" s="6"/>
      <c r="BE152" s="3"/>
      <c r="BG152" s="4"/>
      <c r="BH152" s="4"/>
      <c r="BI152" s="4"/>
      <c r="BJ152" s="4"/>
      <c r="BK152" s="5"/>
      <c r="BL152" s="4"/>
      <c r="BM152" s="4"/>
      <c r="CM152" s="5"/>
    </row>
    <row r="153" spans="10:91" ht="14.25" customHeight="1" x14ac:dyDescent="0.35">
      <c r="J153" s="3"/>
      <c r="AF153" s="6"/>
      <c r="BE153" s="3"/>
      <c r="BG153" s="4"/>
      <c r="BH153" s="4"/>
      <c r="BI153" s="4"/>
      <c r="BJ153" s="4"/>
      <c r="BK153" s="5"/>
      <c r="BL153" s="4"/>
      <c r="BM153" s="4"/>
      <c r="CM153" s="5"/>
    </row>
    <row r="154" spans="10:91" ht="14.25" customHeight="1" x14ac:dyDescent="0.35">
      <c r="J154" s="3"/>
      <c r="AF154" s="6"/>
      <c r="AP154" s="6"/>
      <c r="BE154" s="3"/>
      <c r="BG154" s="4"/>
      <c r="BH154" s="4"/>
      <c r="BI154" s="4"/>
      <c r="BJ154" s="4"/>
      <c r="BK154" s="5"/>
      <c r="BL154" s="4"/>
      <c r="BM154" s="4"/>
      <c r="CM154" s="5"/>
    </row>
    <row r="155" spans="10:91" ht="14.25" customHeight="1" x14ac:dyDescent="0.35">
      <c r="J155" s="3"/>
      <c r="BE155" s="3"/>
      <c r="BG155" s="4"/>
      <c r="BH155" s="4"/>
      <c r="BI155" s="4"/>
      <c r="BJ155" s="4"/>
      <c r="BK155" s="5"/>
      <c r="BL155" s="4"/>
      <c r="BM155" s="4"/>
      <c r="CM155" s="5"/>
    </row>
    <row r="156" spans="10:91" ht="14.25" customHeight="1" x14ac:dyDescent="0.35">
      <c r="J156" s="3"/>
      <c r="AF156" s="6"/>
      <c r="BE156" s="3"/>
      <c r="BG156" s="4"/>
      <c r="BH156" s="4"/>
      <c r="BI156" s="4"/>
      <c r="BJ156" s="4"/>
      <c r="BK156" s="5"/>
      <c r="BL156" s="4"/>
      <c r="BM156" s="4"/>
      <c r="CM156" s="5"/>
    </row>
    <row r="157" spans="10:91" ht="14.25" customHeight="1" x14ac:dyDescent="0.35">
      <c r="J157" s="3"/>
      <c r="AF157" s="6"/>
      <c r="BE157" s="3"/>
      <c r="BG157" s="4"/>
      <c r="BH157" s="4"/>
      <c r="BI157" s="4"/>
      <c r="BJ157" s="4"/>
      <c r="BK157" s="5"/>
      <c r="BL157" s="4"/>
      <c r="BM157" s="4"/>
      <c r="CM157" s="5"/>
    </row>
    <row r="158" spans="10:91" ht="14.25" customHeight="1" x14ac:dyDescent="0.35">
      <c r="J158" s="3"/>
      <c r="BE158" s="3"/>
      <c r="BG158" s="4"/>
      <c r="BH158" s="4"/>
      <c r="BI158" s="4"/>
      <c r="BJ158" s="4"/>
      <c r="BK158" s="5"/>
      <c r="BL158" s="4"/>
      <c r="BM158" s="4"/>
      <c r="CM158" s="5"/>
    </row>
    <row r="159" spans="10:91" ht="14.25" customHeight="1" x14ac:dyDescent="0.35">
      <c r="J159" s="3"/>
      <c r="AF159" s="6"/>
      <c r="BE159" s="3"/>
      <c r="BG159" s="4"/>
      <c r="BH159" s="4"/>
      <c r="BI159" s="4"/>
      <c r="BJ159" s="4"/>
      <c r="BK159" s="5"/>
      <c r="BL159" s="4"/>
      <c r="BM159" s="4"/>
      <c r="CM159" s="5"/>
    </row>
    <row r="160" spans="10:91" ht="14.25" customHeight="1" x14ac:dyDescent="0.35">
      <c r="J160" s="3"/>
      <c r="AF160" s="6"/>
      <c r="BE160" s="4"/>
      <c r="BG160" s="4"/>
      <c r="BH160" s="4"/>
      <c r="BI160" s="4"/>
      <c r="BJ160" s="4"/>
      <c r="BK160" s="5"/>
      <c r="BL160" s="4"/>
      <c r="BM160" s="4"/>
      <c r="CM160" s="5"/>
    </row>
    <row r="161" spans="10:91" ht="14.25" customHeight="1" x14ac:dyDescent="0.35">
      <c r="J161" s="3"/>
      <c r="BE161" s="3"/>
      <c r="BG161" s="4"/>
      <c r="BH161" s="4"/>
      <c r="BI161" s="4"/>
      <c r="BJ161" s="4"/>
      <c r="BK161" s="5"/>
      <c r="BL161" s="4"/>
      <c r="BM161" s="4"/>
      <c r="CM161" s="5"/>
    </row>
    <row r="162" spans="10:91" ht="14.25" customHeight="1" x14ac:dyDescent="0.35">
      <c r="J162" s="3"/>
      <c r="BE162" s="4"/>
      <c r="BG162" s="4"/>
      <c r="BH162" s="4"/>
      <c r="BI162" s="4"/>
      <c r="BJ162" s="4"/>
      <c r="BK162" s="5"/>
      <c r="BL162" s="4"/>
      <c r="BM162" s="4"/>
      <c r="CM162" s="5"/>
    </row>
    <row r="163" spans="10:91" ht="14.25" customHeight="1" x14ac:dyDescent="0.35">
      <c r="J163" s="3"/>
      <c r="BJ163" s="4"/>
      <c r="BK163" s="5"/>
      <c r="CL163" s="4"/>
      <c r="CM163" s="5"/>
    </row>
    <row r="164" spans="10:91" ht="14.25" customHeight="1" x14ac:dyDescent="0.35">
      <c r="J164" s="3"/>
      <c r="BE164" s="4"/>
      <c r="BG164" s="4"/>
      <c r="BH164" s="4"/>
      <c r="BI164" s="4"/>
      <c r="BJ164" s="4"/>
      <c r="BK164" s="5"/>
      <c r="BL164" s="4"/>
      <c r="BM164" s="4"/>
      <c r="CM164" s="5"/>
    </row>
    <row r="165" spans="10:91" ht="14.25" customHeight="1" x14ac:dyDescent="0.35">
      <c r="J165" s="3"/>
      <c r="AF165" s="6"/>
      <c r="BE165" s="3"/>
      <c r="BG165" s="4"/>
      <c r="BH165" s="4"/>
      <c r="BI165" s="4"/>
      <c r="BJ165" s="4"/>
      <c r="BK165" s="5"/>
      <c r="BL165" s="4"/>
      <c r="BM165" s="4"/>
      <c r="CM165" s="5"/>
    </row>
    <row r="166" spans="10:91" ht="14.25" customHeight="1" x14ac:dyDescent="0.35">
      <c r="J166" s="3"/>
      <c r="AF166" s="6"/>
      <c r="BE166" s="3"/>
      <c r="BG166" s="4"/>
      <c r="BH166" s="4"/>
      <c r="BI166" s="4"/>
      <c r="BJ166" s="4"/>
      <c r="BK166" s="5"/>
      <c r="BL166" s="4"/>
      <c r="BM166" s="4"/>
      <c r="CM166" s="5"/>
    </row>
    <row r="167" spans="10:91" ht="14.25" customHeight="1" x14ac:dyDescent="0.35">
      <c r="J167" s="3"/>
      <c r="AF167" s="6"/>
      <c r="BE167" s="4"/>
      <c r="BG167" s="4"/>
      <c r="BH167" s="4"/>
      <c r="BI167" s="4"/>
      <c r="BJ167" s="4"/>
      <c r="BK167" s="5"/>
      <c r="BL167" s="4"/>
      <c r="BM167" s="4"/>
      <c r="CM167" s="5"/>
    </row>
    <row r="168" spans="10:91" ht="14.25" customHeight="1" x14ac:dyDescent="0.35">
      <c r="J168" s="3"/>
      <c r="BE168" s="3"/>
      <c r="BG168" s="4"/>
      <c r="BH168" s="4"/>
      <c r="BI168" s="4"/>
      <c r="BJ168" s="4"/>
      <c r="BK168" s="5"/>
      <c r="BL168" s="4"/>
      <c r="BM168" s="4"/>
      <c r="CM168" s="5"/>
    </row>
    <row r="169" spans="10:91" ht="14.25" customHeight="1" x14ac:dyDescent="0.35">
      <c r="J169" s="3"/>
      <c r="AF169" s="6"/>
      <c r="BE169" s="3"/>
      <c r="BG169" s="4"/>
      <c r="BH169" s="4"/>
      <c r="BI169" s="4"/>
      <c r="BJ169" s="4"/>
      <c r="BK169" s="5"/>
      <c r="BL169" s="4"/>
      <c r="BM169" s="4"/>
      <c r="CM169" s="5"/>
    </row>
    <row r="170" spans="10:91" ht="14.25" customHeight="1" x14ac:dyDescent="0.35">
      <c r="J170" s="3"/>
      <c r="BE170" s="4"/>
      <c r="BG170" s="4"/>
      <c r="BH170" s="4"/>
      <c r="BI170" s="4"/>
      <c r="BJ170" s="4"/>
      <c r="BK170" s="5"/>
      <c r="BL170" s="4"/>
      <c r="BM170" s="4"/>
      <c r="CM170" s="5"/>
    </row>
    <row r="171" spans="10:91" ht="14.25" customHeight="1" x14ac:dyDescent="0.35">
      <c r="J171" s="3"/>
      <c r="BE171" s="3"/>
      <c r="BG171" s="4"/>
      <c r="BH171" s="4"/>
      <c r="BI171" s="4"/>
      <c r="BJ171" s="4"/>
      <c r="BK171" s="5"/>
      <c r="BL171" s="4"/>
      <c r="BM171" s="4"/>
      <c r="CM171" s="5"/>
    </row>
    <row r="172" spans="10:91" ht="14.25" customHeight="1" x14ac:dyDescent="0.35">
      <c r="J172" s="3"/>
      <c r="AR172" s="6"/>
      <c r="BE172" s="3"/>
      <c r="BG172" s="4"/>
      <c r="BH172" s="4"/>
      <c r="BI172" s="4"/>
      <c r="BJ172" s="4"/>
      <c r="BK172" s="5"/>
      <c r="BL172" s="4"/>
      <c r="BM172" s="4"/>
      <c r="CM172" s="5"/>
    </row>
    <row r="173" spans="10:91" ht="14.25" customHeight="1" x14ac:dyDescent="0.35">
      <c r="J173" s="3"/>
      <c r="BE173" s="3"/>
      <c r="BG173" s="4"/>
      <c r="BH173" s="4"/>
      <c r="BI173" s="4"/>
      <c r="BJ173" s="4"/>
      <c r="BK173" s="5"/>
      <c r="BL173" s="4"/>
      <c r="BM173" s="4"/>
      <c r="CM173" s="5"/>
    </row>
    <row r="174" spans="10:91" ht="14.25" customHeight="1" x14ac:dyDescent="0.35">
      <c r="J174" s="3"/>
      <c r="BE174" s="4"/>
      <c r="BG174" s="4"/>
      <c r="BH174" s="4"/>
      <c r="BI174" s="4"/>
      <c r="BJ174" s="4"/>
      <c r="BK174" s="5"/>
      <c r="BL174" s="4"/>
      <c r="BM174" s="4"/>
      <c r="CM174" s="5"/>
    </row>
    <row r="175" spans="10:91" ht="14.25" customHeight="1" x14ac:dyDescent="0.35">
      <c r="J175" s="3"/>
      <c r="AF175" s="6"/>
      <c r="BE175" s="3"/>
      <c r="BG175" s="4"/>
      <c r="BH175" s="4"/>
      <c r="BI175" s="4"/>
      <c r="BJ175" s="4"/>
      <c r="BK175" s="5"/>
      <c r="BL175" s="4"/>
      <c r="BM175" s="4"/>
      <c r="CM175" s="5"/>
    </row>
    <row r="176" spans="10:91" ht="14.25" customHeight="1" x14ac:dyDescent="0.35">
      <c r="J176" s="3"/>
      <c r="BJ176" s="4"/>
      <c r="BK176" s="5"/>
      <c r="BL176" s="4"/>
      <c r="BM176" s="4"/>
      <c r="CJ176" s="4"/>
      <c r="CK176" s="4"/>
      <c r="CL176" s="4"/>
      <c r="CM176" s="5"/>
    </row>
    <row r="177" spans="10:91" ht="14.25" customHeight="1" x14ac:dyDescent="0.35">
      <c r="J177" s="3"/>
      <c r="AR177" s="6"/>
      <c r="BE177" s="3"/>
      <c r="BG177" s="4"/>
      <c r="BH177" s="4"/>
      <c r="BI177" s="4"/>
      <c r="BJ177" s="4"/>
      <c r="BK177" s="5"/>
      <c r="BL177" s="4"/>
      <c r="BM177" s="4"/>
      <c r="CM177" s="5"/>
    </row>
    <row r="178" spans="10:91" ht="14.25" customHeight="1" x14ac:dyDescent="0.35">
      <c r="J178" s="3"/>
      <c r="BE178" s="3"/>
      <c r="BG178" s="4"/>
      <c r="BH178" s="4"/>
      <c r="BI178" s="4"/>
      <c r="BJ178" s="4"/>
      <c r="BK178" s="5"/>
      <c r="CJ178" s="4"/>
      <c r="CK178" s="4"/>
      <c r="CM178" s="5"/>
    </row>
    <row r="179" spans="10:91" ht="14.25" customHeight="1" x14ac:dyDescent="0.35">
      <c r="J179" s="3"/>
      <c r="BE179" s="3"/>
      <c r="BG179" s="4"/>
      <c r="BH179" s="4"/>
      <c r="BI179" s="4"/>
      <c r="BJ179" s="4"/>
      <c r="BK179" s="5"/>
      <c r="BL179" s="4"/>
      <c r="BM179" s="4"/>
      <c r="CM179" s="5"/>
    </row>
    <row r="180" spans="10:91" ht="14.25" customHeight="1" x14ac:dyDescent="0.35">
      <c r="J180" s="3"/>
      <c r="BE180" s="3"/>
      <c r="BG180" s="4"/>
      <c r="BH180" s="4"/>
      <c r="BI180" s="4"/>
      <c r="BJ180" s="4"/>
      <c r="BK180" s="5"/>
      <c r="BL180" s="4"/>
      <c r="BM180" s="4"/>
      <c r="CM180" s="5"/>
    </row>
    <row r="181" spans="10:91" ht="14.25" customHeight="1" x14ac:dyDescent="0.35">
      <c r="J181" s="3"/>
      <c r="BE181" s="3"/>
      <c r="BG181" s="4"/>
      <c r="BH181" s="4"/>
      <c r="BI181" s="4"/>
      <c r="BJ181" s="4"/>
      <c r="BK181" s="5"/>
      <c r="BL181" s="4"/>
      <c r="BM181" s="4"/>
      <c r="CM181" s="5"/>
    </row>
    <row r="182" spans="10:91" ht="14.25" customHeight="1" x14ac:dyDescent="0.35">
      <c r="J182" s="3"/>
      <c r="AF182" s="6"/>
      <c r="BE182" s="4"/>
      <c r="BG182" s="4"/>
      <c r="BH182" s="4"/>
      <c r="BI182" s="4"/>
      <c r="BJ182" s="4"/>
      <c r="BL182" s="4"/>
      <c r="BM182" s="4"/>
    </row>
    <row r="183" spans="10:91" ht="14.25" customHeight="1" x14ac:dyDescent="0.35">
      <c r="J183" s="3"/>
      <c r="BE183" s="4"/>
      <c r="BG183" s="4"/>
      <c r="BH183" s="4"/>
      <c r="BI183" s="4"/>
      <c r="BJ183" s="4"/>
      <c r="BL183" s="4"/>
      <c r="BM183" s="4"/>
    </row>
    <row r="184" spans="10:91" ht="14.25" customHeight="1" x14ac:dyDescent="0.35">
      <c r="J184" s="3"/>
      <c r="BE184" s="4"/>
      <c r="BG184" s="4"/>
      <c r="BH184" s="4"/>
      <c r="BI184" s="4"/>
      <c r="BJ184" s="4"/>
      <c r="BL184" s="4"/>
      <c r="BM184" s="4"/>
    </row>
    <row r="185" spans="10:91" ht="14.25" customHeight="1" x14ac:dyDescent="0.35">
      <c r="J185" s="3"/>
      <c r="BE185" s="4"/>
      <c r="BG185" s="4"/>
      <c r="BH185" s="4"/>
      <c r="BI185" s="4"/>
      <c r="BJ185" s="4"/>
      <c r="BL185" s="4"/>
      <c r="BM185" s="4"/>
    </row>
    <row r="186" spans="10:91" ht="14.25" customHeight="1" x14ac:dyDescent="0.35">
      <c r="J186" s="3"/>
      <c r="BE186" s="4"/>
      <c r="BG186" s="4"/>
      <c r="BH186" s="4"/>
      <c r="BI186" s="4"/>
      <c r="BJ186" s="4"/>
      <c r="BL186" s="4"/>
      <c r="BM186" s="4"/>
    </row>
    <row r="187" spans="10:91" ht="14.25" customHeight="1" x14ac:dyDescent="0.35">
      <c r="J187" s="3"/>
      <c r="AF187" s="6"/>
      <c r="BE187" s="4"/>
      <c r="BG187" s="4"/>
      <c r="BH187" s="4"/>
      <c r="BI187" s="4"/>
      <c r="BJ187" s="4"/>
      <c r="BL187" s="4"/>
      <c r="BM187" s="4"/>
    </row>
    <row r="188" spans="10:91" ht="14.25" customHeight="1" x14ac:dyDescent="0.35">
      <c r="J188" s="3"/>
      <c r="AF188" s="6"/>
      <c r="BE188" s="4"/>
      <c r="BG188" s="4"/>
      <c r="BH188" s="4"/>
      <c r="BI188" s="4"/>
      <c r="BJ188" s="4"/>
      <c r="BL188" s="4"/>
      <c r="BM188" s="4"/>
    </row>
    <row r="189" spans="10:91" ht="14.25" customHeight="1" x14ac:dyDescent="0.35">
      <c r="J189" s="3"/>
      <c r="AF189" s="6"/>
      <c r="BE189" s="4"/>
      <c r="BG189" s="4"/>
      <c r="BH189" s="4"/>
      <c r="BI189" s="4"/>
      <c r="BJ189" s="4"/>
      <c r="BL189" s="4"/>
      <c r="BM189" s="4"/>
    </row>
    <row r="190" spans="10:91" ht="14.25" customHeight="1" x14ac:dyDescent="0.35">
      <c r="J190" s="3"/>
      <c r="BE190" s="4"/>
      <c r="BG190" s="4"/>
      <c r="BH190" s="4"/>
      <c r="BI190" s="4"/>
      <c r="BJ190" s="4"/>
      <c r="BL190" s="4"/>
      <c r="BM190" s="4"/>
    </row>
    <row r="191" spans="10:91" ht="14.25" customHeight="1" x14ac:dyDescent="0.35">
      <c r="J191" s="3"/>
      <c r="AF191" s="6"/>
      <c r="BE191" s="4"/>
      <c r="BG191" s="4"/>
      <c r="BH191" s="4"/>
      <c r="BI191" s="4"/>
      <c r="BJ191" s="4"/>
      <c r="BL191" s="4"/>
      <c r="BM191" s="4"/>
    </row>
    <row r="192" spans="10:91" ht="14.25" customHeight="1" x14ac:dyDescent="0.35">
      <c r="J192" s="3"/>
      <c r="AF192" s="6"/>
      <c r="BE192" s="4"/>
      <c r="BG192" s="4"/>
      <c r="BH192" s="4"/>
      <c r="BI192" s="4"/>
      <c r="BJ192" s="4"/>
      <c r="BL192" s="4"/>
      <c r="BM192" s="4"/>
    </row>
    <row r="193" spans="10:65" ht="14.25" customHeight="1" x14ac:dyDescent="0.35">
      <c r="J193" s="3"/>
      <c r="AF193" s="6"/>
      <c r="BE193" s="4"/>
      <c r="BG193" s="4"/>
      <c r="BH193" s="4"/>
      <c r="BI193" s="4"/>
      <c r="BJ193" s="4"/>
      <c r="BL193" s="4"/>
      <c r="BM193" s="4"/>
    </row>
    <row r="194" spans="10:65" ht="14.25" customHeight="1" x14ac:dyDescent="0.35">
      <c r="J194" s="3"/>
      <c r="AF194" s="6"/>
      <c r="BE194" s="4"/>
      <c r="BG194" s="4"/>
      <c r="BH194" s="4"/>
      <c r="BI194" s="4"/>
      <c r="BJ194" s="4"/>
      <c r="BL194" s="4"/>
      <c r="BM194" s="4"/>
    </row>
    <row r="195" spans="10:65" ht="14.25" customHeight="1" x14ac:dyDescent="0.35">
      <c r="J195" s="3"/>
      <c r="AF195" s="6"/>
      <c r="BE195" s="4"/>
      <c r="BG195" s="4"/>
      <c r="BH195" s="4"/>
      <c r="BI195" s="4"/>
      <c r="BJ195" s="4"/>
      <c r="BL195" s="4"/>
      <c r="BM195" s="4"/>
    </row>
    <row r="196" spans="10:65" ht="14.25" customHeight="1" x14ac:dyDescent="0.35">
      <c r="J196" s="3"/>
      <c r="AF196" s="6"/>
      <c r="BE196" s="4"/>
      <c r="BG196" s="4"/>
      <c r="BH196" s="4"/>
      <c r="BI196" s="4"/>
      <c r="BJ196" s="4"/>
      <c r="BL196" s="4"/>
      <c r="BM196" s="4"/>
    </row>
    <row r="197" spans="10:65" ht="14.25" customHeight="1" x14ac:dyDescent="0.35">
      <c r="J197" s="3"/>
      <c r="AF197" s="6"/>
      <c r="BE197" s="4"/>
      <c r="BG197" s="4"/>
      <c r="BH197" s="4"/>
      <c r="BI197" s="4"/>
      <c r="BJ197" s="4"/>
      <c r="BL197" s="4"/>
      <c r="BM197" s="4"/>
    </row>
    <row r="198" spans="10:65" ht="14.25" customHeight="1" x14ac:dyDescent="0.35">
      <c r="J198" s="3"/>
      <c r="AF198" s="6"/>
      <c r="BE198" s="4"/>
      <c r="BG198" s="4"/>
      <c r="BH198" s="4"/>
      <c r="BI198" s="4"/>
      <c r="BJ198" s="4"/>
      <c r="BL198" s="4"/>
      <c r="BM198" s="4"/>
    </row>
    <row r="199" spans="10:65" ht="14.25" customHeight="1" x14ac:dyDescent="0.35">
      <c r="J199" s="3"/>
      <c r="BE199" s="4"/>
      <c r="BG199" s="4"/>
      <c r="BH199" s="4"/>
      <c r="BI199" s="4"/>
      <c r="BJ199" s="4"/>
      <c r="BL199" s="4"/>
      <c r="BM199" s="4"/>
    </row>
    <row r="200" spans="10:65" ht="14.25" customHeight="1" x14ac:dyDescent="0.35">
      <c r="J200" s="3"/>
      <c r="AF200" s="6"/>
      <c r="BE200" s="4"/>
      <c r="BG200" s="4"/>
      <c r="BH200" s="4"/>
      <c r="BI200" s="4"/>
      <c r="BJ200" s="4"/>
      <c r="BL200" s="4"/>
      <c r="BM200" s="4"/>
    </row>
    <row r="201" spans="10:65" ht="14.25" customHeight="1" x14ac:dyDescent="0.35">
      <c r="J201" s="3"/>
      <c r="BE201" s="4"/>
      <c r="BG201" s="4"/>
      <c r="BH201" s="4"/>
      <c r="BI201" s="4"/>
      <c r="BJ201" s="4"/>
      <c r="BL201" s="4"/>
      <c r="BM201" s="4"/>
    </row>
    <row r="202" spans="10:65" ht="14.25" customHeight="1" x14ac:dyDescent="0.35">
      <c r="J202" s="3"/>
      <c r="AF202" s="6"/>
      <c r="BE202" s="4"/>
      <c r="BG202" s="4"/>
      <c r="BH202" s="4"/>
      <c r="BI202" s="4"/>
      <c r="BJ202" s="4"/>
      <c r="BL202" s="4"/>
      <c r="BM202" s="4"/>
    </row>
    <row r="203" spans="10:65" ht="14.25" customHeight="1" x14ac:dyDescent="0.35">
      <c r="J203" s="3"/>
      <c r="AF203" s="6"/>
      <c r="BE203" s="4"/>
      <c r="BG203" s="4"/>
      <c r="BH203" s="4"/>
      <c r="BI203" s="4"/>
      <c r="BJ203" s="4"/>
      <c r="BL203" s="4"/>
      <c r="BM203" s="4"/>
    </row>
    <row r="204" spans="10:65" ht="14.25" customHeight="1" x14ac:dyDescent="0.35">
      <c r="J204" s="3"/>
      <c r="BE204" s="4"/>
      <c r="BG204" s="4"/>
      <c r="BH204" s="4"/>
      <c r="BI204" s="4"/>
      <c r="BJ204" s="4"/>
      <c r="BL204" s="4"/>
      <c r="BM204" s="4"/>
    </row>
    <row r="205" spans="10:65" ht="14.25" customHeight="1" x14ac:dyDescent="0.35">
      <c r="J205" s="3"/>
      <c r="BE205" s="4"/>
      <c r="BG205" s="4"/>
      <c r="BH205" s="4"/>
      <c r="BI205" s="4"/>
      <c r="BJ205" s="4"/>
      <c r="BL205" s="4"/>
      <c r="BM205" s="4"/>
    </row>
    <row r="206" spans="10:65" ht="14.25" customHeight="1" x14ac:dyDescent="0.35">
      <c r="J206" s="3"/>
      <c r="BE206" s="4"/>
      <c r="BG206" s="4"/>
      <c r="BH206" s="4"/>
      <c r="BI206" s="4"/>
      <c r="BJ206" s="4"/>
      <c r="BL206" s="4"/>
      <c r="BM206" s="4"/>
    </row>
    <row r="207" spans="10:65" ht="14.25" customHeight="1" x14ac:dyDescent="0.35">
      <c r="J207" s="3"/>
      <c r="BE207" s="4"/>
      <c r="BG207" s="4"/>
      <c r="BH207" s="4"/>
      <c r="BI207" s="4"/>
      <c r="BJ207" s="4"/>
      <c r="BL207" s="4"/>
      <c r="BM207" s="4"/>
    </row>
    <row r="208" spans="10:65" ht="14.25" customHeight="1" x14ac:dyDescent="0.35">
      <c r="J208" s="3"/>
      <c r="BE208" s="4"/>
      <c r="BG208" s="4"/>
      <c r="BH208" s="4"/>
      <c r="BI208" s="4"/>
      <c r="BJ208" s="4"/>
      <c r="BL208" s="4"/>
      <c r="BM208" s="4"/>
    </row>
    <row r="209" spans="10:65" ht="14.25" customHeight="1" x14ac:dyDescent="0.35">
      <c r="J209" s="3"/>
      <c r="BE209" s="4"/>
      <c r="BG209" s="4"/>
      <c r="BH209" s="4"/>
      <c r="BI209" s="4"/>
      <c r="BJ209" s="4"/>
      <c r="BL209" s="4"/>
      <c r="BM209" s="4"/>
    </row>
    <row r="210" spans="10:65" ht="14.25" customHeight="1" x14ac:dyDescent="0.35">
      <c r="J210" s="3"/>
      <c r="BE210" s="4"/>
      <c r="BG210" s="4"/>
      <c r="BH210" s="4"/>
      <c r="BI210" s="4"/>
      <c r="BJ210" s="4"/>
      <c r="BL210" s="4"/>
      <c r="BM210" s="4"/>
    </row>
    <row r="211" spans="10:65" ht="14.25" customHeight="1" x14ac:dyDescent="0.35">
      <c r="J211" s="3"/>
      <c r="AF211" s="6"/>
      <c r="BE211" s="4"/>
      <c r="BG211" s="4"/>
      <c r="BH211" s="4"/>
      <c r="BI211" s="4"/>
      <c r="BJ211" s="4"/>
      <c r="BL211" s="4"/>
      <c r="BM211" s="4"/>
    </row>
    <row r="212" spans="10:65" ht="14.25" customHeight="1" x14ac:dyDescent="0.35">
      <c r="J212" s="3"/>
      <c r="AF212" s="6"/>
      <c r="BE212" s="4"/>
      <c r="BG212" s="4"/>
      <c r="BH212" s="4"/>
      <c r="BI212" s="4"/>
      <c r="BJ212" s="4"/>
      <c r="BL212" s="4"/>
      <c r="BM212" s="4"/>
    </row>
    <row r="213" spans="10:65" ht="14.25" customHeight="1" x14ac:dyDescent="0.35">
      <c r="J213" s="3"/>
      <c r="BE213" s="4"/>
      <c r="BG213" s="4"/>
      <c r="BH213" s="4"/>
      <c r="BI213" s="4"/>
      <c r="BJ213" s="4"/>
      <c r="BL213" s="4"/>
      <c r="BM213" s="4"/>
    </row>
    <row r="214" spans="10:65" ht="14.25" customHeight="1" x14ac:dyDescent="0.35">
      <c r="J214" s="3"/>
      <c r="AP214" s="6"/>
      <c r="BE214" s="4"/>
      <c r="BG214" s="4"/>
      <c r="BH214" s="4"/>
      <c r="BI214" s="4"/>
      <c r="BJ214" s="4"/>
      <c r="BL214" s="4"/>
      <c r="BM214" s="4"/>
    </row>
    <row r="215" spans="10:65" ht="14.25" customHeight="1" x14ac:dyDescent="0.35">
      <c r="J215" s="3"/>
      <c r="AP215" s="6"/>
      <c r="BE215" s="4"/>
      <c r="BG215" s="4"/>
      <c r="BH215" s="4"/>
      <c r="BI215" s="4"/>
      <c r="BJ215" s="4"/>
      <c r="BL215" s="4"/>
      <c r="BM215" s="4"/>
    </row>
    <row r="216" spans="10:65" ht="14.25" customHeight="1" x14ac:dyDescent="0.35">
      <c r="J216" s="3"/>
      <c r="AP216" s="6"/>
      <c r="AT216" s="6"/>
      <c r="AV216" s="6"/>
      <c r="BE216" s="4"/>
      <c r="BG216" s="4"/>
      <c r="BH216" s="4"/>
      <c r="BI216" s="4"/>
      <c r="BJ216" s="4"/>
      <c r="BL216" s="4"/>
      <c r="BM216" s="4"/>
    </row>
    <row r="217" spans="10:65" ht="14.25" customHeight="1" x14ac:dyDescent="0.35">
      <c r="J217" s="3"/>
      <c r="BE217" s="4"/>
      <c r="BG217" s="4"/>
      <c r="BH217" s="4"/>
      <c r="BI217" s="4"/>
      <c r="BJ217" s="4"/>
      <c r="BL217" s="4"/>
      <c r="BM217" s="4"/>
    </row>
    <row r="218" spans="10:65" ht="14.25" customHeight="1" x14ac:dyDescent="0.35">
      <c r="J218" s="3"/>
      <c r="AT218" s="6"/>
      <c r="AV218" s="6"/>
      <c r="BE218" s="4"/>
      <c r="BG218" s="4"/>
      <c r="BH218" s="4"/>
      <c r="BI218" s="4"/>
      <c r="BJ218" s="4"/>
      <c r="BL218" s="4"/>
      <c r="BM218" s="4"/>
    </row>
    <row r="219" spans="10:65" ht="14.25" customHeight="1" x14ac:dyDescent="0.35">
      <c r="J219" s="3"/>
      <c r="AT219" s="6"/>
      <c r="BB219" s="6"/>
      <c r="BE219" s="4"/>
      <c r="BG219" s="4"/>
      <c r="BH219" s="4"/>
      <c r="BI219" s="4"/>
      <c r="BJ219" s="4"/>
      <c r="BL219" s="4"/>
      <c r="BM219" s="4"/>
    </row>
    <row r="220" spans="10:65" ht="14.25" customHeight="1" x14ac:dyDescent="0.35">
      <c r="J220" s="3"/>
      <c r="BE220" s="4"/>
      <c r="BG220" s="4"/>
      <c r="BH220" s="4"/>
      <c r="BI220" s="4"/>
      <c r="BJ220" s="4"/>
      <c r="BL220" s="4"/>
      <c r="BM220" s="4"/>
    </row>
    <row r="221" spans="10:65" ht="14.25" customHeight="1" x14ac:dyDescent="0.35">
      <c r="J221" s="3"/>
      <c r="BE221" s="4"/>
      <c r="BG221" s="4"/>
      <c r="BH221" s="4"/>
      <c r="BI221" s="4"/>
      <c r="BJ221" s="4"/>
      <c r="BL221" s="4"/>
      <c r="BM221" s="4"/>
    </row>
    <row r="222" spans="10:65" ht="14.25" customHeight="1" x14ac:dyDescent="0.35">
      <c r="J222" s="3"/>
      <c r="AF222" s="6"/>
      <c r="AP222" s="6"/>
      <c r="BE222" s="4"/>
      <c r="BG222" s="4"/>
      <c r="BH222" s="4"/>
      <c r="BI222" s="4"/>
      <c r="BJ222" s="4"/>
      <c r="BL222" s="4"/>
      <c r="BM222" s="4"/>
    </row>
    <row r="223" spans="10:65" ht="14.25" customHeight="1" x14ac:dyDescent="0.35">
      <c r="J223" s="3"/>
      <c r="AT223" s="6"/>
      <c r="AV223" s="6"/>
      <c r="BE223" s="4"/>
      <c r="BG223" s="4"/>
      <c r="BH223" s="4"/>
      <c r="BI223" s="4"/>
      <c r="BJ223" s="4"/>
      <c r="BL223" s="4"/>
      <c r="BM223" s="4"/>
    </row>
    <row r="224" spans="10:65" ht="14.25" customHeight="1" x14ac:dyDescent="0.35">
      <c r="J224" s="3"/>
      <c r="AT224" s="6"/>
      <c r="BE224" s="4"/>
      <c r="BG224" s="4"/>
      <c r="BH224" s="4"/>
      <c r="BI224" s="4"/>
      <c r="BJ224" s="4"/>
      <c r="BL224" s="4"/>
      <c r="BM224" s="4"/>
    </row>
    <row r="225" spans="10:65" ht="14.25" customHeight="1" x14ac:dyDescent="0.35">
      <c r="J225" s="3"/>
      <c r="AT225" s="6"/>
      <c r="AV225" s="6"/>
      <c r="BB225" s="6"/>
      <c r="BE225" s="4"/>
      <c r="BG225" s="4"/>
      <c r="BH225" s="4"/>
      <c r="BI225" s="4"/>
      <c r="BJ225" s="4"/>
      <c r="BL225" s="4"/>
      <c r="BM225" s="4"/>
    </row>
    <row r="226" spans="10:65" ht="14.25" customHeight="1" x14ac:dyDescent="0.35">
      <c r="J226" s="3"/>
      <c r="AP226" s="6"/>
      <c r="AT226" s="6"/>
      <c r="AV226" s="6"/>
      <c r="BE226" s="4"/>
      <c r="BG226" s="4"/>
      <c r="BH226" s="4"/>
      <c r="BI226" s="4"/>
      <c r="BJ226" s="4"/>
      <c r="BL226" s="4"/>
      <c r="BM226" s="4"/>
    </row>
    <row r="227" spans="10:65" ht="14.25" customHeight="1" x14ac:dyDescent="0.35">
      <c r="BE227" s="4"/>
      <c r="BG227" s="4"/>
      <c r="BH227" s="4"/>
      <c r="BI227" s="4"/>
      <c r="BJ227" s="4"/>
      <c r="BL227" s="4"/>
      <c r="BM227" s="4"/>
    </row>
    <row r="228" spans="10:65" ht="14.25" customHeight="1" x14ac:dyDescent="0.35">
      <c r="BE228" s="4"/>
      <c r="BG228" s="4"/>
      <c r="BH228" s="4"/>
      <c r="BI228" s="4"/>
      <c r="BJ228" s="4"/>
      <c r="BL228" s="4"/>
      <c r="BM228" s="4"/>
    </row>
    <row r="229" spans="10:65" ht="14.25" customHeight="1" x14ac:dyDescent="0.35">
      <c r="BE229" s="4"/>
      <c r="BG229" s="4"/>
      <c r="BH229" s="4"/>
      <c r="BI229" s="4"/>
      <c r="BJ229" s="4"/>
      <c r="BL229" s="4"/>
      <c r="BM229" s="4"/>
    </row>
    <row r="230" spans="10:65" ht="14.25" customHeight="1" x14ac:dyDescent="0.35">
      <c r="BE230" s="4"/>
      <c r="BG230" s="4"/>
      <c r="BH230" s="4"/>
      <c r="BI230" s="4"/>
      <c r="BJ230" s="4"/>
      <c r="BL230" s="4"/>
      <c r="BM230" s="4"/>
    </row>
    <row r="231" spans="10:65" ht="14.25" customHeight="1" x14ac:dyDescent="0.35">
      <c r="BE231" s="4"/>
      <c r="BG231" s="4"/>
      <c r="BH231" s="4"/>
      <c r="BI231" s="4"/>
      <c r="BJ231" s="4"/>
      <c r="BL231" s="4"/>
      <c r="BM231" s="4"/>
    </row>
    <row r="232" spans="10:65" ht="14.25" customHeight="1" x14ac:dyDescent="0.35">
      <c r="BE232" s="4"/>
      <c r="BG232" s="4"/>
      <c r="BH232" s="4"/>
      <c r="BI232" s="4"/>
      <c r="BJ232" s="4"/>
      <c r="BL232" s="4"/>
      <c r="BM232" s="4"/>
    </row>
    <row r="233" spans="10:65" ht="14.25" customHeight="1" x14ac:dyDescent="0.35">
      <c r="BE233" s="4"/>
      <c r="BG233" s="4"/>
      <c r="BH233" s="4"/>
      <c r="BI233" s="4"/>
      <c r="BJ233" s="4"/>
      <c r="BL233" s="4"/>
      <c r="BM233" s="4"/>
    </row>
    <row r="234" spans="10:65" ht="14.25" customHeight="1" x14ac:dyDescent="0.35">
      <c r="BE234" s="4"/>
      <c r="BG234" s="4"/>
      <c r="BH234" s="4"/>
      <c r="BI234" s="4"/>
      <c r="BJ234" s="4"/>
      <c r="BL234" s="4"/>
      <c r="BM234" s="4"/>
    </row>
    <row r="235" spans="10:65" ht="14.25" customHeight="1" x14ac:dyDescent="0.35">
      <c r="BE235" s="4"/>
      <c r="BG235" s="4"/>
      <c r="BH235" s="4"/>
      <c r="BI235" s="4"/>
      <c r="BJ235" s="4"/>
      <c r="BL235" s="4"/>
      <c r="BM235" s="4"/>
    </row>
    <row r="236" spans="10:65" ht="14.25" customHeight="1" x14ac:dyDescent="0.35">
      <c r="BE236" s="4"/>
      <c r="BG236" s="4"/>
      <c r="BH236" s="4"/>
      <c r="BI236" s="4"/>
      <c r="BJ236" s="4"/>
      <c r="BL236" s="4"/>
      <c r="BM236" s="4"/>
    </row>
    <row r="237" spans="10:65" ht="14.25" customHeight="1" x14ac:dyDescent="0.35">
      <c r="BE237" s="4"/>
      <c r="BG237" s="4"/>
      <c r="BH237" s="4"/>
      <c r="BI237" s="4"/>
      <c r="BJ237" s="4"/>
      <c r="BL237" s="4"/>
      <c r="BM237" s="4"/>
    </row>
    <row r="238" spans="10:65" ht="14.25" customHeight="1" x14ac:dyDescent="0.35">
      <c r="BE238" s="4"/>
      <c r="BG238" s="4"/>
      <c r="BH238" s="4"/>
      <c r="BI238" s="4"/>
      <c r="BJ238" s="4"/>
      <c r="BL238" s="4"/>
      <c r="BM238" s="4"/>
    </row>
    <row r="239" spans="10:65" ht="14.25" customHeight="1" x14ac:dyDescent="0.35">
      <c r="BE239" s="4"/>
      <c r="BG239" s="4"/>
      <c r="BH239" s="4"/>
      <c r="BI239" s="4"/>
      <c r="BJ239" s="4"/>
      <c r="BL239" s="4"/>
      <c r="BM239" s="4"/>
    </row>
    <row r="240" spans="10:65" ht="14.25" customHeight="1" x14ac:dyDescent="0.35">
      <c r="BE240" s="4"/>
      <c r="BG240" s="4"/>
      <c r="BH240" s="4"/>
      <c r="BI240" s="4"/>
      <c r="BJ240" s="4"/>
      <c r="BL240" s="4"/>
      <c r="BM240" s="4"/>
    </row>
    <row r="241" spans="57:65" ht="14.25" customHeight="1" x14ac:dyDescent="0.35">
      <c r="BE241" s="4"/>
      <c r="BG241" s="4"/>
      <c r="BH241" s="4"/>
      <c r="BI241" s="4"/>
      <c r="BJ241" s="4"/>
      <c r="BL241" s="4"/>
      <c r="BM241" s="4"/>
    </row>
    <row r="242" spans="57:65" ht="14.25" customHeight="1" x14ac:dyDescent="0.35">
      <c r="BE242" s="4"/>
      <c r="BG242" s="4"/>
      <c r="BH242" s="4"/>
      <c r="BI242" s="4"/>
      <c r="BJ242" s="4"/>
      <c r="BL242" s="4"/>
      <c r="BM242" s="4"/>
    </row>
    <row r="243" spans="57:65" ht="14.25" customHeight="1" x14ac:dyDescent="0.35">
      <c r="BE243" s="4"/>
      <c r="BG243" s="4"/>
      <c r="BH243" s="4"/>
      <c r="BI243" s="4"/>
      <c r="BJ243" s="4"/>
      <c r="BL243" s="4"/>
      <c r="BM243" s="4"/>
    </row>
    <row r="244" spans="57:65" ht="14.25" customHeight="1" x14ac:dyDescent="0.35">
      <c r="BE244" s="4"/>
      <c r="BG244" s="4"/>
      <c r="BH244" s="4"/>
      <c r="BI244" s="4"/>
      <c r="BJ244" s="4"/>
      <c r="BL244" s="4"/>
      <c r="BM244" s="4"/>
    </row>
    <row r="245" spans="57:65" ht="14.25" customHeight="1" x14ac:dyDescent="0.35">
      <c r="BE245" s="4"/>
      <c r="BG245" s="4"/>
      <c r="BH245" s="4"/>
      <c r="BI245" s="4"/>
      <c r="BJ245" s="4"/>
      <c r="BL245" s="4"/>
      <c r="BM245" s="4"/>
    </row>
    <row r="246" spans="57:65" ht="14.25" customHeight="1" x14ac:dyDescent="0.35">
      <c r="BE246" s="4"/>
      <c r="BG246" s="4"/>
      <c r="BH246" s="4"/>
      <c r="BI246" s="4"/>
      <c r="BJ246" s="4"/>
      <c r="BL246" s="4"/>
      <c r="BM246" s="4"/>
    </row>
    <row r="247" spans="57:65" ht="14.25" customHeight="1" x14ac:dyDescent="0.35">
      <c r="BE247" s="4"/>
      <c r="BG247" s="4"/>
      <c r="BH247" s="4"/>
      <c r="BI247" s="4"/>
      <c r="BJ247" s="4"/>
      <c r="BL247" s="4"/>
      <c r="BM247" s="4"/>
    </row>
    <row r="248" spans="57:65" ht="14.25" customHeight="1" x14ac:dyDescent="0.35">
      <c r="BE248" s="4"/>
      <c r="BG248" s="4"/>
      <c r="BH248" s="4"/>
      <c r="BI248" s="4"/>
      <c r="BJ248" s="4"/>
      <c r="BL248" s="4"/>
      <c r="BM248" s="4"/>
    </row>
    <row r="249" spans="57:65" ht="14.25" customHeight="1" x14ac:dyDescent="0.35">
      <c r="BE249" s="4"/>
      <c r="BG249" s="4"/>
      <c r="BH249" s="4"/>
      <c r="BI249" s="4"/>
      <c r="BJ249" s="4"/>
      <c r="BL249" s="4"/>
      <c r="BM249" s="4"/>
    </row>
    <row r="250" spans="57:65" ht="14.25" customHeight="1" x14ac:dyDescent="0.35">
      <c r="BE250" s="4"/>
      <c r="BG250" s="4"/>
      <c r="BH250" s="4"/>
      <c r="BI250" s="4"/>
      <c r="BJ250" s="4"/>
      <c r="BL250" s="4"/>
      <c r="BM250" s="4"/>
    </row>
    <row r="251" spans="57:65" ht="14.25" customHeight="1" x14ac:dyDescent="0.35">
      <c r="BE251" s="4"/>
      <c r="BG251" s="4"/>
      <c r="BH251" s="4"/>
      <c r="BI251" s="4"/>
      <c r="BJ251" s="4"/>
      <c r="BL251" s="4"/>
      <c r="BM251" s="4"/>
    </row>
    <row r="252" spans="57:65" ht="14.25" customHeight="1" x14ac:dyDescent="0.35">
      <c r="BE252" s="4"/>
      <c r="BG252" s="4"/>
      <c r="BH252" s="4"/>
      <c r="BI252" s="4"/>
      <c r="BJ252" s="4"/>
      <c r="BL252" s="4"/>
      <c r="BM252" s="4"/>
    </row>
    <row r="253" spans="57:65" ht="14.25" customHeight="1" x14ac:dyDescent="0.35">
      <c r="BE253" s="4"/>
      <c r="BG253" s="4"/>
      <c r="BH253" s="4"/>
      <c r="BI253" s="4"/>
      <c r="BJ253" s="4"/>
      <c r="BL253" s="4"/>
      <c r="BM253" s="4"/>
    </row>
    <row r="254" spans="57:65" ht="14.25" customHeight="1" x14ac:dyDescent="0.35">
      <c r="BE254" s="4"/>
      <c r="BG254" s="4"/>
      <c r="BH254" s="4"/>
      <c r="BI254" s="4"/>
      <c r="BJ254" s="4"/>
      <c r="BL254" s="4"/>
      <c r="BM254" s="4"/>
    </row>
    <row r="255" spans="57:65" ht="14.25" customHeight="1" x14ac:dyDescent="0.35">
      <c r="BE255" s="4"/>
      <c r="BG255" s="4"/>
      <c r="BH255" s="4"/>
      <c r="BI255" s="4"/>
      <c r="BJ255" s="4"/>
      <c r="BL255" s="4"/>
      <c r="BM255" s="4"/>
    </row>
    <row r="256" spans="57:65" ht="14.25" customHeight="1" x14ac:dyDescent="0.35">
      <c r="BE256" s="4"/>
      <c r="BG256" s="4"/>
      <c r="BH256" s="4"/>
      <c r="BI256" s="4"/>
      <c r="BJ256" s="4"/>
      <c r="BL256" s="4"/>
      <c r="BM256" s="4"/>
    </row>
    <row r="257" spans="57:65" ht="14.25" customHeight="1" x14ac:dyDescent="0.35">
      <c r="BE257" s="4"/>
      <c r="BG257" s="4"/>
      <c r="BH257" s="4"/>
      <c r="BI257" s="4"/>
      <c r="BJ257" s="4"/>
      <c r="BL257" s="4"/>
      <c r="BM257" s="4"/>
    </row>
    <row r="258" spans="57:65" ht="14.25" customHeight="1" x14ac:dyDescent="0.35">
      <c r="BE258" s="4"/>
      <c r="BG258" s="4"/>
      <c r="BH258" s="4"/>
      <c r="BI258" s="4"/>
      <c r="BJ258" s="4"/>
      <c r="BL258" s="4"/>
      <c r="BM258" s="4"/>
    </row>
    <row r="259" spans="57:65" ht="14.25" customHeight="1" x14ac:dyDescent="0.35">
      <c r="BE259" s="4"/>
      <c r="BG259" s="4"/>
      <c r="BH259" s="4"/>
      <c r="BI259" s="4"/>
      <c r="BJ259" s="4"/>
      <c r="BL259" s="4"/>
      <c r="BM259" s="4"/>
    </row>
    <row r="260" spans="57:65" ht="14.25" customHeight="1" x14ac:dyDescent="0.35">
      <c r="BE260" s="4"/>
      <c r="BG260" s="4"/>
      <c r="BH260" s="4"/>
      <c r="BI260" s="4"/>
      <c r="BJ260" s="4"/>
      <c r="BL260" s="4"/>
      <c r="BM260" s="4"/>
    </row>
    <row r="261" spans="57:65" ht="14.25" customHeight="1" x14ac:dyDescent="0.35">
      <c r="BE261" s="4"/>
      <c r="BG261" s="4"/>
      <c r="BH261" s="4"/>
      <c r="BI261" s="4"/>
      <c r="BJ261" s="4"/>
      <c r="BL261" s="4"/>
      <c r="BM261" s="4"/>
    </row>
    <row r="262" spans="57:65" ht="14.25" customHeight="1" x14ac:dyDescent="0.35">
      <c r="BE262" s="4"/>
      <c r="BG262" s="4"/>
      <c r="BH262" s="4"/>
      <c r="BI262" s="4"/>
      <c r="BJ262" s="4"/>
      <c r="BL262" s="4"/>
      <c r="BM262" s="4"/>
    </row>
    <row r="263" spans="57:65" ht="14.25" customHeight="1" x14ac:dyDescent="0.35">
      <c r="BE263" s="4"/>
      <c r="BG263" s="4"/>
      <c r="BH263" s="4"/>
      <c r="BI263" s="4"/>
      <c r="BJ263" s="4"/>
      <c r="BL263" s="4"/>
      <c r="BM263" s="4"/>
    </row>
    <row r="264" spans="57:65" ht="14.25" customHeight="1" x14ac:dyDescent="0.35">
      <c r="BE264" s="4"/>
      <c r="BG264" s="4"/>
      <c r="BH264" s="4"/>
      <c r="BI264" s="4"/>
      <c r="BJ264" s="4"/>
      <c r="BL264" s="4"/>
      <c r="BM264" s="4"/>
    </row>
    <row r="265" spans="57:65" ht="14.25" customHeight="1" x14ac:dyDescent="0.35">
      <c r="BE265" s="4"/>
      <c r="BG265" s="4"/>
      <c r="BH265" s="4"/>
      <c r="BI265" s="4"/>
      <c r="BJ265" s="4"/>
      <c r="BL265" s="4"/>
      <c r="BM265" s="4"/>
    </row>
    <row r="266" spans="57:65" ht="14.25" customHeight="1" x14ac:dyDescent="0.35">
      <c r="BE266" s="4"/>
      <c r="BG266" s="4"/>
      <c r="BH266" s="4"/>
      <c r="BI266" s="4"/>
      <c r="BJ266" s="4"/>
      <c r="BL266" s="4"/>
      <c r="BM266" s="4"/>
    </row>
    <row r="267" spans="57:65" ht="14.25" customHeight="1" x14ac:dyDescent="0.35">
      <c r="BE267" s="4"/>
      <c r="BG267" s="4"/>
      <c r="BH267" s="4"/>
      <c r="BI267" s="4"/>
      <c r="BJ267" s="4"/>
      <c r="BL267" s="4"/>
      <c r="BM267" s="4"/>
    </row>
    <row r="268" spans="57:65" ht="14.25" customHeight="1" x14ac:dyDescent="0.35">
      <c r="BE268" s="4"/>
      <c r="BG268" s="4"/>
      <c r="BH268" s="4"/>
      <c r="BI268" s="4"/>
      <c r="BJ268" s="4"/>
      <c r="BL268" s="4"/>
      <c r="BM268" s="4"/>
    </row>
    <row r="269" spans="57:65" ht="14.25" customHeight="1" x14ac:dyDescent="0.35">
      <c r="BE269" s="4"/>
      <c r="BG269" s="4"/>
      <c r="BH269" s="4"/>
      <c r="BI269" s="4"/>
      <c r="BJ269" s="4"/>
      <c r="BL269" s="4"/>
      <c r="BM269" s="4"/>
    </row>
    <row r="270" spans="57:65" ht="14.25" customHeight="1" x14ac:dyDescent="0.35">
      <c r="BE270" s="4"/>
      <c r="BG270" s="4"/>
      <c r="BH270" s="4"/>
      <c r="BI270" s="4"/>
      <c r="BJ270" s="4"/>
      <c r="BL270" s="4"/>
      <c r="BM270" s="4"/>
    </row>
    <row r="271" spans="57:65" ht="14.25" customHeight="1" x14ac:dyDescent="0.35">
      <c r="BE271" s="4"/>
      <c r="BG271" s="4"/>
      <c r="BH271" s="4"/>
      <c r="BI271" s="4"/>
      <c r="BJ271" s="4"/>
      <c r="BL271" s="4"/>
      <c r="BM271" s="4"/>
    </row>
    <row r="272" spans="57:65" ht="14.25" customHeight="1" x14ac:dyDescent="0.35">
      <c r="BE272" s="4"/>
      <c r="BG272" s="4"/>
      <c r="BH272" s="4"/>
      <c r="BI272" s="4"/>
      <c r="BJ272" s="4"/>
      <c r="BL272" s="4"/>
      <c r="BM272" s="4"/>
    </row>
    <row r="273" spans="57:65" ht="14.25" customHeight="1" x14ac:dyDescent="0.35">
      <c r="BE273" s="4"/>
      <c r="BG273" s="4"/>
      <c r="BH273" s="4"/>
      <c r="BI273" s="4"/>
      <c r="BJ273" s="4"/>
      <c r="BL273" s="4"/>
      <c r="BM273" s="4"/>
    </row>
    <row r="274" spans="57:65" ht="14.25" customHeight="1" x14ac:dyDescent="0.35">
      <c r="BE274" s="4"/>
      <c r="BG274" s="4"/>
      <c r="BH274" s="4"/>
      <c r="BI274" s="4"/>
      <c r="BJ274" s="4"/>
      <c r="BL274" s="4"/>
      <c r="BM274" s="4"/>
    </row>
    <row r="275" spans="57:65" ht="14.25" customHeight="1" x14ac:dyDescent="0.35">
      <c r="BE275" s="4"/>
      <c r="BG275" s="4"/>
      <c r="BH275" s="4"/>
      <c r="BI275" s="4"/>
      <c r="BJ275" s="4"/>
      <c r="BL275" s="4"/>
      <c r="BM275" s="4"/>
    </row>
    <row r="276" spans="57:65" ht="14.25" customHeight="1" x14ac:dyDescent="0.35">
      <c r="BE276" s="4"/>
      <c r="BG276" s="4"/>
      <c r="BH276" s="4"/>
      <c r="BI276" s="4"/>
      <c r="BJ276" s="4"/>
      <c r="BL276" s="4"/>
      <c r="BM276" s="4"/>
    </row>
    <row r="277" spans="57:65" ht="14.25" customHeight="1" x14ac:dyDescent="0.35">
      <c r="BE277" s="4"/>
      <c r="BG277" s="4"/>
      <c r="BH277" s="4"/>
      <c r="BI277" s="4"/>
      <c r="BJ277" s="4"/>
      <c r="BL277" s="4"/>
      <c r="BM277" s="4"/>
    </row>
    <row r="278" spans="57:65" ht="14.25" customHeight="1" x14ac:dyDescent="0.35">
      <c r="BE278" s="4"/>
      <c r="BG278" s="4"/>
      <c r="BH278" s="4"/>
      <c r="BI278" s="4"/>
      <c r="BJ278" s="4"/>
      <c r="BL278" s="4"/>
      <c r="BM278" s="4"/>
    </row>
    <row r="279" spans="57:65" ht="14.25" customHeight="1" x14ac:dyDescent="0.35">
      <c r="BE279" s="4"/>
      <c r="BG279" s="4"/>
      <c r="BH279" s="4"/>
      <c r="BI279" s="4"/>
      <c r="BJ279" s="4"/>
      <c r="BL279" s="4"/>
      <c r="BM279" s="4"/>
    </row>
    <row r="280" spans="57:65" ht="14.25" customHeight="1" x14ac:dyDescent="0.35">
      <c r="BE280" s="4"/>
      <c r="BG280" s="4"/>
      <c r="BH280" s="4"/>
      <c r="BI280" s="4"/>
      <c r="BJ280" s="4"/>
      <c r="BL280" s="4"/>
      <c r="BM280" s="4"/>
    </row>
    <row r="281" spans="57:65" ht="14.25" customHeight="1" x14ac:dyDescent="0.35">
      <c r="BE281" s="4"/>
      <c r="BG281" s="4"/>
      <c r="BH281" s="4"/>
      <c r="BI281" s="4"/>
      <c r="BJ281" s="4"/>
      <c r="BL281" s="4"/>
      <c r="BM281" s="4"/>
    </row>
    <row r="282" spans="57:65" ht="14.25" customHeight="1" x14ac:dyDescent="0.35">
      <c r="BE282" s="4"/>
      <c r="BG282" s="4"/>
      <c r="BH282" s="4"/>
      <c r="BI282" s="4"/>
      <c r="BJ282" s="4"/>
      <c r="BL282" s="4"/>
      <c r="BM282" s="4"/>
    </row>
    <row r="283" spans="57:65" ht="14.25" customHeight="1" x14ac:dyDescent="0.35">
      <c r="BE283" s="4"/>
      <c r="BG283" s="4"/>
      <c r="BH283" s="4"/>
      <c r="BI283" s="4"/>
      <c r="BJ283" s="4"/>
      <c r="BL283" s="4"/>
      <c r="BM283" s="4"/>
    </row>
    <row r="284" spans="57:65" ht="14.25" customHeight="1" x14ac:dyDescent="0.35">
      <c r="BE284" s="4"/>
      <c r="BG284" s="4"/>
      <c r="BH284" s="4"/>
      <c r="BI284" s="4"/>
      <c r="BJ284" s="4"/>
      <c r="BL284" s="4"/>
      <c r="BM284" s="4"/>
    </row>
    <row r="285" spans="57:65" ht="14.25" customHeight="1" x14ac:dyDescent="0.35">
      <c r="BE285" s="4"/>
      <c r="BG285" s="4"/>
      <c r="BH285" s="4"/>
      <c r="BI285" s="4"/>
      <c r="BJ285" s="4"/>
      <c r="BL285" s="4"/>
      <c r="BM285" s="4"/>
    </row>
    <row r="286" spans="57:65" ht="14.25" customHeight="1" x14ac:dyDescent="0.35">
      <c r="BE286" s="4"/>
      <c r="BG286" s="4"/>
      <c r="BH286" s="4"/>
      <c r="BI286" s="4"/>
      <c r="BJ286" s="4"/>
      <c r="BL286" s="4"/>
      <c r="BM286" s="4"/>
    </row>
    <row r="287" spans="57:65" ht="14.25" customHeight="1" x14ac:dyDescent="0.35">
      <c r="BE287" s="4"/>
      <c r="BG287" s="4"/>
      <c r="BH287" s="4"/>
      <c r="BI287" s="4"/>
      <c r="BJ287" s="4"/>
      <c r="BL287" s="4"/>
      <c r="BM287" s="4"/>
    </row>
    <row r="288" spans="57:65" ht="14.25" customHeight="1" x14ac:dyDescent="0.35">
      <c r="BE288" s="4"/>
      <c r="BG288" s="4"/>
      <c r="BH288" s="4"/>
      <c r="BI288" s="4"/>
      <c r="BJ288" s="4"/>
      <c r="BL288" s="4"/>
      <c r="BM288" s="4"/>
    </row>
    <row r="289" spans="57:65" ht="14.25" customHeight="1" x14ac:dyDescent="0.35">
      <c r="BE289" s="4"/>
      <c r="BG289" s="4"/>
      <c r="BH289" s="4"/>
      <c r="BI289" s="4"/>
      <c r="BJ289" s="4"/>
      <c r="BL289" s="4"/>
      <c r="BM289" s="4"/>
    </row>
    <row r="290" spans="57:65" ht="14.25" customHeight="1" x14ac:dyDescent="0.35">
      <c r="BE290" s="4"/>
      <c r="BG290" s="4"/>
      <c r="BH290" s="4"/>
      <c r="BI290" s="4"/>
      <c r="BJ290" s="4"/>
      <c r="BL290" s="4"/>
      <c r="BM290" s="4"/>
    </row>
    <row r="291" spans="57:65" ht="14.25" customHeight="1" x14ac:dyDescent="0.35">
      <c r="BE291" s="4"/>
      <c r="BG291" s="4"/>
      <c r="BH291" s="4"/>
      <c r="BI291" s="4"/>
      <c r="BJ291" s="4"/>
      <c r="BL291" s="4"/>
      <c r="BM291" s="4"/>
    </row>
    <row r="292" spans="57:65" ht="14.25" customHeight="1" x14ac:dyDescent="0.35">
      <c r="BE292" s="4"/>
      <c r="BG292" s="4"/>
      <c r="BH292" s="4"/>
      <c r="BI292" s="4"/>
      <c r="BJ292" s="4"/>
      <c r="BL292" s="4"/>
      <c r="BM292" s="4"/>
    </row>
    <row r="293" spans="57:65" ht="14.25" customHeight="1" x14ac:dyDescent="0.35">
      <c r="BE293" s="4"/>
      <c r="BG293" s="4"/>
      <c r="BH293" s="4"/>
      <c r="BI293" s="4"/>
      <c r="BJ293" s="4"/>
      <c r="BL293" s="4"/>
      <c r="BM293" s="4"/>
    </row>
    <row r="294" spans="57:65" ht="14.25" customHeight="1" x14ac:dyDescent="0.35">
      <c r="BE294" s="4"/>
      <c r="BG294" s="4"/>
      <c r="BH294" s="4"/>
      <c r="BI294" s="4"/>
      <c r="BJ294" s="4"/>
      <c r="BL294" s="4"/>
      <c r="BM294" s="4"/>
    </row>
    <row r="295" spans="57:65" ht="14.25" customHeight="1" x14ac:dyDescent="0.35">
      <c r="BE295" s="4"/>
      <c r="BG295" s="4"/>
      <c r="BH295" s="4"/>
      <c r="BI295" s="4"/>
      <c r="BJ295" s="4"/>
      <c r="BL295" s="4"/>
      <c r="BM295" s="4"/>
    </row>
    <row r="296" spans="57:65" ht="14.25" customHeight="1" x14ac:dyDescent="0.35">
      <c r="BE296" s="4"/>
      <c r="BG296" s="4"/>
      <c r="BH296" s="4"/>
      <c r="BI296" s="4"/>
      <c r="BJ296" s="4"/>
      <c r="BL296" s="4"/>
      <c r="BM296" s="4"/>
    </row>
    <row r="297" spans="57:65" ht="14.25" customHeight="1" x14ac:dyDescent="0.35">
      <c r="BE297" s="4"/>
      <c r="BG297" s="4"/>
      <c r="BH297" s="4"/>
      <c r="BI297" s="4"/>
      <c r="BJ297" s="4"/>
      <c r="BL297" s="4"/>
      <c r="BM297" s="4"/>
    </row>
    <row r="298" spans="57:65" ht="14.25" customHeight="1" x14ac:dyDescent="0.35">
      <c r="BE298" s="4"/>
      <c r="BG298" s="4"/>
      <c r="BH298" s="4"/>
      <c r="BI298" s="4"/>
      <c r="BJ298" s="4"/>
      <c r="BL298" s="4"/>
      <c r="BM298" s="4"/>
    </row>
    <row r="299" spans="57:65" ht="14.25" customHeight="1" x14ac:dyDescent="0.35">
      <c r="BE299" s="4"/>
      <c r="BG299" s="4"/>
      <c r="BH299" s="4"/>
      <c r="BI299" s="4"/>
      <c r="BJ299" s="4"/>
      <c r="BL299" s="4"/>
      <c r="BM299" s="4"/>
    </row>
    <row r="300" spans="57:65" ht="14.25" customHeight="1" x14ac:dyDescent="0.35">
      <c r="BE300" s="4"/>
      <c r="BG300" s="4"/>
      <c r="BH300" s="4"/>
      <c r="BI300" s="4"/>
      <c r="BJ300" s="4"/>
      <c r="BL300" s="4"/>
      <c r="BM300" s="4"/>
    </row>
    <row r="301" spans="57:65" ht="14.25" customHeight="1" x14ac:dyDescent="0.35">
      <c r="BE301" s="4"/>
      <c r="BG301" s="4"/>
      <c r="BH301" s="4"/>
      <c r="BI301" s="4"/>
      <c r="BJ301" s="4"/>
      <c r="BL301" s="4"/>
      <c r="BM301" s="4"/>
    </row>
    <row r="302" spans="57:65" ht="14.25" customHeight="1" x14ac:dyDescent="0.35">
      <c r="BE302" s="4"/>
      <c r="BG302" s="4"/>
      <c r="BH302" s="4"/>
      <c r="BI302" s="4"/>
      <c r="BJ302" s="4"/>
      <c r="BL302" s="4"/>
      <c r="BM302" s="4"/>
    </row>
    <row r="303" spans="57:65" ht="14.25" customHeight="1" x14ac:dyDescent="0.35">
      <c r="BE303" s="4"/>
      <c r="BG303" s="4"/>
      <c r="BH303" s="4"/>
      <c r="BI303" s="4"/>
      <c r="BJ303" s="4"/>
      <c r="BL303" s="4"/>
      <c r="BM303" s="4"/>
    </row>
    <row r="304" spans="57:65" ht="14.25" customHeight="1" x14ac:dyDescent="0.35">
      <c r="BE304" s="4"/>
      <c r="BG304" s="4"/>
      <c r="BH304" s="4"/>
      <c r="BI304" s="4"/>
      <c r="BJ304" s="4"/>
      <c r="BL304" s="4"/>
      <c r="BM304" s="4"/>
    </row>
    <row r="305" spans="57:65" ht="14.25" customHeight="1" x14ac:dyDescent="0.35">
      <c r="BE305" s="4"/>
      <c r="BG305" s="4"/>
      <c r="BH305" s="4"/>
      <c r="BI305" s="4"/>
      <c r="BJ305" s="4"/>
      <c r="BL305" s="4"/>
      <c r="BM305" s="4"/>
    </row>
    <row r="306" spans="57:65" ht="14.25" customHeight="1" x14ac:dyDescent="0.35">
      <c r="BE306" s="4"/>
      <c r="BG306" s="4"/>
      <c r="BH306" s="4"/>
      <c r="BI306" s="4"/>
      <c r="BJ306" s="4"/>
      <c r="BL306" s="4"/>
      <c r="BM306" s="4"/>
    </row>
    <row r="307" spans="57:65" ht="14.25" customHeight="1" x14ac:dyDescent="0.35">
      <c r="BE307" s="4"/>
      <c r="BG307" s="4"/>
      <c r="BH307" s="4"/>
      <c r="BI307" s="4"/>
      <c r="BJ307" s="4"/>
      <c r="BL307" s="4"/>
      <c r="BM307" s="4"/>
    </row>
    <row r="308" spans="57:65" ht="14.25" customHeight="1" x14ac:dyDescent="0.35">
      <c r="BE308" s="4"/>
      <c r="BG308" s="4"/>
      <c r="BH308" s="4"/>
      <c r="BI308" s="4"/>
      <c r="BJ308" s="4"/>
      <c r="BL308" s="4"/>
      <c r="BM308" s="4"/>
    </row>
    <row r="309" spans="57:65" ht="14.25" customHeight="1" x14ac:dyDescent="0.35">
      <c r="BE309" s="4"/>
      <c r="BG309" s="4"/>
      <c r="BH309" s="4"/>
      <c r="BI309" s="4"/>
      <c r="BJ309" s="4"/>
      <c r="BL309" s="4"/>
      <c r="BM309" s="4"/>
    </row>
    <row r="310" spans="57:65" ht="14.25" customHeight="1" x14ac:dyDescent="0.35">
      <c r="BE310" s="4"/>
      <c r="BG310" s="4"/>
      <c r="BH310" s="4"/>
      <c r="BI310" s="4"/>
      <c r="BJ310" s="4"/>
      <c r="BL310" s="4"/>
      <c r="BM310" s="4"/>
    </row>
    <row r="311" spans="57:65" ht="14.25" customHeight="1" x14ac:dyDescent="0.35">
      <c r="BE311" s="4"/>
      <c r="BG311" s="4"/>
      <c r="BH311" s="4"/>
      <c r="BI311" s="4"/>
      <c r="BJ311" s="4"/>
      <c r="BL311" s="4"/>
      <c r="BM311" s="4"/>
    </row>
    <row r="312" spans="57:65" ht="14.25" customHeight="1" x14ac:dyDescent="0.35">
      <c r="BE312" s="4"/>
      <c r="BG312" s="4"/>
      <c r="BH312" s="4"/>
      <c r="BI312" s="4"/>
      <c r="BJ312" s="4"/>
      <c r="BL312" s="4"/>
      <c r="BM312" s="4"/>
    </row>
    <row r="313" spans="57:65" ht="14.25" customHeight="1" x14ac:dyDescent="0.35">
      <c r="BE313" s="4"/>
      <c r="BG313" s="4"/>
      <c r="BH313" s="4"/>
      <c r="BI313" s="4"/>
      <c r="BJ313" s="4"/>
      <c r="BL313" s="4"/>
      <c r="BM313" s="4"/>
    </row>
    <row r="314" spans="57:65" ht="14.25" customHeight="1" x14ac:dyDescent="0.35">
      <c r="BE314" s="4"/>
      <c r="BG314" s="4"/>
      <c r="BH314" s="4"/>
      <c r="BI314" s="4"/>
      <c r="BJ314" s="4"/>
      <c r="BL314" s="4"/>
      <c r="BM314" s="4"/>
    </row>
    <row r="315" spans="57:65" ht="14.25" customHeight="1" x14ac:dyDescent="0.35">
      <c r="BE315" s="4"/>
      <c r="BG315" s="4"/>
      <c r="BH315" s="4"/>
      <c r="BI315" s="4"/>
      <c r="BJ315" s="4"/>
      <c r="BL315" s="4"/>
      <c r="BM315" s="4"/>
    </row>
    <row r="316" spans="57:65" ht="14.25" customHeight="1" x14ac:dyDescent="0.35">
      <c r="BE316" s="4"/>
      <c r="BG316" s="4"/>
      <c r="BH316" s="4"/>
      <c r="BI316" s="4"/>
      <c r="BJ316" s="4"/>
      <c r="BL316" s="4"/>
      <c r="BM316" s="4"/>
    </row>
    <row r="317" spans="57:65" ht="14.25" customHeight="1" x14ac:dyDescent="0.35">
      <c r="BE317" s="4"/>
      <c r="BG317" s="4"/>
      <c r="BH317" s="4"/>
      <c r="BI317" s="4"/>
      <c r="BJ317" s="4"/>
      <c r="BL317" s="4"/>
      <c r="BM317" s="4"/>
    </row>
    <row r="318" spans="57:65" ht="14.25" customHeight="1" x14ac:dyDescent="0.35">
      <c r="BE318" s="4"/>
      <c r="BG318" s="4"/>
      <c r="BH318" s="4"/>
      <c r="BI318" s="4"/>
      <c r="BJ318" s="4"/>
      <c r="BL318" s="4"/>
      <c r="BM318" s="4"/>
    </row>
    <row r="319" spans="57:65" ht="14.25" customHeight="1" x14ac:dyDescent="0.35">
      <c r="BE319" s="4"/>
      <c r="BG319" s="4"/>
      <c r="BH319" s="4"/>
      <c r="BI319" s="4"/>
      <c r="BJ319" s="4"/>
      <c r="BL319" s="4"/>
      <c r="BM319" s="4"/>
    </row>
    <row r="320" spans="57:65" ht="14.25" customHeight="1" x14ac:dyDescent="0.35">
      <c r="BE320" s="4"/>
      <c r="BG320" s="4"/>
      <c r="BH320" s="4"/>
      <c r="BI320" s="4"/>
      <c r="BJ320" s="4"/>
      <c r="BL320" s="4"/>
      <c r="BM320" s="4"/>
    </row>
    <row r="321" spans="57:65" ht="14.25" customHeight="1" x14ac:dyDescent="0.35">
      <c r="BE321" s="4"/>
      <c r="BG321" s="4"/>
      <c r="BH321" s="4"/>
      <c r="BI321" s="4"/>
      <c r="BJ321" s="4"/>
      <c r="BL321" s="4"/>
      <c r="BM321" s="4"/>
    </row>
    <row r="322" spans="57:65" ht="14.25" customHeight="1" x14ac:dyDescent="0.35">
      <c r="BE322" s="4"/>
      <c r="BG322" s="4"/>
      <c r="BH322" s="4"/>
      <c r="BI322" s="4"/>
      <c r="BJ322" s="4"/>
      <c r="BL322" s="4"/>
      <c r="BM322" s="4"/>
    </row>
    <row r="323" spans="57:65" ht="14.25" customHeight="1" x14ac:dyDescent="0.35">
      <c r="BE323" s="4"/>
      <c r="BG323" s="4"/>
      <c r="BH323" s="4"/>
      <c r="BI323" s="4"/>
      <c r="BJ323" s="4"/>
      <c r="BL323" s="4"/>
      <c r="BM323" s="4"/>
    </row>
    <row r="324" spans="57:65" ht="14.25" customHeight="1" x14ac:dyDescent="0.35">
      <c r="BE324" s="4"/>
      <c r="BG324" s="4"/>
      <c r="BH324" s="4"/>
      <c r="BI324" s="4"/>
      <c r="BJ324" s="4"/>
      <c r="BL324" s="4"/>
      <c r="BM324" s="4"/>
    </row>
    <row r="325" spans="57:65" ht="14.25" customHeight="1" x14ac:dyDescent="0.35">
      <c r="BE325" s="4"/>
      <c r="BG325" s="4"/>
      <c r="BH325" s="4"/>
      <c r="BI325" s="4"/>
      <c r="BJ325" s="4"/>
      <c r="BL325" s="4"/>
      <c r="BM325" s="4"/>
    </row>
    <row r="326" spans="57:65" ht="14.25" customHeight="1" x14ac:dyDescent="0.35">
      <c r="BE326" s="4"/>
      <c r="BG326" s="4"/>
      <c r="BH326" s="4"/>
      <c r="BI326" s="4"/>
      <c r="BJ326" s="4"/>
      <c r="BL326" s="4"/>
      <c r="BM326" s="4"/>
    </row>
    <row r="327" spans="57:65" ht="14.25" customHeight="1" x14ac:dyDescent="0.35">
      <c r="BE327" s="4"/>
      <c r="BG327" s="4"/>
      <c r="BH327" s="4"/>
      <c r="BI327" s="4"/>
      <c r="BJ327" s="4"/>
      <c r="BL327" s="4"/>
      <c r="BM327" s="4"/>
    </row>
    <row r="328" spans="57:65" ht="14.25" customHeight="1" x14ac:dyDescent="0.35">
      <c r="BE328" s="4"/>
      <c r="BG328" s="4"/>
      <c r="BH328" s="4"/>
      <c r="BI328" s="4"/>
      <c r="BJ328" s="4"/>
      <c r="BL328" s="4"/>
      <c r="BM328" s="4"/>
    </row>
    <row r="329" spans="57:65" ht="14.25" customHeight="1" x14ac:dyDescent="0.35">
      <c r="BE329" s="4"/>
      <c r="BG329" s="4"/>
      <c r="BH329" s="4"/>
      <c r="BI329" s="4"/>
      <c r="BJ329" s="4"/>
      <c r="BL329" s="4"/>
      <c r="BM329" s="4"/>
    </row>
    <row r="330" spans="57:65" ht="14.25" customHeight="1" x14ac:dyDescent="0.35">
      <c r="BE330" s="4"/>
      <c r="BG330" s="4"/>
      <c r="BH330" s="4"/>
      <c r="BI330" s="4"/>
      <c r="BJ330" s="4"/>
      <c r="BL330" s="4"/>
      <c r="BM330" s="4"/>
    </row>
    <row r="331" spans="57:65" ht="14.25" customHeight="1" x14ac:dyDescent="0.35">
      <c r="BE331" s="4"/>
      <c r="BG331" s="4"/>
      <c r="BH331" s="4"/>
      <c r="BI331" s="4"/>
      <c r="BJ331" s="4"/>
      <c r="BL331" s="4"/>
      <c r="BM331" s="4"/>
    </row>
    <row r="332" spans="57:65" ht="14.25" customHeight="1" x14ac:dyDescent="0.35">
      <c r="BE332" s="4"/>
      <c r="BG332" s="4"/>
      <c r="BH332" s="4"/>
      <c r="BI332" s="4"/>
      <c r="BJ332" s="4"/>
      <c r="BL332" s="4"/>
      <c r="BM332" s="4"/>
    </row>
    <row r="333" spans="57:65" ht="14.25" customHeight="1" x14ac:dyDescent="0.35">
      <c r="BE333" s="4"/>
      <c r="BG333" s="4"/>
      <c r="BH333" s="4"/>
      <c r="BI333" s="4"/>
      <c r="BJ333" s="4"/>
      <c r="BL333" s="4"/>
      <c r="BM333" s="4"/>
    </row>
    <row r="334" spans="57:65" ht="14.25" customHeight="1" x14ac:dyDescent="0.35">
      <c r="BE334" s="4"/>
      <c r="BG334" s="4"/>
      <c r="BH334" s="4"/>
      <c r="BI334" s="4"/>
      <c r="BJ334" s="4"/>
      <c r="BL334" s="4"/>
      <c r="BM334" s="4"/>
    </row>
    <row r="335" spans="57:65" ht="14.25" customHeight="1" x14ac:dyDescent="0.35">
      <c r="BE335" s="4"/>
      <c r="BG335" s="4"/>
      <c r="BH335" s="4"/>
      <c r="BI335" s="4"/>
      <c r="BJ335" s="4"/>
      <c r="BL335" s="4"/>
      <c r="BM335" s="4"/>
    </row>
    <row r="336" spans="57:65" ht="14.25" customHeight="1" x14ac:dyDescent="0.35">
      <c r="BE336" s="4"/>
      <c r="BG336" s="4"/>
      <c r="BH336" s="4"/>
      <c r="BI336" s="4"/>
      <c r="BJ336" s="4"/>
      <c r="BL336" s="4"/>
      <c r="BM336" s="4"/>
    </row>
    <row r="337" spans="57:65" ht="14.25" customHeight="1" x14ac:dyDescent="0.35">
      <c r="BE337" s="4"/>
      <c r="BG337" s="4"/>
      <c r="BH337" s="4"/>
      <c r="BI337" s="4"/>
      <c r="BJ337" s="4"/>
      <c r="BL337" s="4"/>
      <c r="BM337" s="4"/>
    </row>
    <row r="338" spans="57:65" ht="14.25" customHeight="1" x14ac:dyDescent="0.35">
      <c r="BE338" s="4"/>
      <c r="BG338" s="4"/>
      <c r="BH338" s="4"/>
      <c r="BI338" s="4"/>
      <c r="BJ338" s="4"/>
      <c r="BL338" s="4"/>
      <c r="BM338" s="4"/>
    </row>
    <row r="339" spans="57:65" ht="14.25" customHeight="1" x14ac:dyDescent="0.35">
      <c r="BE339" s="4"/>
      <c r="BG339" s="4"/>
      <c r="BH339" s="4"/>
      <c r="BI339" s="4"/>
      <c r="BJ339" s="4"/>
      <c r="BL339" s="4"/>
      <c r="BM339" s="4"/>
    </row>
    <row r="340" spans="57:65" ht="14.25" customHeight="1" x14ac:dyDescent="0.35">
      <c r="BE340" s="4"/>
      <c r="BG340" s="4"/>
      <c r="BH340" s="4"/>
      <c r="BI340" s="4"/>
      <c r="BJ340" s="4"/>
      <c r="BL340" s="4"/>
      <c r="BM340" s="4"/>
    </row>
    <row r="341" spans="57:65" ht="14.25" customHeight="1" x14ac:dyDescent="0.35">
      <c r="BE341" s="4"/>
      <c r="BG341" s="4"/>
      <c r="BH341" s="4"/>
      <c r="BI341" s="4"/>
      <c r="BJ341" s="4"/>
      <c r="BL341" s="4"/>
      <c r="BM341" s="4"/>
    </row>
    <row r="342" spans="57:65" ht="14.25" customHeight="1" x14ac:dyDescent="0.35">
      <c r="BE342" s="4"/>
      <c r="BG342" s="4"/>
      <c r="BH342" s="4"/>
      <c r="BI342" s="4"/>
      <c r="BJ342" s="4"/>
      <c r="BL342" s="4"/>
      <c r="BM342" s="4"/>
    </row>
    <row r="343" spans="57:65" ht="14.25" customHeight="1" x14ac:dyDescent="0.35">
      <c r="BE343" s="4"/>
      <c r="BG343" s="4"/>
      <c r="BH343" s="4"/>
      <c r="BI343" s="4"/>
      <c r="BJ343" s="4"/>
      <c r="BL343" s="4"/>
      <c r="BM343" s="4"/>
    </row>
    <row r="344" spans="57:65" ht="14.25" customHeight="1" x14ac:dyDescent="0.35">
      <c r="BE344" s="4"/>
      <c r="BG344" s="4"/>
      <c r="BH344" s="4"/>
      <c r="BI344" s="4"/>
      <c r="BJ344" s="4"/>
      <c r="BL344" s="4"/>
      <c r="BM344" s="4"/>
    </row>
    <row r="345" spans="57:65" ht="14.25" customHeight="1" x14ac:dyDescent="0.35">
      <c r="BE345" s="4"/>
      <c r="BG345" s="4"/>
      <c r="BH345" s="4"/>
      <c r="BI345" s="4"/>
      <c r="BJ345" s="4"/>
      <c r="BL345" s="4"/>
      <c r="BM345" s="4"/>
    </row>
    <row r="346" spans="57:65" ht="14.25" customHeight="1" x14ac:dyDescent="0.35">
      <c r="BE346" s="4"/>
      <c r="BG346" s="4"/>
      <c r="BH346" s="4"/>
      <c r="BI346" s="4"/>
      <c r="BJ346" s="4"/>
      <c r="BL346" s="4"/>
      <c r="BM346" s="4"/>
    </row>
    <row r="347" spans="57:65" ht="14.25" customHeight="1" x14ac:dyDescent="0.35">
      <c r="BE347" s="4"/>
      <c r="BG347" s="4"/>
      <c r="BH347" s="4"/>
      <c r="BI347" s="4"/>
      <c r="BJ347" s="4"/>
      <c r="BL347" s="4"/>
      <c r="BM347" s="4"/>
    </row>
    <row r="348" spans="57:65" ht="14.25" customHeight="1" x14ac:dyDescent="0.35">
      <c r="BE348" s="4"/>
      <c r="BG348" s="4"/>
      <c r="BH348" s="4"/>
      <c r="BI348" s="4"/>
      <c r="BJ348" s="4"/>
      <c r="BL348" s="4"/>
      <c r="BM348" s="4"/>
    </row>
    <row r="349" spans="57:65" ht="14.25" customHeight="1" x14ac:dyDescent="0.35">
      <c r="BE349" s="4"/>
      <c r="BG349" s="4"/>
      <c r="BH349" s="4"/>
      <c r="BI349" s="4"/>
      <c r="BJ349" s="4"/>
      <c r="BL349" s="4"/>
      <c r="BM349" s="4"/>
    </row>
    <row r="350" spans="57:65" ht="14.25" customHeight="1" x14ac:dyDescent="0.35">
      <c r="BE350" s="4"/>
      <c r="BG350" s="4"/>
      <c r="BH350" s="4"/>
      <c r="BI350" s="4"/>
      <c r="BJ350" s="4"/>
      <c r="BL350" s="4"/>
      <c r="BM350" s="4"/>
    </row>
    <row r="351" spans="57:65" ht="14.25" customHeight="1" x14ac:dyDescent="0.35">
      <c r="BE351" s="4"/>
      <c r="BG351" s="4"/>
      <c r="BH351" s="4"/>
      <c r="BI351" s="4"/>
      <c r="BJ351" s="4"/>
      <c r="BL351" s="4"/>
      <c r="BM351" s="4"/>
    </row>
    <row r="352" spans="57:65" ht="14.25" customHeight="1" x14ac:dyDescent="0.35">
      <c r="BE352" s="4"/>
      <c r="BG352" s="4"/>
      <c r="BH352" s="4"/>
      <c r="BI352" s="4"/>
      <c r="BJ352" s="4"/>
      <c r="BL352" s="4"/>
      <c r="BM352" s="4"/>
    </row>
    <row r="353" spans="57:65" ht="14.25" customHeight="1" x14ac:dyDescent="0.35">
      <c r="BE353" s="4"/>
      <c r="BG353" s="4"/>
      <c r="BH353" s="4"/>
      <c r="BI353" s="4"/>
      <c r="BJ353" s="4"/>
      <c r="BL353" s="4"/>
      <c r="BM353" s="4"/>
    </row>
    <row r="354" spans="57:65" ht="14.25" customHeight="1" x14ac:dyDescent="0.35">
      <c r="BE354" s="4"/>
      <c r="BG354" s="4"/>
      <c r="BH354" s="4"/>
      <c r="BI354" s="4"/>
      <c r="BJ354" s="4"/>
      <c r="BL354" s="4"/>
      <c r="BM354" s="4"/>
    </row>
    <row r="355" spans="57:65" ht="14.25" customHeight="1" x14ac:dyDescent="0.35">
      <c r="BE355" s="4"/>
      <c r="BG355" s="4"/>
      <c r="BH355" s="4"/>
      <c r="BI355" s="4"/>
      <c r="BJ355" s="4"/>
      <c r="BL355" s="4"/>
      <c r="BM355" s="4"/>
    </row>
    <row r="356" spans="57:65" ht="14.25" customHeight="1" x14ac:dyDescent="0.35">
      <c r="BE356" s="4"/>
      <c r="BG356" s="4"/>
      <c r="BH356" s="4"/>
      <c r="BI356" s="4"/>
      <c r="BJ356" s="4"/>
      <c r="BL356" s="4"/>
      <c r="BM356" s="4"/>
    </row>
    <row r="357" spans="57:65" ht="14.25" customHeight="1" x14ac:dyDescent="0.35">
      <c r="BE357" s="4"/>
      <c r="BG357" s="4"/>
      <c r="BH357" s="4"/>
      <c r="BI357" s="4"/>
      <c r="BJ357" s="4"/>
      <c r="BL357" s="4"/>
      <c r="BM357" s="4"/>
    </row>
    <row r="358" spans="57:65" ht="14.25" customHeight="1" x14ac:dyDescent="0.35">
      <c r="BE358" s="4"/>
      <c r="BG358" s="4"/>
      <c r="BH358" s="4"/>
      <c r="BI358" s="4"/>
      <c r="BJ358" s="4"/>
      <c r="BL358" s="4"/>
      <c r="BM358" s="4"/>
    </row>
    <row r="359" spans="57:65" ht="14.25" customHeight="1" x14ac:dyDescent="0.35">
      <c r="BE359" s="4"/>
      <c r="BG359" s="4"/>
      <c r="BH359" s="4"/>
      <c r="BI359" s="4"/>
      <c r="BJ359" s="4"/>
      <c r="BL359" s="4"/>
      <c r="BM359" s="4"/>
    </row>
    <row r="360" spans="57:65" ht="14.25" customHeight="1" x14ac:dyDescent="0.35">
      <c r="BE360" s="4"/>
      <c r="BG360" s="4"/>
      <c r="BH360" s="4"/>
      <c r="BI360" s="4"/>
      <c r="BJ360" s="4"/>
      <c r="BL360" s="4"/>
      <c r="BM360" s="4"/>
    </row>
    <row r="361" spans="57:65" ht="14.25" customHeight="1" x14ac:dyDescent="0.35">
      <c r="BE361" s="4"/>
      <c r="BG361" s="4"/>
      <c r="BH361" s="4"/>
      <c r="BI361" s="4"/>
      <c r="BJ361" s="4"/>
      <c r="BL361" s="4"/>
      <c r="BM361" s="4"/>
    </row>
    <row r="362" spans="57:65" ht="14.25" customHeight="1" x14ac:dyDescent="0.35">
      <c r="BE362" s="4"/>
      <c r="BG362" s="4"/>
      <c r="BH362" s="4"/>
      <c r="BI362" s="4"/>
      <c r="BJ362" s="4"/>
      <c r="BL362" s="4"/>
      <c r="BM362" s="4"/>
    </row>
    <row r="363" spans="57:65" ht="14.25" customHeight="1" x14ac:dyDescent="0.35">
      <c r="BE363" s="4"/>
      <c r="BG363" s="4"/>
      <c r="BH363" s="4"/>
      <c r="BI363" s="4"/>
      <c r="BJ363" s="4"/>
      <c r="BL363" s="4"/>
      <c r="BM363" s="4"/>
    </row>
    <row r="364" spans="57:65" ht="14.25" customHeight="1" x14ac:dyDescent="0.35">
      <c r="BE364" s="4"/>
      <c r="BG364" s="4"/>
      <c r="BH364" s="4"/>
      <c r="BI364" s="4"/>
      <c r="BJ364" s="4"/>
      <c r="BL364" s="4"/>
      <c r="BM364" s="4"/>
    </row>
    <row r="365" spans="57:65" ht="14.25" customHeight="1" x14ac:dyDescent="0.35">
      <c r="BE365" s="4"/>
      <c r="BG365" s="4"/>
      <c r="BH365" s="4"/>
      <c r="BI365" s="4"/>
      <c r="BJ365" s="4"/>
      <c r="BL365" s="4"/>
      <c r="BM365" s="4"/>
    </row>
    <row r="366" spans="57:65" ht="14.25" customHeight="1" x14ac:dyDescent="0.35">
      <c r="BE366" s="4"/>
      <c r="BG366" s="4"/>
      <c r="BH366" s="4"/>
      <c r="BI366" s="4"/>
      <c r="BJ366" s="4"/>
      <c r="BL366" s="4"/>
      <c r="BM366" s="4"/>
    </row>
    <row r="367" spans="57:65" ht="14.25" customHeight="1" x14ac:dyDescent="0.35">
      <c r="BE367" s="4"/>
      <c r="BG367" s="4"/>
      <c r="BH367" s="4"/>
      <c r="BI367" s="4"/>
      <c r="BJ367" s="4"/>
      <c r="BL367" s="4"/>
      <c r="BM367" s="4"/>
    </row>
    <row r="368" spans="57:65" ht="14.25" customHeight="1" x14ac:dyDescent="0.35">
      <c r="BE368" s="4"/>
      <c r="BG368" s="4"/>
      <c r="BH368" s="4"/>
      <c r="BI368" s="4"/>
      <c r="BJ368" s="4"/>
      <c r="BL368" s="4"/>
      <c r="BM368" s="4"/>
    </row>
    <row r="369" spans="57:65" ht="14.25" customHeight="1" x14ac:dyDescent="0.35">
      <c r="BE369" s="4"/>
      <c r="BG369" s="4"/>
      <c r="BH369" s="4"/>
      <c r="BI369" s="4"/>
      <c r="BJ369" s="4"/>
      <c r="BL369" s="4"/>
      <c r="BM369" s="4"/>
    </row>
    <row r="370" spans="57:65" ht="14.25" customHeight="1" x14ac:dyDescent="0.35">
      <c r="BE370" s="4"/>
      <c r="BG370" s="4"/>
      <c r="BH370" s="4"/>
      <c r="BI370" s="4"/>
      <c r="BJ370" s="4"/>
      <c r="BL370" s="4"/>
      <c r="BM370" s="4"/>
    </row>
    <row r="371" spans="57:65" ht="14.25" customHeight="1" x14ac:dyDescent="0.35">
      <c r="BE371" s="4"/>
      <c r="BG371" s="4"/>
      <c r="BH371" s="4"/>
      <c r="BI371" s="4"/>
      <c r="BJ371" s="4"/>
      <c r="BL371" s="4"/>
      <c r="BM371" s="4"/>
    </row>
    <row r="372" spans="57:65" ht="14.25" customHeight="1" x14ac:dyDescent="0.35">
      <c r="BE372" s="4"/>
      <c r="BG372" s="4"/>
      <c r="BH372" s="4"/>
      <c r="BI372" s="4"/>
      <c r="BJ372" s="4"/>
      <c r="BL372" s="4"/>
      <c r="BM372" s="4"/>
    </row>
    <row r="373" spans="57:65" ht="14.25" customHeight="1" x14ac:dyDescent="0.35">
      <c r="BE373" s="4"/>
      <c r="BG373" s="4"/>
      <c r="BH373" s="4"/>
      <c r="BI373" s="4"/>
      <c r="BJ373" s="4"/>
      <c r="BL373" s="4"/>
      <c r="BM373" s="4"/>
    </row>
    <row r="374" spans="57:65" ht="14.25" customHeight="1" x14ac:dyDescent="0.35">
      <c r="BE374" s="4"/>
      <c r="BG374" s="4"/>
      <c r="BH374" s="4"/>
      <c r="BI374" s="4"/>
      <c r="BJ374" s="4"/>
      <c r="BL374" s="4"/>
      <c r="BM374" s="4"/>
    </row>
    <row r="375" spans="57:65" ht="14.25" customHeight="1" x14ac:dyDescent="0.35">
      <c r="BE375" s="4"/>
      <c r="BG375" s="4"/>
      <c r="BH375" s="4"/>
      <c r="BI375" s="4"/>
      <c r="BJ375" s="4"/>
      <c r="BL375" s="4"/>
      <c r="BM375" s="4"/>
    </row>
    <row r="376" spans="57:65" ht="14.25" customHeight="1" x14ac:dyDescent="0.35">
      <c r="BE376" s="4"/>
      <c r="BG376" s="4"/>
      <c r="BH376" s="4"/>
      <c r="BI376" s="4"/>
      <c r="BJ376" s="4"/>
      <c r="BL376" s="4"/>
      <c r="BM376" s="4"/>
    </row>
    <row r="377" spans="57:65" ht="14.25" customHeight="1" x14ac:dyDescent="0.35">
      <c r="BE377" s="4"/>
      <c r="BG377" s="4"/>
      <c r="BH377" s="4"/>
      <c r="BI377" s="4"/>
      <c r="BJ377" s="4"/>
      <c r="BL377" s="4"/>
      <c r="BM377" s="4"/>
    </row>
    <row r="378" spans="57:65" ht="14.25" customHeight="1" x14ac:dyDescent="0.35">
      <c r="BE378" s="4"/>
      <c r="BG378" s="4"/>
      <c r="BH378" s="4"/>
      <c r="BI378" s="4"/>
      <c r="BJ378" s="4"/>
      <c r="BL378" s="4"/>
      <c r="BM378" s="4"/>
    </row>
    <row r="379" spans="57:65" ht="14.25" customHeight="1" x14ac:dyDescent="0.35">
      <c r="BE379" s="4"/>
      <c r="BG379" s="4"/>
      <c r="BH379" s="4"/>
      <c r="BI379" s="4"/>
      <c r="BJ379" s="4"/>
      <c r="BL379" s="4"/>
      <c r="BM379" s="4"/>
    </row>
    <row r="380" spans="57:65" ht="14.25" customHeight="1" x14ac:dyDescent="0.35">
      <c r="BE380" s="4"/>
      <c r="BG380" s="4"/>
      <c r="BH380" s="4"/>
      <c r="BI380" s="4"/>
      <c r="BJ380" s="4"/>
      <c r="BL380" s="4"/>
      <c r="BM380" s="4"/>
    </row>
    <row r="381" spans="57:65" ht="14.25" customHeight="1" x14ac:dyDescent="0.35">
      <c r="BE381" s="4"/>
      <c r="BG381" s="4"/>
      <c r="BH381" s="4"/>
      <c r="BI381" s="4"/>
      <c r="BJ381" s="4"/>
      <c r="BL381" s="4"/>
      <c r="BM381" s="4"/>
    </row>
    <row r="382" spans="57:65" ht="14.25" customHeight="1" x14ac:dyDescent="0.35">
      <c r="BE382" s="4"/>
      <c r="BG382" s="4"/>
      <c r="BH382" s="4"/>
      <c r="BI382" s="4"/>
      <c r="BJ382" s="4"/>
      <c r="BL382" s="4"/>
      <c r="BM382" s="4"/>
    </row>
    <row r="383" spans="57:65" ht="14.25" customHeight="1" x14ac:dyDescent="0.35">
      <c r="BE383" s="4"/>
      <c r="BG383" s="4"/>
      <c r="BH383" s="4"/>
      <c r="BI383" s="4"/>
      <c r="BJ383" s="4"/>
      <c r="BL383" s="4"/>
      <c r="BM383" s="4"/>
    </row>
    <row r="384" spans="57:65" ht="14.25" customHeight="1" x14ac:dyDescent="0.35">
      <c r="BE384" s="4"/>
      <c r="BG384" s="4"/>
      <c r="BH384" s="4"/>
      <c r="BI384" s="4"/>
      <c r="BJ384" s="4"/>
      <c r="BL384" s="4"/>
      <c r="BM384" s="4"/>
    </row>
    <row r="385" spans="57:65" ht="14.25" customHeight="1" x14ac:dyDescent="0.35">
      <c r="BE385" s="4"/>
      <c r="BG385" s="4"/>
      <c r="BH385" s="4"/>
      <c r="BI385" s="4"/>
      <c r="BJ385" s="4"/>
      <c r="BL385" s="4"/>
      <c r="BM385" s="4"/>
    </row>
    <row r="386" spans="57:65" ht="14.25" customHeight="1" x14ac:dyDescent="0.35">
      <c r="BE386" s="4"/>
      <c r="BG386" s="4"/>
      <c r="BH386" s="4"/>
      <c r="BI386" s="4"/>
      <c r="BJ386" s="4"/>
      <c r="BL386" s="4"/>
      <c r="BM386" s="4"/>
    </row>
    <row r="387" spans="57:65" ht="14.25" customHeight="1" x14ac:dyDescent="0.35">
      <c r="BE387" s="4"/>
      <c r="BG387" s="4"/>
      <c r="BH387" s="4"/>
      <c r="BI387" s="4"/>
      <c r="BJ387" s="4"/>
      <c r="BL387" s="4"/>
      <c r="BM387" s="4"/>
    </row>
    <row r="388" spans="57:65" ht="14.25" customHeight="1" x14ac:dyDescent="0.35">
      <c r="BE388" s="4"/>
      <c r="BG388" s="4"/>
      <c r="BH388" s="4"/>
      <c r="BI388" s="4"/>
      <c r="BJ388" s="4"/>
      <c r="BL388" s="4"/>
      <c r="BM388" s="4"/>
    </row>
    <row r="389" spans="57:65" ht="14.25" customHeight="1" x14ac:dyDescent="0.35">
      <c r="BE389" s="4"/>
      <c r="BG389" s="4"/>
      <c r="BH389" s="4"/>
      <c r="BI389" s="4"/>
      <c r="BJ389" s="4"/>
      <c r="BL389" s="4"/>
      <c r="BM389" s="4"/>
    </row>
    <row r="390" spans="57:65" ht="14.25" customHeight="1" x14ac:dyDescent="0.35">
      <c r="BE390" s="4"/>
      <c r="BG390" s="4"/>
      <c r="BH390" s="4"/>
      <c r="BI390" s="4"/>
      <c r="BJ390" s="4"/>
      <c r="BL390" s="4"/>
      <c r="BM390" s="4"/>
    </row>
    <row r="391" spans="57:65" ht="14.25" customHeight="1" x14ac:dyDescent="0.35">
      <c r="BE391" s="4"/>
      <c r="BG391" s="4"/>
      <c r="BH391" s="4"/>
      <c r="BI391" s="4"/>
      <c r="BJ391" s="4"/>
      <c r="BL391" s="4"/>
      <c r="BM391" s="4"/>
    </row>
    <row r="392" spans="57:65" ht="14.25" customHeight="1" x14ac:dyDescent="0.35">
      <c r="BE392" s="4"/>
      <c r="BG392" s="4"/>
      <c r="BH392" s="4"/>
      <c r="BI392" s="4"/>
      <c r="BJ392" s="4"/>
      <c r="BL392" s="4"/>
      <c r="BM392" s="4"/>
    </row>
    <row r="393" spans="57:65" ht="14.25" customHeight="1" x14ac:dyDescent="0.35">
      <c r="BE393" s="4"/>
      <c r="BG393" s="4"/>
      <c r="BH393" s="4"/>
      <c r="BI393" s="4"/>
      <c r="BJ393" s="4"/>
      <c r="BL393" s="4"/>
      <c r="BM393" s="4"/>
    </row>
    <row r="394" spans="57:65" ht="14.25" customHeight="1" x14ac:dyDescent="0.35">
      <c r="BE394" s="4"/>
      <c r="BG394" s="4"/>
      <c r="BH394" s="4"/>
      <c r="BI394" s="4"/>
      <c r="BJ394" s="4"/>
      <c r="BL394" s="4"/>
      <c r="BM394" s="4"/>
    </row>
    <row r="395" spans="57:65" ht="14.25" customHeight="1" x14ac:dyDescent="0.35">
      <c r="BE395" s="4"/>
      <c r="BG395" s="4"/>
      <c r="BH395" s="4"/>
      <c r="BI395" s="4"/>
      <c r="BJ395" s="4"/>
      <c r="BL395" s="4"/>
      <c r="BM395" s="4"/>
    </row>
    <row r="396" spans="57:65" ht="14.25" customHeight="1" x14ac:dyDescent="0.35">
      <c r="BE396" s="4"/>
      <c r="BG396" s="4"/>
      <c r="BH396" s="4"/>
      <c r="BI396" s="4"/>
      <c r="BJ396" s="4"/>
      <c r="BL396" s="4"/>
      <c r="BM396" s="4"/>
    </row>
    <row r="397" spans="57:65" ht="14.25" customHeight="1" x14ac:dyDescent="0.35">
      <c r="BE397" s="4"/>
      <c r="BG397" s="4"/>
      <c r="BH397" s="4"/>
      <c r="BI397" s="4"/>
      <c r="BJ397" s="4"/>
      <c r="BL397" s="4"/>
      <c r="BM397" s="4"/>
    </row>
    <row r="398" spans="57:65" ht="14.25" customHeight="1" x14ac:dyDescent="0.35">
      <c r="BE398" s="4"/>
      <c r="BG398" s="4"/>
      <c r="BH398" s="4"/>
      <c r="BI398" s="4"/>
      <c r="BJ398" s="4"/>
      <c r="BL398" s="4"/>
      <c r="BM398" s="4"/>
    </row>
    <row r="399" spans="57:65" ht="14.25" customHeight="1" x14ac:dyDescent="0.35">
      <c r="BE399" s="4"/>
      <c r="BG399" s="4"/>
      <c r="BH399" s="4"/>
      <c r="BI399" s="4"/>
      <c r="BJ399" s="4"/>
      <c r="BL399" s="4"/>
      <c r="BM399" s="4"/>
    </row>
    <row r="400" spans="57:65" ht="14.25" customHeight="1" x14ac:dyDescent="0.35">
      <c r="BE400" s="4"/>
      <c r="BG400" s="4"/>
      <c r="BH400" s="4"/>
      <c r="BI400" s="4"/>
      <c r="BJ400" s="4"/>
      <c r="BL400" s="4"/>
      <c r="BM400" s="4"/>
    </row>
    <row r="401" spans="57:65" ht="14.25" customHeight="1" x14ac:dyDescent="0.35">
      <c r="BE401" s="4"/>
      <c r="BG401" s="4"/>
      <c r="BH401" s="4"/>
      <c r="BI401" s="4"/>
      <c r="BJ401" s="4"/>
      <c r="BL401" s="4"/>
      <c r="BM401" s="4"/>
    </row>
    <row r="402" spans="57:65" ht="14.25" customHeight="1" x14ac:dyDescent="0.35">
      <c r="BE402" s="4"/>
      <c r="BG402" s="4"/>
      <c r="BH402" s="4"/>
      <c r="BI402" s="4"/>
      <c r="BJ402" s="4"/>
      <c r="BL402" s="4"/>
      <c r="BM402" s="4"/>
    </row>
    <row r="403" spans="57:65" ht="14.25" customHeight="1" x14ac:dyDescent="0.35">
      <c r="BE403" s="4"/>
      <c r="BG403" s="4"/>
      <c r="BH403" s="4"/>
      <c r="BI403" s="4"/>
      <c r="BJ403" s="4"/>
      <c r="BL403" s="4"/>
      <c r="BM403" s="4"/>
    </row>
    <row r="404" spans="57:65" ht="14.25" customHeight="1" x14ac:dyDescent="0.35">
      <c r="BE404" s="4"/>
      <c r="BG404" s="4"/>
      <c r="BH404" s="4"/>
      <c r="BI404" s="4"/>
      <c r="BJ404" s="4"/>
      <c r="BL404" s="4"/>
      <c r="BM404" s="4"/>
    </row>
    <row r="405" spans="57:65" ht="14.25" customHeight="1" x14ac:dyDescent="0.35">
      <c r="BE405" s="4"/>
      <c r="BG405" s="4"/>
      <c r="BH405" s="4"/>
      <c r="BI405" s="4"/>
      <c r="BJ405" s="4"/>
      <c r="BL405" s="4"/>
      <c r="BM405" s="4"/>
    </row>
    <row r="406" spans="57:65" ht="14.25" customHeight="1" x14ac:dyDescent="0.35">
      <c r="BE406" s="4"/>
      <c r="BG406" s="4"/>
      <c r="BH406" s="4"/>
      <c r="BI406" s="4"/>
      <c r="BJ406" s="4"/>
      <c r="BL406" s="4"/>
      <c r="BM406" s="4"/>
    </row>
    <row r="407" spans="57:65" ht="14.25" customHeight="1" x14ac:dyDescent="0.35">
      <c r="BE407" s="4"/>
      <c r="BG407" s="4"/>
      <c r="BH407" s="4"/>
      <c r="BI407" s="4"/>
      <c r="BJ407" s="4"/>
      <c r="BL407" s="4"/>
      <c r="BM407" s="4"/>
    </row>
    <row r="408" spans="57:65" ht="14.25" customHeight="1" x14ac:dyDescent="0.35">
      <c r="BE408" s="4"/>
      <c r="BG408" s="4"/>
      <c r="BH408" s="4"/>
      <c r="BI408" s="4"/>
      <c r="BJ408" s="4"/>
      <c r="BL408" s="4"/>
      <c r="BM408" s="4"/>
    </row>
    <row r="409" spans="57:65" ht="14.25" customHeight="1" x14ac:dyDescent="0.35">
      <c r="BE409" s="4"/>
      <c r="BG409" s="4"/>
      <c r="BH409" s="4"/>
      <c r="BI409" s="4"/>
      <c r="BJ409" s="4"/>
      <c r="BL409" s="4"/>
      <c r="BM409" s="4"/>
    </row>
    <row r="410" spans="57:65" ht="14.25" customHeight="1" x14ac:dyDescent="0.35">
      <c r="BE410" s="4"/>
      <c r="BG410" s="4"/>
      <c r="BH410" s="4"/>
      <c r="BI410" s="4"/>
      <c r="BJ410" s="4"/>
      <c r="BL410" s="4"/>
      <c r="BM410" s="4"/>
    </row>
    <row r="411" spans="57:65" ht="14.25" customHeight="1" x14ac:dyDescent="0.35">
      <c r="BE411" s="4"/>
      <c r="BG411" s="4"/>
      <c r="BH411" s="4"/>
      <c r="BI411" s="4"/>
      <c r="BJ411" s="4"/>
      <c r="BL411" s="4"/>
      <c r="BM411" s="4"/>
    </row>
    <row r="412" spans="57:65" ht="14.25" customHeight="1" x14ac:dyDescent="0.35">
      <c r="BE412" s="4"/>
      <c r="BG412" s="4"/>
      <c r="BH412" s="4"/>
      <c r="BI412" s="4"/>
      <c r="BJ412" s="4"/>
      <c r="BL412" s="4"/>
      <c r="BM412" s="4"/>
    </row>
    <row r="413" spans="57:65" ht="14.25" customHeight="1" x14ac:dyDescent="0.35">
      <c r="BE413" s="4"/>
      <c r="BG413" s="4"/>
      <c r="BH413" s="4"/>
      <c r="BI413" s="4"/>
      <c r="BJ413" s="4"/>
      <c r="BL413" s="4"/>
      <c r="BM413" s="4"/>
    </row>
    <row r="414" spans="57:65" ht="14.25" customHeight="1" x14ac:dyDescent="0.35">
      <c r="BE414" s="4"/>
      <c r="BG414" s="4"/>
      <c r="BH414" s="4"/>
      <c r="BI414" s="4"/>
      <c r="BJ414" s="4"/>
      <c r="BL414" s="4"/>
      <c r="BM414" s="4"/>
    </row>
    <row r="415" spans="57:65" ht="14.25" customHeight="1" x14ac:dyDescent="0.35">
      <c r="BE415" s="4"/>
      <c r="BG415" s="4"/>
      <c r="BH415" s="4"/>
      <c r="BI415" s="4"/>
      <c r="BJ415" s="4"/>
      <c r="BL415" s="4"/>
      <c r="BM415" s="4"/>
    </row>
    <row r="416" spans="57:65" ht="14.25" customHeight="1" x14ac:dyDescent="0.35">
      <c r="BE416" s="4"/>
      <c r="BG416" s="4"/>
      <c r="BH416" s="4"/>
      <c r="BI416" s="4"/>
      <c r="BJ416" s="4"/>
      <c r="BL416" s="4"/>
      <c r="BM416" s="4"/>
    </row>
    <row r="417" spans="57:65" ht="14.25" customHeight="1" x14ac:dyDescent="0.35">
      <c r="BE417" s="4"/>
      <c r="BG417" s="4"/>
      <c r="BH417" s="4"/>
      <c r="BI417" s="4"/>
      <c r="BJ417" s="4"/>
      <c r="BL417" s="4"/>
      <c r="BM417" s="4"/>
    </row>
    <row r="418" spans="57:65" ht="14.25" customHeight="1" x14ac:dyDescent="0.35">
      <c r="BE418" s="4"/>
      <c r="BG418" s="4"/>
      <c r="BH418" s="4"/>
      <c r="BI418" s="4"/>
      <c r="BJ418" s="4"/>
      <c r="BL418" s="4"/>
      <c r="BM418" s="4"/>
    </row>
    <row r="419" spans="57:65" ht="14.25" customHeight="1" x14ac:dyDescent="0.35">
      <c r="BE419" s="4"/>
      <c r="BG419" s="4"/>
      <c r="BH419" s="4"/>
      <c r="BI419" s="4"/>
      <c r="BJ419" s="4"/>
      <c r="BL419" s="4"/>
      <c r="BM419" s="4"/>
    </row>
    <row r="420" spans="57:65" ht="14.25" customHeight="1" x14ac:dyDescent="0.35">
      <c r="BE420" s="4"/>
      <c r="BG420" s="4"/>
      <c r="BH420" s="4"/>
      <c r="BI420" s="4"/>
      <c r="BJ420" s="4"/>
      <c r="BL420" s="4"/>
      <c r="BM420" s="4"/>
    </row>
    <row r="421" spans="57:65" ht="14.25" customHeight="1" x14ac:dyDescent="0.35">
      <c r="BE421" s="4"/>
      <c r="BG421" s="4"/>
      <c r="BH421" s="4"/>
      <c r="BI421" s="4"/>
      <c r="BJ421" s="4"/>
      <c r="BL421" s="4"/>
      <c r="BM421" s="4"/>
    </row>
    <row r="422" spans="57:65" ht="14.25" customHeight="1" x14ac:dyDescent="0.35">
      <c r="BE422" s="4"/>
      <c r="BG422" s="4"/>
      <c r="BH422" s="4"/>
      <c r="BI422" s="4"/>
      <c r="BJ422" s="4"/>
      <c r="BL422" s="4"/>
      <c r="BM422" s="4"/>
    </row>
    <row r="423" spans="57:65" ht="14.25" customHeight="1" x14ac:dyDescent="0.35">
      <c r="BE423" s="4"/>
      <c r="BG423" s="4"/>
      <c r="BH423" s="4"/>
      <c r="BI423" s="4"/>
      <c r="BJ423" s="4"/>
      <c r="BL423" s="4"/>
      <c r="BM423" s="4"/>
    </row>
    <row r="424" spans="57:65" ht="14.25" customHeight="1" x14ac:dyDescent="0.35">
      <c r="BE424" s="4"/>
      <c r="BG424" s="4"/>
      <c r="BH424" s="4"/>
      <c r="BI424" s="4"/>
      <c r="BJ424" s="4"/>
      <c r="BL424" s="4"/>
      <c r="BM424" s="4"/>
    </row>
    <row r="425" spans="57:65" ht="14.25" customHeight="1" x14ac:dyDescent="0.35">
      <c r="BE425" s="4"/>
      <c r="BG425" s="4"/>
      <c r="BH425" s="4"/>
      <c r="BI425" s="4"/>
      <c r="BJ425" s="4"/>
      <c r="BL425" s="4"/>
      <c r="BM425" s="4"/>
    </row>
    <row r="426" spans="57:65" ht="14.25" customHeight="1" x14ac:dyDescent="0.35">
      <c r="BE426" s="4"/>
      <c r="BG426" s="4"/>
      <c r="BH426" s="4"/>
      <c r="BI426" s="4"/>
      <c r="BJ426" s="4"/>
      <c r="BL426" s="4"/>
      <c r="BM426" s="4"/>
    </row>
    <row r="427" spans="57:65" ht="14.25" customHeight="1" x14ac:dyDescent="0.35">
      <c r="BE427" s="4"/>
      <c r="BG427" s="4"/>
      <c r="BH427" s="4"/>
      <c r="BI427" s="4"/>
      <c r="BJ427" s="4"/>
      <c r="BL427" s="4"/>
      <c r="BM427" s="4"/>
    </row>
    <row r="428" spans="57:65" ht="14.25" customHeight="1" x14ac:dyDescent="0.35">
      <c r="BE428" s="4"/>
      <c r="BG428" s="4"/>
      <c r="BH428" s="4"/>
      <c r="BI428" s="4"/>
      <c r="BJ428" s="4"/>
      <c r="BL428" s="4"/>
      <c r="BM428" s="4"/>
    </row>
    <row r="429" spans="57:65" ht="14.25" customHeight="1" x14ac:dyDescent="0.35">
      <c r="BE429" s="4"/>
      <c r="BG429" s="4"/>
      <c r="BH429" s="4"/>
      <c r="BI429" s="4"/>
      <c r="BJ429" s="4"/>
      <c r="BL429" s="4"/>
      <c r="BM429" s="4"/>
    </row>
    <row r="430" spans="57:65" ht="14.25" customHeight="1" x14ac:dyDescent="0.35">
      <c r="BE430" s="4"/>
      <c r="BG430" s="4"/>
      <c r="BH430" s="4"/>
      <c r="BI430" s="4"/>
      <c r="BJ430" s="4"/>
      <c r="BL430" s="4"/>
      <c r="BM430" s="4"/>
    </row>
    <row r="431" spans="57:65" ht="14.25" customHeight="1" x14ac:dyDescent="0.35">
      <c r="BE431" s="4"/>
      <c r="BG431" s="4"/>
      <c r="BH431" s="4"/>
      <c r="BI431" s="4"/>
      <c r="BJ431" s="4"/>
      <c r="BL431" s="4"/>
      <c r="BM431" s="4"/>
    </row>
    <row r="432" spans="57:65" ht="14.25" customHeight="1" x14ac:dyDescent="0.35">
      <c r="BE432" s="4"/>
      <c r="BG432" s="4"/>
      <c r="BH432" s="4"/>
      <c r="BI432" s="4"/>
      <c r="BJ432" s="4"/>
      <c r="BL432" s="4"/>
      <c r="BM432" s="4"/>
    </row>
    <row r="433" spans="57:65" ht="14.25" customHeight="1" x14ac:dyDescent="0.35">
      <c r="BE433" s="4"/>
      <c r="BG433" s="4"/>
      <c r="BH433" s="4"/>
      <c r="BI433" s="4"/>
      <c r="BJ433" s="4"/>
      <c r="BL433" s="4"/>
      <c r="BM433" s="4"/>
    </row>
    <row r="434" spans="57:65" ht="14.25" customHeight="1" x14ac:dyDescent="0.35">
      <c r="BE434" s="4"/>
      <c r="BG434" s="4"/>
      <c r="BH434" s="4"/>
      <c r="BI434" s="4"/>
      <c r="BJ434" s="4"/>
      <c r="BL434" s="4"/>
      <c r="BM434" s="4"/>
    </row>
    <row r="435" spans="57:65" ht="14.25" customHeight="1" x14ac:dyDescent="0.35">
      <c r="BE435" s="4"/>
      <c r="BG435" s="4"/>
      <c r="BH435" s="4"/>
      <c r="BI435" s="4"/>
      <c r="BJ435" s="4"/>
      <c r="BL435" s="4"/>
      <c r="BM435" s="4"/>
    </row>
    <row r="436" spans="57:65" ht="14.25" customHeight="1" x14ac:dyDescent="0.35">
      <c r="BE436" s="4"/>
      <c r="BG436" s="4"/>
      <c r="BH436" s="4"/>
      <c r="BI436" s="4"/>
      <c r="BJ436" s="4"/>
      <c r="BL436" s="4"/>
      <c r="BM436" s="4"/>
    </row>
    <row r="437" spans="57:65" ht="14.25" customHeight="1" x14ac:dyDescent="0.35">
      <c r="BE437" s="4"/>
      <c r="BG437" s="4"/>
      <c r="BH437" s="4"/>
      <c r="BI437" s="4"/>
      <c r="BJ437" s="4"/>
      <c r="BL437" s="4"/>
      <c r="BM437" s="4"/>
    </row>
    <row r="438" spans="57:65" ht="14.25" customHeight="1" x14ac:dyDescent="0.35">
      <c r="BE438" s="4"/>
      <c r="BG438" s="4"/>
      <c r="BH438" s="4"/>
      <c r="BI438" s="4"/>
      <c r="BJ438" s="4"/>
      <c r="BL438" s="4"/>
      <c r="BM438" s="4"/>
    </row>
    <row r="439" spans="57:65" ht="14.25" customHeight="1" x14ac:dyDescent="0.35">
      <c r="BE439" s="4"/>
      <c r="BG439" s="4"/>
      <c r="BH439" s="4"/>
      <c r="BI439" s="4"/>
      <c r="BJ439" s="4"/>
      <c r="BL439" s="4"/>
      <c r="BM439" s="4"/>
    </row>
    <row r="440" spans="57:65" ht="14.25" customHeight="1" x14ac:dyDescent="0.35">
      <c r="BE440" s="4"/>
      <c r="BG440" s="4"/>
      <c r="BH440" s="4"/>
      <c r="BI440" s="4"/>
      <c r="BJ440" s="4"/>
      <c r="BL440" s="4"/>
      <c r="BM440" s="4"/>
    </row>
    <row r="441" spans="57:65" ht="14.25" customHeight="1" x14ac:dyDescent="0.35">
      <c r="BE441" s="4"/>
      <c r="BG441" s="4"/>
      <c r="BH441" s="4"/>
      <c r="BI441" s="4"/>
      <c r="BJ441" s="4"/>
      <c r="BL441" s="4"/>
      <c r="BM441" s="4"/>
    </row>
    <row r="442" spans="57:65" ht="14.25" customHeight="1" x14ac:dyDescent="0.35">
      <c r="BE442" s="4"/>
      <c r="BG442" s="4"/>
      <c r="BH442" s="4"/>
      <c r="BI442" s="4"/>
      <c r="BJ442" s="4"/>
      <c r="BL442" s="4"/>
      <c r="BM442" s="4"/>
    </row>
    <row r="443" spans="57:65" ht="14.25" customHeight="1" x14ac:dyDescent="0.35">
      <c r="BE443" s="4"/>
      <c r="BG443" s="4"/>
      <c r="BH443" s="4"/>
      <c r="BI443" s="4"/>
      <c r="BJ443" s="4"/>
      <c r="BL443" s="4"/>
      <c r="BM443" s="4"/>
    </row>
    <row r="444" spans="57:65" ht="14.25" customHeight="1" x14ac:dyDescent="0.35">
      <c r="BE444" s="4"/>
      <c r="BG444" s="4"/>
      <c r="BH444" s="4"/>
      <c r="BI444" s="4"/>
      <c r="BJ444" s="4"/>
      <c r="BL444" s="4"/>
      <c r="BM444" s="4"/>
    </row>
    <row r="445" spans="57:65" ht="14.25" customHeight="1" x14ac:dyDescent="0.35">
      <c r="BE445" s="4"/>
      <c r="BG445" s="4"/>
      <c r="BH445" s="4"/>
      <c r="BI445" s="4"/>
      <c r="BJ445" s="4"/>
      <c r="BL445" s="4"/>
      <c r="BM445" s="4"/>
    </row>
    <row r="446" spans="57:65" ht="14.25" customHeight="1" x14ac:dyDescent="0.35">
      <c r="BE446" s="4"/>
      <c r="BG446" s="4"/>
      <c r="BH446" s="4"/>
      <c r="BI446" s="4"/>
      <c r="BJ446" s="4"/>
      <c r="BL446" s="4"/>
      <c r="BM446" s="4"/>
    </row>
    <row r="447" spans="57:65" ht="14.25" customHeight="1" x14ac:dyDescent="0.35">
      <c r="BE447" s="4"/>
      <c r="BG447" s="4"/>
      <c r="BH447" s="4"/>
      <c r="BI447" s="4"/>
      <c r="BJ447" s="4"/>
      <c r="BL447" s="4"/>
      <c r="BM447" s="4"/>
    </row>
    <row r="448" spans="57:65" ht="14.25" customHeight="1" x14ac:dyDescent="0.35">
      <c r="BE448" s="4"/>
      <c r="BG448" s="4"/>
      <c r="BH448" s="4"/>
      <c r="BI448" s="4"/>
      <c r="BJ448" s="4"/>
      <c r="BL448" s="4"/>
      <c r="BM448" s="4"/>
    </row>
    <row r="449" spans="57:65" ht="14.25" customHeight="1" x14ac:dyDescent="0.35">
      <c r="BE449" s="4"/>
      <c r="BG449" s="4"/>
      <c r="BH449" s="4"/>
      <c r="BI449" s="4"/>
      <c r="BJ449" s="4"/>
      <c r="BL449" s="4"/>
      <c r="BM449" s="4"/>
    </row>
    <row r="450" spans="57:65" ht="14.25" customHeight="1" x14ac:dyDescent="0.35">
      <c r="BE450" s="4"/>
      <c r="BG450" s="4"/>
      <c r="BH450" s="4"/>
      <c r="BI450" s="4"/>
      <c r="BJ450" s="4"/>
      <c r="BL450" s="4"/>
      <c r="BM450" s="4"/>
    </row>
    <row r="451" spans="57:65" ht="14.25" customHeight="1" x14ac:dyDescent="0.35">
      <c r="BE451" s="4"/>
      <c r="BG451" s="4"/>
      <c r="BH451" s="4"/>
      <c r="BI451" s="4"/>
      <c r="BJ451" s="4"/>
      <c r="BL451" s="4"/>
      <c r="BM451" s="4"/>
    </row>
    <row r="452" spans="57:65" ht="14.25" customHeight="1" x14ac:dyDescent="0.35">
      <c r="BE452" s="4"/>
      <c r="BG452" s="4"/>
      <c r="BH452" s="4"/>
      <c r="BI452" s="4"/>
      <c r="BJ452" s="4"/>
      <c r="BL452" s="4"/>
      <c r="BM452" s="4"/>
    </row>
    <row r="453" spans="57:65" ht="14.25" customHeight="1" x14ac:dyDescent="0.35">
      <c r="BE453" s="4"/>
      <c r="BG453" s="4"/>
      <c r="BH453" s="4"/>
      <c r="BI453" s="4"/>
      <c r="BJ453" s="4"/>
      <c r="BL453" s="4"/>
      <c r="BM453" s="4"/>
    </row>
    <row r="454" spans="57:65" ht="14.25" customHeight="1" x14ac:dyDescent="0.35">
      <c r="BE454" s="4"/>
      <c r="BG454" s="4"/>
      <c r="BH454" s="4"/>
      <c r="BI454" s="4"/>
      <c r="BJ454" s="4"/>
      <c r="BL454" s="4"/>
      <c r="BM454" s="4"/>
    </row>
    <row r="455" spans="57:65" ht="14.25" customHeight="1" x14ac:dyDescent="0.35">
      <c r="BE455" s="4"/>
      <c r="BG455" s="4"/>
      <c r="BH455" s="4"/>
      <c r="BI455" s="4"/>
      <c r="BJ455" s="4"/>
      <c r="BL455" s="4"/>
      <c r="BM455" s="4"/>
    </row>
    <row r="456" spans="57:65" ht="14.25" customHeight="1" x14ac:dyDescent="0.35">
      <c r="BE456" s="4"/>
      <c r="BG456" s="4"/>
      <c r="BH456" s="4"/>
      <c r="BI456" s="4"/>
      <c r="BJ456" s="4"/>
      <c r="BL456" s="4"/>
      <c r="BM456" s="4"/>
    </row>
    <row r="457" spans="57:65" ht="14.25" customHeight="1" x14ac:dyDescent="0.35">
      <c r="BE457" s="4"/>
      <c r="BG457" s="4"/>
      <c r="BH457" s="4"/>
      <c r="BI457" s="4"/>
      <c r="BJ457" s="4"/>
      <c r="BL457" s="4"/>
      <c r="BM457" s="4"/>
    </row>
    <row r="458" spans="57:65" ht="14.25" customHeight="1" x14ac:dyDescent="0.35">
      <c r="BE458" s="4"/>
      <c r="BG458" s="4"/>
      <c r="BH458" s="4"/>
      <c r="BI458" s="4"/>
      <c r="BJ458" s="4"/>
      <c r="BL458" s="4"/>
      <c r="BM458" s="4"/>
    </row>
    <row r="459" spans="57:65" ht="14.25" customHeight="1" x14ac:dyDescent="0.35">
      <c r="BE459" s="4"/>
      <c r="BG459" s="4"/>
      <c r="BH459" s="4"/>
      <c r="BI459" s="4"/>
      <c r="BJ459" s="4"/>
      <c r="BL459" s="4"/>
      <c r="BM459" s="4"/>
    </row>
    <row r="460" spans="57:65" ht="14.25" customHeight="1" x14ac:dyDescent="0.35">
      <c r="BE460" s="4"/>
      <c r="BG460" s="4"/>
      <c r="BH460" s="4"/>
      <c r="BI460" s="4"/>
      <c r="BJ460" s="4"/>
      <c r="BL460" s="4"/>
      <c r="BM460" s="4"/>
    </row>
    <row r="461" spans="57:65" ht="14.25" customHeight="1" x14ac:dyDescent="0.35">
      <c r="BE461" s="4"/>
      <c r="BG461" s="4"/>
      <c r="BH461" s="4"/>
      <c r="BI461" s="4"/>
      <c r="BJ461" s="4"/>
      <c r="BL461" s="4"/>
      <c r="BM461" s="4"/>
    </row>
    <row r="462" spans="57:65" ht="14.25" customHeight="1" x14ac:dyDescent="0.35">
      <c r="BE462" s="4"/>
      <c r="BG462" s="4"/>
      <c r="BH462" s="4"/>
      <c r="BI462" s="4"/>
      <c r="BJ462" s="4"/>
      <c r="BL462" s="4"/>
      <c r="BM462" s="4"/>
    </row>
    <row r="463" spans="57:65" ht="14.25" customHeight="1" x14ac:dyDescent="0.35">
      <c r="BE463" s="4"/>
      <c r="BG463" s="4"/>
      <c r="BH463" s="4"/>
      <c r="BI463" s="4"/>
      <c r="BJ463" s="4"/>
      <c r="BL463" s="4"/>
      <c r="BM463" s="4"/>
    </row>
    <row r="464" spans="57:65" ht="14.25" customHeight="1" x14ac:dyDescent="0.35">
      <c r="BE464" s="4"/>
      <c r="BG464" s="4"/>
      <c r="BH464" s="4"/>
      <c r="BI464" s="4"/>
      <c r="BJ464" s="4"/>
      <c r="BL464" s="4"/>
      <c r="BM464" s="4"/>
    </row>
    <row r="465" spans="57:65" ht="14.25" customHeight="1" x14ac:dyDescent="0.35">
      <c r="BE465" s="4"/>
      <c r="BG465" s="4"/>
      <c r="BH465" s="4"/>
      <c r="BI465" s="4"/>
      <c r="BJ465" s="4"/>
      <c r="BL465" s="4"/>
      <c r="BM465" s="4"/>
    </row>
    <row r="466" spans="57:65" ht="14.25" customHeight="1" x14ac:dyDescent="0.35">
      <c r="BE466" s="4"/>
      <c r="BG466" s="4"/>
      <c r="BH466" s="4"/>
      <c r="BI466" s="4"/>
      <c r="BJ466" s="4"/>
      <c r="BL466" s="4"/>
      <c r="BM466" s="4"/>
    </row>
    <row r="467" spans="57:65" ht="14.25" customHeight="1" x14ac:dyDescent="0.35">
      <c r="BE467" s="4"/>
      <c r="BG467" s="4"/>
      <c r="BH467" s="4"/>
      <c r="BI467" s="4"/>
      <c r="BJ467" s="4"/>
      <c r="BL467" s="4"/>
      <c r="BM467" s="4"/>
    </row>
    <row r="468" spans="57:65" ht="14.25" customHeight="1" x14ac:dyDescent="0.35">
      <c r="BE468" s="4"/>
      <c r="BG468" s="4"/>
      <c r="BH468" s="4"/>
      <c r="BI468" s="4"/>
      <c r="BJ468" s="4"/>
      <c r="BL468" s="4"/>
      <c r="BM468" s="4"/>
    </row>
    <row r="469" spans="57:65" ht="14.25" customHeight="1" x14ac:dyDescent="0.35">
      <c r="BE469" s="4"/>
      <c r="BG469" s="4"/>
      <c r="BH469" s="4"/>
      <c r="BI469" s="4"/>
      <c r="BJ469" s="4"/>
      <c r="BL469" s="4"/>
      <c r="BM469" s="4"/>
    </row>
    <row r="470" spans="57:65" ht="14.25" customHeight="1" x14ac:dyDescent="0.35">
      <c r="BE470" s="4"/>
      <c r="BG470" s="4"/>
      <c r="BH470" s="4"/>
      <c r="BI470" s="4"/>
      <c r="BJ470" s="4"/>
      <c r="BL470" s="4"/>
      <c r="BM470" s="4"/>
    </row>
    <row r="471" spans="57:65" ht="14.25" customHeight="1" x14ac:dyDescent="0.35">
      <c r="BE471" s="4"/>
      <c r="BG471" s="4"/>
      <c r="BH471" s="4"/>
      <c r="BI471" s="4"/>
      <c r="BJ471" s="4"/>
      <c r="BL471" s="4"/>
      <c r="BM471" s="4"/>
    </row>
    <row r="472" spans="57:65" ht="14.25" customHeight="1" x14ac:dyDescent="0.35">
      <c r="BE472" s="4"/>
      <c r="BG472" s="4"/>
      <c r="BH472" s="4"/>
      <c r="BI472" s="4"/>
      <c r="BJ472" s="4"/>
      <c r="BL472" s="4"/>
      <c r="BM472" s="4"/>
    </row>
    <row r="473" spans="57:65" ht="14.25" customHeight="1" x14ac:dyDescent="0.35">
      <c r="BE473" s="4"/>
      <c r="BG473" s="4"/>
      <c r="BH473" s="4"/>
      <c r="BI473" s="4"/>
      <c r="BJ473" s="4"/>
      <c r="BL473" s="4"/>
      <c r="BM473" s="4"/>
    </row>
    <row r="474" spans="57:65" ht="14.25" customHeight="1" x14ac:dyDescent="0.35">
      <c r="BE474" s="4"/>
      <c r="BG474" s="4"/>
      <c r="BH474" s="4"/>
      <c r="BI474" s="4"/>
      <c r="BJ474" s="4"/>
      <c r="BL474" s="4"/>
      <c r="BM474" s="4"/>
    </row>
    <row r="475" spans="57:65" ht="14.25" customHeight="1" x14ac:dyDescent="0.35">
      <c r="BE475" s="4"/>
      <c r="BG475" s="4"/>
      <c r="BH475" s="4"/>
      <c r="BI475" s="4"/>
      <c r="BJ475" s="4"/>
      <c r="BL475" s="4"/>
      <c r="BM475" s="4"/>
    </row>
    <row r="476" spans="57:65" ht="14.25" customHeight="1" x14ac:dyDescent="0.35">
      <c r="BE476" s="4"/>
      <c r="BG476" s="4"/>
      <c r="BH476" s="4"/>
      <c r="BI476" s="4"/>
      <c r="BJ476" s="4"/>
      <c r="BL476" s="4"/>
      <c r="BM476" s="4"/>
    </row>
    <row r="477" spans="57:65" ht="14.25" customHeight="1" x14ac:dyDescent="0.35">
      <c r="BE477" s="4"/>
      <c r="BG477" s="4"/>
      <c r="BH477" s="4"/>
      <c r="BI477" s="4"/>
      <c r="BJ477" s="4"/>
      <c r="BL477" s="4"/>
      <c r="BM477" s="4"/>
    </row>
    <row r="478" spans="57:65" ht="14.25" customHeight="1" x14ac:dyDescent="0.35">
      <c r="BE478" s="4"/>
      <c r="BG478" s="4"/>
      <c r="BH478" s="4"/>
      <c r="BI478" s="4"/>
      <c r="BJ478" s="4"/>
      <c r="BL478" s="4"/>
      <c r="BM478" s="4"/>
    </row>
    <row r="479" spans="57:65" ht="14.25" customHeight="1" x14ac:dyDescent="0.35">
      <c r="BE479" s="4"/>
      <c r="BG479" s="4"/>
      <c r="BH479" s="4"/>
      <c r="BI479" s="4"/>
      <c r="BJ479" s="4"/>
      <c r="BL479" s="4"/>
      <c r="BM479" s="4"/>
    </row>
    <row r="480" spans="57:65" ht="14.25" customHeight="1" x14ac:dyDescent="0.35">
      <c r="BE480" s="4"/>
      <c r="BG480" s="4"/>
      <c r="BH480" s="4"/>
      <c r="BI480" s="4"/>
      <c r="BJ480" s="4"/>
      <c r="BL480" s="4"/>
      <c r="BM480" s="4"/>
    </row>
    <row r="481" spans="57:65" ht="14.25" customHeight="1" x14ac:dyDescent="0.35">
      <c r="BE481" s="4"/>
      <c r="BG481" s="4"/>
      <c r="BH481" s="4"/>
      <c r="BI481" s="4"/>
      <c r="BJ481" s="4"/>
      <c r="BL481" s="4"/>
      <c r="BM481" s="4"/>
    </row>
    <row r="482" spans="57:65" ht="14.25" customHeight="1" x14ac:dyDescent="0.35">
      <c r="BE482" s="4"/>
      <c r="BG482" s="4"/>
      <c r="BH482" s="4"/>
      <c r="BI482" s="4"/>
      <c r="BJ482" s="4"/>
      <c r="BL482" s="4"/>
      <c r="BM482" s="4"/>
    </row>
    <row r="483" spans="57:65" ht="14.25" customHeight="1" x14ac:dyDescent="0.35">
      <c r="BE483" s="4"/>
      <c r="BG483" s="4"/>
      <c r="BH483" s="4"/>
      <c r="BI483" s="4"/>
      <c r="BJ483" s="4"/>
      <c r="BL483" s="4"/>
      <c r="BM483" s="4"/>
    </row>
    <row r="484" spans="57:65" ht="14.25" customHeight="1" x14ac:dyDescent="0.35">
      <c r="BE484" s="4"/>
      <c r="BG484" s="4"/>
      <c r="BH484" s="4"/>
      <c r="BI484" s="4"/>
      <c r="BJ484" s="4"/>
      <c r="BL484" s="4"/>
      <c r="BM484" s="4"/>
    </row>
    <row r="485" spans="57:65" ht="14.25" customHeight="1" x14ac:dyDescent="0.35">
      <c r="BE485" s="4"/>
      <c r="BG485" s="4"/>
      <c r="BH485" s="4"/>
      <c r="BI485" s="4"/>
      <c r="BJ485" s="4"/>
      <c r="BL485" s="4"/>
      <c r="BM485" s="4"/>
    </row>
    <row r="486" spans="57:65" ht="14.25" customHeight="1" x14ac:dyDescent="0.35">
      <c r="BE486" s="4"/>
      <c r="BG486" s="4"/>
      <c r="BH486" s="4"/>
      <c r="BI486" s="4"/>
      <c r="BJ486" s="4"/>
      <c r="BL486" s="4"/>
      <c r="BM486" s="4"/>
    </row>
    <row r="487" spans="57:65" ht="14.25" customHeight="1" x14ac:dyDescent="0.35">
      <c r="BE487" s="4"/>
      <c r="BG487" s="4"/>
      <c r="BH487" s="4"/>
      <c r="BI487" s="4"/>
      <c r="BJ487" s="4"/>
      <c r="BL487" s="4"/>
      <c r="BM487" s="4"/>
    </row>
    <row r="488" spans="57:65" ht="14.25" customHeight="1" x14ac:dyDescent="0.35">
      <c r="BE488" s="4"/>
      <c r="BG488" s="4"/>
      <c r="BH488" s="4"/>
      <c r="BI488" s="4"/>
      <c r="BJ488" s="4"/>
      <c r="BL488" s="4"/>
      <c r="BM488" s="4"/>
    </row>
    <row r="489" spans="57:65" ht="14.25" customHeight="1" x14ac:dyDescent="0.35">
      <c r="BE489" s="4"/>
      <c r="BG489" s="4"/>
      <c r="BH489" s="4"/>
      <c r="BI489" s="4"/>
      <c r="BJ489" s="4"/>
      <c r="BL489" s="4"/>
      <c r="BM489" s="4"/>
    </row>
    <row r="490" spans="57:65" ht="14.25" customHeight="1" x14ac:dyDescent="0.35">
      <c r="BE490" s="4"/>
      <c r="BG490" s="4"/>
      <c r="BH490" s="4"/>
      <c r="BI490" s="4"/>
      <c r="BJ490" s="4"/>
      <c r="BL490" s="4"/>
      <c r="BM490" s="4"/>
    </row>
    <row r="491" spans="57:65" ht="14.25" customHeight="1" x14ac:dyDescent="0.35">
      <c r="BE491" s="4"/>
      <c r="BG491" s="4"/>
      <c r="BH491" s="4"/>
      <c r="BI491" s="4"/>
      <c r="BJ491" s="4"/>
      <c r="BL491" s="4"/>
      <c r="BM491" s="4"/>
    </row>
    <row r="492" spans="57:65" ht="14.25" customHeight="1" x14ac:dyDescent="0.35">
      <c r="BE492" s="4"/>
      <c r="BG492" s="4"/>
      <c r="BH492" s="4"/>
      <c r="BI492" s="4"/>
      <c r="BJ492" s="4"/>
      <c r="BL492" s="4"/>
      <c r="BM492" s="4"/>
    </row>
    <row r="493" spans="57:65" ht="14.25" customHeight="1" x14ac:dyDescent="0.35">
      <c r="BE493" s="4"/>
      <c r="BG493" s="4"/>
      <c r="BH493" s="4"/>
      <c r="BI493" s="4"/>
      <c r="BJ493" s="4"/>
      <c r="BL493" s="4"/>
      <c r="BM493" s="4"/>
    </row>
    <row r="494" spans="57:65" ht="14.25" customHeight="1" x14ac:dyDescent="0.35">
      <c r="BE494" s="4"/>
      <c r="BG494" s="4"/>
      <c r="BH494" s="4"/>
      <c r="BI494" s="4"/>
      <c r="BJ494" s="4"/>
      <c r="BL494" s="4"/>
      <c r="BM494" s="4"/>
    </row>
    <row r="495" spans="57:65" ht="14.25" customHeight="1" x14ac:dyDescent="0.35">
      <c r="BE495" s="4"/>
      <c r="BG495" s="4"/>
      <c r="BH495" s="4"/>
      <c r="BI495" s="4"/>
      <c r="BJ495" s="4"/>
      <c r="BL495" s="4"/>
      <c r="BM495" s="4"/>
    </row>
    <row r="496" spans="57:65" ht="14.25" customHeight="1" x14ac:dyDescent="0.35">
      <c r="BE496" s="4"/>
      <c r="BG496" s="4"/>
      <c r="BH496" s="4"/>
      <c r="BI496" s="4"/>
      <c r="BJ496" s="4"/>
      <c r="BL496" s="4"/>
      <c r="BM496" s="4"/>
    </row>
    <row r="497" spans="57:65" ht="14.25" customHeight="1" x14ac:dyDescent="0.35">
      <c r="BE497" s="4"/>
      <c r="BG497" s="4"/>
      <c r="BH497" s="4"/>
      <c r="BI497" s="4"/>
      <c r="BJ497" s="4"/>
      <c r="BL497" s="4"/>
      <c r="BM497" s="4"/>
    </row>
    <row r="498" spans="57:65" ht="14.25" customHeight="1" x14ac:dyDescent="0.35">
      <c r="BE498" s="4"/>
      <c r="BG498" s="4"/>
      <c r="BH498" s="4"/>
      <c r="BI498" s="4"/>
      <c r="BJ498" s="4"/>
      <c r="BL498" s="4"/>
      <c r="BM498" s="4"/>
    </row>
    <row r="499" spans="57:65" ht="14.25" customHeight="1" x14ac:dyDescent="0.35">
      <c r="BE499" s="4"/>
      <c r="BG499" s="4"/>
      <c r="BH499" s="4"/>
      <c r="BI499" s="4"/>
      <c r="BJ499" s="4"/>
      <c r="BL499" s="4"/>
      <c r="BM499" s="4"/>
    </row>
    <row r="500" spans="57:65" ht="14.25" customHeight="1" x14ac:dyDescent="0.35">
      <c r="BE500" s="4"/>
      <c r="BG500" s="4"/>
      <c r="BH500" s="4"/>
      <c r="BI500" s="4"/>
      <c r="BJ500" s="4"/>
      <c r="BL500" s="4"/>
      <c r="BM500" s="4"/>
    </row>
    <row r="501" spans="57:65" ht="14.25" customHeight="1" x14ac:dyDescent="0.35">
      <c r="BE501" s="4"/>
      <c r="BG501" s="4"/>
      <c r="BH501" s="4"/>
      <c r="BI501" s="4"/>
      <c r="BJ501" s="4"/>
      <c r="BL501" s="4"/>
      <c r="BM501" s="4"/>
    </row>
    <row r="502" spans="57:65" ht="14.25" customHeight="1" x14ac:dyDescent="0.35">
      <c r="BE502" s="4"/>
      <c r="BG502" s="4"/>
      <c r="BH502" s="4"/>
      <c r="BI502" s="4"/>
      <c r="BJ502" s="4"/>
      <c r="BL502" s="4"/>
      <c r="BM502" s="4"/>
    </row>
    <row r="503" spans="57:65" ht="14.25" customHeight="1" x14ac:dyDescent="0.35">
      <c r="BE503" s="4"/>
      <c r="BG503" s="4"/>
      <c r="BH503" s="4"/>
      <c r="BI503" s="4"/>
      <c r="BJ503" s="4"/>
      <c r="BL503" s="4"/>
      <c r="BM503" s="4"/>
    </row>
    <row r="504" spans="57:65" ht="14.25" customHeight="1" x14ac:dyDescent="0.35">
      <c r="BE504" s="4"/>
      <c r="BG504" s="4"/>
      <c r="BH504" s="4"/>
      <c r="BI504" s="4"/>
      <c r="BJ504" s="4"/>
      <c r="BL504" s="4"/>
      <c r="BM504" s="4"/>
    </row>
    <row r="505" spans="57:65" ht="14.25" customHeight="1" x14ac:dyDescent="0.35">
      <c r="BE505" s="4"/>
      <c r="BG505" s="4"/>
      <c r="BH505" s="4"/>
      <c r="BI505" s="4"/>
      <c r="BJ505" s="4"/>
      <c r="BL505" s="4"/>
      <c r="BM505" s="4"/>
    </row>
    <row r="506" spans="57:65" ht="14.25" customHeight="1" x14ac:dyDescent="0.35">
      <c r="BE506" s="4"/>
      <c r="BG506" s="4"/>
      <c r="BH506" s="4"/>
      <c r="BI506" s="4"/>
      <c r="BJ506" s="4"/>
      <c r="BL506" s="4"/>
      <c r="BM506" s="4"/>
    </row>
    <row r="507" spans="57:65" ht="14.25" customHeight="1" x14ac:dyDescent="0.35">
      <c r="BE507" s="4"/>
      <c r="BG507" s="4"/>
      <c r="BH507" s="4"/>
      <c r="BI507" s="4"/>
      <c r="BJ507" s="4"/>
      <c r="BL507" s="4"/>
      <c r="BM507" s="4"/>
    </row>
    <row r="508" spans="57:65" ht="14.25" customHeight="1" x14ac:dyDescent="0.35">
      <c r="BE508" s="4"/>
      <c r="BG508" s="4"/>
      <c r="BH508" s="4"/>
      <c r="BI508" s="4"/>
      <c r="BJ508" s="4"/>
      <c r="BL508" s="4"/>
      <c r="BM508" s="4"/>
    </row>
    <row r="509" spans="57:65" ht="14.25" customHeight="1" x14ac:dyDescent="0.35">
      <c r="BE509" s="4"/>
      <c r="BG509" s="4"/>
      <c r="BH509" s="4"/>
      <c r="BI509" s="4"/>
      <c r="BJ509" s="4"/>
      <c r="BL509" s="4"/>
      <c r="BM509" s="4"/>
    </row>
    <row r="510" spans="57:65" ht="14.25" customHeight="1" x14ac:dyDescent="0.35">
      <c r="BE510" s="4"/>
      <c r="BG510" s="4"/>
      <c r="BH510" s="4"/>
      <c r="BI510" s="4"/>
      <c r="BJ510" s="4"/>
      <c r="BL510" s="4"/>
      <c r="BM510" s="4"/>
    </row>
    <row r="511" spans="57:65" ht="14.25" customHeight="1" x14ac:dyDescent="0.35">
      <c r="BE511" s="4"/>
      <c r="BG511" s="4"/>
      <c r="BH511" s="4"/>
      <c r="BI511" s="4"/>
      <c r="BJ511" s="4"/>
      <c r="BL511" s="4"/>
      <c r="BM511" s="4"/>
    </row>
    <row r="512" spans="57:65" ht="14.25" customHeight="1" x14ac:dyDescent="0.35">
      <c r="BE512" s="4"/>
      <c r="BG512" s="4"/>
      <c r="BH512" s="4"/>
      <c r="BI512" s="4"/>
      <c r="BJ512" s="4"/>
      <c r="BL512" s="4"/>
      <c r="BM512" s="4"/>
    </row>
    <row r="513" spans="57:65" ht="14.25" customHeight="1" x14ac:dyDescent="0.35">
      <c r="BE513" s="4"/>
      <c r="BG513" s="4"/>
      <c r="BH513" s="4"/>
      <c r="BI513" s="4"/>
      <c r="BJ513" s="4"/>
      <c r="BL513" s="4"/>
      <c r="BM513" s="4"/>
    </row>
    <row r="514" spans="57:65" ht="14.25" customHeight="1" x14ac:dyDescent="0.35">
      <c r="BE514" s="4"/>
      <c r="BG514" s="4"/>
      <c r="BH514" s="4"/>
      <c r="BI514" s="4"/>
      <c r="BJ514" s="4"/>
      <c r="BL514" s="4"/>
      <c r="BM514" s="4"/>
    </row>
    <row r="515" spans="57:65" ht="14.25" customHeight="1" x14ac:dyDescent="0.35">
      <c r="BE515" s="4"/>
      <c r="BG515" s="4"/>
      <c r="BH515" s="4"/>
      <c r="BI515" s="4"/>
      <c r="BJ515" s="4"/>
      <c r="BL515" s="4"/>
      <c r="BM515" s="4"/>
    </row>
    <row r="516" spans="57:65" ht="14.25" customHeight="1" x14ac:dyDescent="0.35">
      <c r="BE516" s="4"/>
      <c r="BG516" s="4"/>
      <c r="BH516" s="4"/>
      <c r="BI516" s="4"/>
      <c r="BJ516" s="4"/>
      <c r="BL516" s="4"/>
      <c r="BM516" s="4"/>
    </row>
    <row r="517" spans="57:65" ht="14.25" customHeight="1" x14ac:dyDescent="0.35">
      <c r="BE517" s="4"/>
      <c r="BG517" s="4"/>
      <c r="BH517" s="4"/>
      <c r="BI517" s="4"/>
      <c r="BJ517" s="4"/>
      <c r="BL517" s="4"/>
      <c r="BM517" s="4"/>
    </row>
    <row r="518" spans="57:65" ht="14.25" customHeight="1" x14ac:dyDescent="0.35">
      <c r="BE518" s="4"/>
      <c r="BG518" s="4"/>
      <c r="BH518" s="4"/>
      <c r="BI518" s="4"/>
      <c r="BJ518" s="4"/>
      <c r="BL518" s="4"/>
      <c r="BM518" s="4"/>
    </row>
    <row r="519" spans="57:65" ht="14.25" customHeight="1" x14ac:dyDescent="0.35">
      <c r="BE519" s="4"/>
      <c r="BG519" s="4"/>
      <c r="BH519" s="4"/>
      <c r="BI519" s="4"/>
      <c r="BJ519" s="4"/>
      <c r="BL519" s="4"/>
      <c r="BM519" s="4"/>
    </row>
    <row r="520" spans="57:65" ht="14.25" customHeight="1" x14ac:dyDescent="0.35">
      <c r="BE520" s="4"/>
      <c r="BG520" s="4"/>
      <c r="BH520" s="4"/>
      <c r="BI520" s="4"/>
      <c r="BJ520" s="4"/>
      <c r="BL520" s="4"/>
      <c r="BM520" s="4"/>
    </row>
    <row r="521" spans="57:65" ht="14.25" customHeight="1" x14ac:dyDescent="0.35">
      <c r="BE521" s="4"/>
      <c r="BG521" s="4"/>
      <c r="BH521" s="4"/>
      <c r="BI521" s="4"/>
      <c r="BJ521" s="4"/>
      <c r="BL521" s="4"/>
      <c r="BM521" s="4"/>
    </row>
    <row r="522" spans="57:65" ht="14.25" customHeight="1" x14ac:dyDescent="0.35">
      <c r="BE522" s="4"/>
      <c r="BG522" s="4"/>
      <c r="BH522" s="4"/>
      <c r="BI522" s="4"/>
      <c r="BJ522" s="4"/>
      <c r="BL522" s="4"/>
      <c r="BM522" s="4"/>
    </row>
    <row r="523" spans="57:65" ht="14.25" customHeight="1" x14ac:dyDescent="0.35">
      <c r="BE523" s="4"/>
      <c r="BG523" s="4"/>
      <c r="BH523" s="4"/>
      <c r="BI523" s="4"/>
      <c r="BJ523" s="4"/>
      <c r="BL523" s="4"/>
      <c r="BM523" s="4"/>
    </row>
    <row r="524" spans="57:65" ht="14.25" customHeight="1" x14ac:dyDescent="0.35">
      <c r="BE524" s="4"/>
      <c r="BG524" s="4"/>
      <c r="BH524" s="4"/>
      <c r="BI524" s="4"/>
      <c r="BJ524" s="4"/>
      <c r="BL524" s="4"/>
      <c r="BM524" s="4"/>
    </row>
    <row r="525" spans="57:65" ht="14.25" customHeight="1" x14ac:dyDescent="0.35">
      <c r="BE525" s="4"/>
      <c r="BG525" s="4"/>
      <c r="BH525" s="4"/>
      <c r="BI525" s="4"/>
      <c r="BJ525" s="4"/>
      <c r="BL525" s="4"/>
      <c r="BM525" s="4"/>
    </row>
    <row r="526" spans="57:65" ht="14.25" customHeight="1" x14ac:dyDescent="0.35">
      <c r="BE526" s="4"/>
      <c r="BG526" s="4"/>
      <c r="BH526" s="4"/>
      <c r="BI526" s="4"/>
      <c r="BJ526" s="4"/>
      <c r="BL526" s="4"/>
      <c r="BM526" s="4"/>
    </row>
    <row r="527" spans="57:65" ht="14.25" customHeight="1" x14ac:dyDescent="0.35">
      <c r="BE527" s="4"/>
      <c r="BG527" s="4"/>
      <c r="BH527" s="4"/>
      <c r="BI527" s="4"/>
      <c r="BJ527" s="4"/>
      <c r="BL527" s="4"/>
      <c r="BM527" s="4"/>
    </row>
    <row r="528" spans="57:65" ht="14.25" customHeight="1" x14ac:dyDescent="0.35">
      <c r="BE528" s="4"/>
      <c r="BG528" s="4"/>
      <c r="BH528" s="4"/>
      <c r="BI528" s="4"/>
      <c r="BJ528" s="4"/>
      <c r="BL528" s="4"/>
      <c r="BM528" s="4"/>
    </row>
    <row r="529" spans="57:65" ht="14.25" customHeight="1" x14ac:dyDescent="0.35">
      <c r="BE529" s="4"/>
      <c r="BG529" s="4"/>
      <c r="BH529" s="4"/>
      <c r="BI529" s="4"/>
      <c r="BJ529" s="4"/>
      <c r="BL529" s="4"/>
      <c r="BM529" s="4"/>
    </row>
    <row r="530" spans="57:65" ht="14.25" customHeight="1" x14ac:dyDescent="0.35">
      <c r="BE530" s="4"/>
      <c r="BG530" s="4"/>
      <c r="BH530" s="4"/>
      <c r="BI530" s="4"/>
      <c r="BJ530" s="4"/>
      <c r="BL530" s="4"/>
      <c r="BM530" s="4"/>
    </row>
    <row r="531" spans="57:65" ht="14.25" customHeight="1" x14ac:dyDescent="0.35">
      <c r="BE531" s="4"/>
      <c r="BG531" s="4"/>
      <c r="BH531" s="4"/>
      <c r="BI531" s="4"/>
      <c r="BJ531" s="4"/>
      <c r="BL531" s="4"/>
      <c r="BM531" s="4"/>
    </row>
    <row r="532" spans="57:65" ht="14.25" customHeight="1" x14ac:dyDescent="0.35">
      <c r="BE532" s="4"/>
      <c r="BG532" s="4"/>
      <c r="BH532" s="4"/>
      <c r="BI532" s="4"/>
      <c r="BJ532" s="4"/>
      <c r="BL532" s="4"/>
      <c r="BM532" s="4"/>
    </row>
    <row r="533" spans="57:65" ht="14.25" customHeight="1" x14ac:dyDescent="0.35">
      <c r="BE533" s="4"/>
      <c r="BG533" s="4"/>
      <c r="BH533" s="4"/>
      <c r="BI533" s="4"/>
      <c r="BJ533" s="4"/>
      <c r="BL533" s="4"/>
      <c r="BM533" s="4"/>
    </row>
    <row r="534" spans="57:65" ht="14.25" customHeight="1" x14ac:dyDescent="0.35">
      <c r="BE534" s="4"/>
      <c r="BG534" s="4"/>
      <c r="BH534" s="4"/>
      <c r="BI534" s="4"/>
      <c r="BJ534" s="4"/>
      <c r="BL534" s="4"/>
      <c r="BM534" s="4"/>
    </row>
    <row r="535" spans="57:65" ht="14.25" customHeight="1" x14ac:dyDescent="0.35">
      <c r="BE535" s="4"/>
      <c r="BG535" s="4"/>
      <c r="BH535" s="4"/>
      <c r="BI535" s="4"/>
      <c r="BJ535" s="4"/>
      <c r="BL535" s="4"/>
      <c r="BM535" s="4"/>
    </row>
    <row r="536" spans="57:65" ht="14.25" customHeight="1" x14ac:dyDescent="0.35">
      <c r="BE536" s="4"/>
      <c r="BG536" s="4"/>
      <c r="BH536" s="4"/>
      <c r="BI536" s="4"/>
      <c r="BJ536" s="4"/>
      <c r="BL536" s="4"/>
      <c r="BM536" s="4"/>
    </row>
    <row r="537" spans="57:65" ht="14.25" customHeight="1" x14ac:dyDescent="0.35">
      <c r="BE537" s="4"/>
      <c r="BG537" s="4"/>
      <c r="BH537" s="4"/>
      <c r="BI537" s="4"/>
      <c r="BJ537" s="4"/>
      <c r="BL537" s="4"/>
      <c r="BM537" s="4"/>
    </row>
    <row r="538" spans="57:65" ht="14.25" customHeight="1" x14ac:dyDescent="0.35">
      <c r="BE538" s="4"/>
      <c r="BG538" s="4"/>
      <c r="BH538" s="4"/>
      <c r="BI538" s="4"/>
      <c r="BJ538" s="4"/>
      <c r="BL538" s="4"/>
      <c r="BM538" s="4"/>
    </row>
    <row r="539" spans="57:65" ht="14.25" customHeight="1" x14ac:dyDescent="0.35">
      <c r="BE539" s="4"/>
      <c r="BG539" s="4"/>
      <c r="BH539" s="4"/>
      <c r="BI539" s="4"/>
      <c r="BJ539" s="4"/>
      <c r="BL539" s="4"/>
      <c r="BM539" s="4"/>
    </row>
    <row r="540" spans="57:65" ht="14.25" customHeight="1" x14ac:dyDescent="0.35">
      <c r="BE540" s="4"/>
      <c r="BG540" s="4"/>
      <c r="BH540" s="4"/>
      <c r="BI540" s="4"/>
      <c r="BJ540" s="4"/>
      <c r="BL540" s="4"/>
      <c r="BM540" s="4"/>
    </row>
    <row r="541" spans="57:65" ht="14.25" customHeight="1" x14ac:dyDescent="0.35">
      <c r="BE541" s="4"/>
      <c r="BG541" s="4"/>
      <c r="BH541" s="4"/>
      <c r="BI541" s="4"/>
      <c r="BJ541" s="4"/>
      <c r="BL541" s="4"/>
      <c r="BM541" s="4"/>
    </row>
    <row r="542" spans="57:65" ht="14.25" customHeight="1" x14ac:dyDescent="0.35">
      <c r="BE542" s="4"/>
      <c r="BG542" s="4"/>
      <c r="BH542" s="4"/>
      <c r="BI542" s="4"/>
      <c r="BJ542" s="4"/>
      <c r="BL542" s="4"/>
      <c r="BM542" s="4"/>
    </row>
    <row r="543" spans="57:65" ht="14.25" customHeight="1" x14ac:dyDescent="0.35">
      <c r="BE543" s="4"/>
      <c r="BG543" s="4"/>
      <c r="BH543" s="4"/>
      <c r="BI543" s="4"/>
      <c r="BJ543" s="4"/>
      <c r="BL543" s="4"/>
      <c r="BM543" s="4"/>
    </row>
    <row r="544" spans="57:65" ht="14.25" customHeight="1" x14ac:dyDescent="0.35">
      <c r="BE544" s="4"/>
      <c r="BG544" s="4"/>
      <c r="BH544" s="4"/>
      <c r="BI544" s="4"/>
      <c r="BJ544" s="4"/>
      <c r="BL544" s="4"/>
      <c r="BM544" s="4"/>
    </row>
    <row r="545" spans="57:65" ht="14.25" customHeight="1" x14ac:dyDescent="0.35">
      <c r="BE545" s="4"/>
      <c r="BG545" s="4"/>
      <c r="BH545" s="4"/>
      <c r="BI545" s="4"/>
      <c r="BJ545" s="4"/>
      <c r="BL545" s="4"/>
      <c r="BM545" s="4"/>
    </row>
    <row r="546" spans="57:65" ht="14.25" customHeight="1" x14ac:dyDescent="0.35">
      <c r="BE546" s="4"/>
      <c r="BG546" s="4"/>
      <c r="BH546" s="4"/>
      <c r="BI546" s="4"/>
      <c r="BJ546" s="4"/>
      <c r="BL546" s="4"/>
      <c r="BM546" s="4"/>
    </row>
    <row r="547" spans="57:65" ht="14.25" customHeight="1" x14ac:dyDescent="0.35">
      <c r="BE547" s="4"/>
      <c r="BG547" s="4"/>
      <c r="BH547" s="4"/>
      <c r="BI547" s="4"/>
      <c r="BJ547" s="4"/>
      <c r="BL547" s="4"/>
      <c r="BM547" s="4"/>
    </row>
    <row r="548" spans="57:65" ht="14.25" customHeight="1" x14ac:dyDescent="0.35">
      <c r="BE548" s="4"/>
      <c r="BG548" s="4"/>
      <c r="BH548" s="4"/>
      <c r="BI548" s="4"/>
      <c r="BJ548" s="4"/>
      <c r="BL548" s="4"/>
      <c r="BM548" s="4"/>
    </row>
    <row r="549" spans="57:65" ht="14.25" customHeight="1" x14ac:dyDescent="0.35">
      <c r="BE549" s="4"/>
      <c r="BG549" s="4"/>
      <c r="BH549" s="4"/>
      <c r="BI549" s="4"/>
      <c r="BJ549" s="4"/>
      <c r="BL549" s="4"/>
      <c r="BM549" s="4"/>
    </row>
    <row r="550" spans="57:65" ht="14.25" customHeight="1" x14ac:dyDescent="0.35">
      <c r="BE550" s="4"/>
      <c r="BG550" s="4"/>
      <c r="BH550" s="4"/>
      <c r="BI550" s="4"/>
      <c r="BJ550" s="4"/>
      <c r="BL550" s="4"/>
      <c r="BM550" s="4"/>
    </row>
    <row r="551" spans="57:65" ht="14.25" customHeight="1" x14ac:dyDescent="0.35">
      <c r="BE551" s="4"/>
      <c r="BG551" s="4"/>
      <c r="BH551" s="4"/>
      <c r="BI551" s="4"/>
      <c r="BJ551" s="4"/>
      <c r="BL551" s="4"/>
      <c r="BM551" s="4"/>
    </row>
    <row r="552" spans="57:65" ht="14.25" customHeight="1" x14ac:dyDescent="0.35">
      <c r="BE552" s="4"/>
      <c r="BG552" s="4"/>
      <c r="BH552" s="4"/>
      <c r="BI552" s="4"/>
      <c r="BJ552" s="4"/>
      <c r="BL552" s="4"/>
      <c r="BM552" s="4"/>
    </row>
    <row r="553" spans="57:65" ht="14.25" customHeight="1" x14ac:dyDescent="0.35">
      <c r="BE553" s="4"/>
      <c r="BG553" s="4"/>
      <c r="BH553" s="4"/>
      <c r="BI553" s="4"/>
      <c r="BJ553" s="4"/>
      <c r="BL553" s="4"/>
      <c r="BM553" s="4"/>
    </row>
    <row r="554" spans="57:65" ht="14.25" customHeight="1" x14ac:dyDescent="0.35">
      <c r="BE554" s="4"/>
      <c r="BG554" s="4"/>
      <c r="BH554" s="4"/>
      <c r="BI554" s="4"/>
      <c r="BJ554" s="4"/>
      <c r="BL554" s="4"/>
      <c r="BM554" s="4"/>
    </row>
    <row r="555" spans="57:65" ht="14.25" customHeight="1" x14ac:dyDescent="0.35">
      <c r="BE555" s="4"/>
      <c r="BG555" s="4"/>
      <c r="BH555" s="4"/>
      <c r="BI555" s="4"/>
      <c r="BJ555" s="4"/>
      <c r="BL555" s="4"/>
      <c r="BM555" s="4"/>
    </row>
    <row r="556" spans="57:65" ht="14.25" customHeight="1" x14ac:dyDescent="0.35">
      <c r="BE556" s="4"/>
      <c r="BG556" s="4"/>
      <c r="BH556" s="4"/>
      <c r="BI556" s="4"/>
      <c r="BJ556" s="4"/>
      <c r="BL556" s="4"/>
      <c r="BM556" s="4"/>
    </row>
    <row r="557" spans="57:65" ht="14.25" customHeight="1" x14ac:dyDescent="0.35">
      <c r="BE557" s="4"/>
      <c r="BG557" s="4"/>
      <c r="BH557" s="4"/>
      <c r="BI557" s="4"/>
      <c r="BJ557" s="4"/>
      <c r="BL557" s="4"/>
      <c r="BM557" s="4"/>
    </row>
    <row r="558" spans="57:65" ht="14.25" customHeight="1" x14ac:dyDescent="0.35">
      <c r="BE558" s="4"/>
      <c r="BG558" s="4"/>
      <c r="BH558" s="4"/>
      <c r="BI558" s="4"/>
      <c r="BJ558" s="4"/>
      <c r="BL558" s="4"/>
      <c r="BM558" s="4"/>
    </row>
    <row r="559" spans="57:65" ht="14.25" customHeight="1" x14ac:dyDescent="0.35">
      <c r="BE559" s="4"/>
      <c r="BG559" s="4"/>
      <c r="BH559" s="4"/>
      <c r="BI559" s="4"/>
      <c r="BJ559" s="4"/>
      <c r="BL559" s="4"/>
      <c r="BM559" s="4"/>
    </row>
    <row r="560" spans="57:65" ht="14.25" customHeight="1" x14ac:dyDescent="0.35">
      <c r="BE560" s="4"/>
      <c r="BG560" s="4"/>
      <c r="BH560" s="4"/>
      <c r="BI560" s="4"/>
      <c r="BJ560" s="4"/>
      <c r="BL560" s="4"/>
      <c r="BM560" s="4"/>
    </row>
    <row r="561" spans="57:65" ht="14.25" customHeight="1" x14ac:dyDescent="0.35">
      <c r="BE561" s="4"/>
      <c r="BG561" s="4"/>
      <c r="BH561" s="4"/>
      <c r="BI561" s="4"/>
      <c r="BJ561" s="4"/>
      <c r="BL561" s="4"/>
      <c r="BM561" s="4"/>
    </row>
    <row r="562" spans="57:65" ht="14.25" customHeight="1" x14ac:dyDescent="0.35">
      <c r="BE562" s="4"/>
      <c r="BG562" s="4"/>
      <c r="BH562" s="4"/>
      <c r="BI562" s="4"/>
      <c r="BJ562" s="4"/>
      <c r="BL562" s="4"/>
      <c r="BM562" s="4"/>
    </row>
    <row r="563" spans="57:65" ht="14.25" customHeight="1" x14ac:dyDescent="0.35">
      <c r="BE563" s="4"/>
      <c r="BG563" s="4"/>
      <c r="BH563" s="4"/>
      <c r="BI563" s="4"/>
      <c r="BJ563" s="4"/>
      <c r="BL563" s="4"/>
      <c r="BM563" s="4"/>
    </row>
    <row r="564" spans="57:65" ht="14.25" customHeight="1" x14ac:dyDescent="0.35">
      <c r="BE564" s="4"/>
      <c r="BG564" s="4"/>
      <c r="BH564" s="4"/>
      <c r="BI564" s="4"/>
      <c r="BJ564" s="4"/>
      <c r="BL564" s="4"/>
      <c r="BM564" s="4"/>
    </row>
    <row r="565" spans="57:65" ht="14.25" customHeight="1" x14ac:dyDescent="0.35">
      <c r="BE565" s="4"/>
      <c r="BG565" s="4"/>
      <c r="BH565" s="4"/>
      <c r="BI565" s="4"/>
      <c r="BJ565" s="4"/>
      <c r="BL565" s="4"/>
      <c r="BM565" s="4"/>
    </row>
    <row r="566" spans="57:65" ht="14.25" customHeight="1" x14ac:dyDescent="0.35">
      <c r="BE566" s="4"/>
      <c r="BG566" s="4"/>
      <c r="BH566" s="4"/>
      <c r="BI566" s="4"/>
      <c r="BJ566" s="4"/>
      <c r="BL566" s="4"/>
      <c r="BM566" s="4"/>
    </row>
    <row r="567" spans="57:65" ht="14.25" customHeight="1" x14ac:dyDescent="0.35">
      <c r="BE567" s="4"/>
      <c r="BG567" s="4"/>
      <c r="BH567" s="4"/>
      <c r="BI567" s="4"/>
      <c r="BJ567" s="4"/>
      <c r="BL567" s="4"/>
      <c r="BM567" s="4"/>
    </row>
    <row r="568" spans="57:65" ht="14.25" customHeight="1" x14ac:dyDescent="0.35">
      <c r="BE568" s="4"/>
      <c r="BG568" s="4"/>
      <c r="BH568" s="4"/>
      <c r="BI568" s="4"/>
      <c r="BJ568" s="4"/>
      <c r="BL568" s="4"/>
      <c r="BM568" s="4"/>
    </row>
    <row r="569" spans="57:65" ht="14.25" customHeight="1" x14ac:dyDescent="0.35">
      <c r="BE569" s="4"/>
      <c r="BG569" s="4"/>
      <c r="BH569" s="4"/>
      <c r="BI569" s="4"/>
      <c r="BJ569" s="4"/>
      <c r="BL569" s="4"/>
      <c r="BM569" s="4"/>
    </row>
    <row r="570" spans="57:65" ht="14.25" customHeight="1" x14ac:dyDescent="0.35">
      <c r="BE570" s="4"/>
      <c r="BG570" s="4"/>
      <c r="BH570" s="4"/>
      <c r="BI570" s="4"/>
      <c r="BJ570" s="4"/>
      <c r="BL570" s="4"/>
      <c r="BM570" s="4"/>
    </row>
    <row r="571" spans="57:65" ht="14.25" customHeight="1" x14ac:dyDescent="0.35">
      <c r="BE571" s="4"/>
      <c r="BG571" s="4"/>
      <c r="BH571" s="4"/>
      <c r="BI571" s="4"/>
      <c r="BJ571" s="4"/>
      <c r="BL571" s="4"/>
      <c r="BM571" s="4"/>
    </row>
    <row r="572" spans="57:65" ht="14.25" customHeight="1" x14ac:dyDescent="0.35">
      <c r="BE572" s="4"/>
      <c r="BG572" s="4"/>
      <c r="BH572" s="4"/>
      <c r="BI572" s="4"/>
      <c r="BJ572" s="4"/>
      <c r="BL572" s="4"/>
      <c r="BM572" s="4"/>
    </row>
    <row r="573" spans="57:65" ht="14.25" customHeight="1" x14ac:dyDescent="0.35">
      <c r="BE573" s="4"/>
      <c r="BG573" s="4"/>
      <c r="BH573" s="4"/>
      <c r="BI573" s="4"/>
      <c r="BJ573" s="4"/>
      <c r="BL573" s="4"/>
      <c r="BM573" s="4"/>
    </row>
    <row r="574" spans="57:65" ht="14.25" customHeight="1" x14ac:dyDescent="0.35">
      <c r="BE574" s="4"/>
      <c r="BG574" s="4"/>
      <c r="BH574" s="4"/>
      <c r="BI574" s="4"/>
      <c r="BJ574" s="4"/>
      <c r="BL574" s="4"/>
      <c r="BM574" s="4"/>
    </row>
    <row r="575" spans="57:65" ht="14.25" customHeight="1" x14ac:dyDescent="0.35">
      <c r="BE575" s="4"/>
      <c r="BG575" s="4"/>
      <c r="BH575" s="4"/>
      <c r="BI575" s="4"/>
      <c r="BJ575" s="4"/>
      <c r="BL575" s="4"/>
      <c r="BM575" s="4"/>
    </row>
    <row r="576" spans="57:65" ht="14.25" customHeight="1" x14ac:dyDescent="0.35">
      <c r="BE576" s="4"/>
      <c r="BG576" s="4"/>
      <c r="BH576" s="4"/>
      <c r="BI576" s="4"/>
      <c r="BJ576" s="4"/>
      <c r="BL576" s="4"/>
      <c r="BM576" s="4"/>
    </row>
    <row r="577" spans="57:65" ht="14.25" customHeight="1" x14ac:dyDescent="0.35">
      <c r="BE577" s="4"/>
      <c r="BG577" s="4"/>
      <c r="BH577" s="4"/>
      <c r="BI577" s="4"/>
      <c r="BJ577" s="4"/>
      <c r="BL577" s="4"/>
      <c r="BM577" s="4"/>
    </row>
    <row r="578" spans="57:65" ht="14.25" customHeight="1" x14ac:dyDescent="0.35">
      <c r="BE578" s="4"/>
      <c r="BG578" s="4"/>
      <c r="BH578" s="4"/>
      <c r="BI578" s="4"/>
      <c r="BJ578" s="4"/>
      <c r="BL578" s="4"/>
      <c r="BM578" s="4"/>
    </row>
    <row r="579" spans="57:65" ht="14.25" customHeight="1" x14ac:dyDescent="0.35">
      <c r="BE579" s="4"/>
      <c r="BG579" s="4"/>
      <c r="BH579" s="4"/>
      <c r="BI579" s="4"/>
      <c r="BJ579" s="4"/>
      <c r="BL579" s="4"/>
      <c r="BM579" s="4"/>
    </row>
    <row r="580" spans="57:65" ht="14.25" customHeight="1" x14ac:dyDescent="0.35">
      <c r="BE580" s="4"/>
      <c r="BG580" s="4"/>
      <c r="BH580" s="4"/>
      <c r="BI580" s="4"/>
      <c r="BJ580" s="4"/>
      <c r="BL580" s="4"/>
      <c r="BM580" s="4"/>
    </row>
    <row r="581" spans="57:65" ht="14.25" customHeight="1" x14ac:dyDescent="0.35">
      <c r="BE581" s="4"/>
      <c r="BG581" s="4"/>
      <c r="BH581" s="4"/>
      <c r="BI581" s="4"/>
      <c r="BJ581" s="4"/>
      <c r="BL581" s="4"/>
      <c r="BM581" s="4"/>
    </row>
    <row r="582" spans="57:65" ht="14.25" customHeight="1" x14ac:dyDescent="0.35">
      <c r="BE582" s="4"/>
      <c r="BG582" s="4"/>
      <c r="BH582" s="4"/>
      <c r="BI582" s="4"/>
      <c r="BJ582" s="4"/>
      <c r="BL582" s="4"/>
      <c r="BM582" s="4"/>
    </row>
    <row r="583" spans="57:65" ht="14.25" customHeight="1" x14ac:dyDescent="0.35">
      <c r="BE583" s="4"/>
      <c r="BG583" s="4"/>
      <c r="BH583" s="4"/>
      <c r="BI583" s="4"/>
      <c r="BJ583" s="4"/>
      <c r="BL583" s="4"/>
      <c r="BM583" s="4"/>
    </row>
    <row r="584" spans="57:65" ht="14.25" customHeight="1" x14ac:dyDescent="0.35">
      <c r="BE584" s="4"/>
      <c r="BG584" s="4"/>
      <c r="BH584" s="4"/>
      <c r="BI584" s="4"/>
      <c r="BJ584" s="4"/>
      <c r="BL584" s="4"/>
      <c r="BM584" s="4"/>
    </row>
    <row r="585" spans="57:65" ht="14.25" customHeight="1" x14ac:dyDescent="0.35">
      <c r="BE585" s="4"/>
      <c r="BG585" s="4"/>
      <c r="BH585" s="4"/>
      <c r="BI585" s="4"/>
      <c r="BJ585" s="4"/>
      <c r="BL585" s="4"/>
      <c r="BM585" s="4"/>
    </row>
    <row r="586" spans="57:65" ht="14.25" customHeight="1" x14ac:dyDescent="0.35">
      <c r="BE586" s="4"/>
      <c r="BG586" s="4"/>
      <c r="BH586" s="4"/>
      <c r="BI586" s="4"/>
      <c r="BJ586" s="4"/>
      <c r="BL586" s="4"/>
      <c r="BM586" s="4"/>
    </row>
    <row r="587" spans="57:65" ht="14.25" customHeight="1" x14ac:dyDescent="0.35">
      <c r="BE587" s="4"/>
      <c r="BG587" s="4"/>
      <c r="BH587" s="4"/>
      <c r="BI587" s="4"/>
      <c r="BJ587" s="4"/>
      <c r="BL587" s="4"/>
      <c r="BM587" s="4"/>
    </row>
    <row r="588" spans="57:65" ht="14.25" customHeight="1" x14ac:dyDescent="0.35">
      <c r="BE588" s="4"/>
      <c r="BG588" s="4"/>
      <c r="BH588" s="4"/>
      <c r="BI588" s="4"/>
      <c r="BJ588" s="4"/>
      <c r="BL588" s="4"/>
      <c r="BM588" s="4"/>
    </row>
    <row r="589" spans="57:65" ht="14.25" customHeight="1" x14ac:dyDescent="0.35">
      <c r="BE589" s="4"/>
      <c r="BG589" s="4"/>
      <c r="BH589" s="4"/>
      <c r="BI589" s="4"/>
      <c r="BJ589" s="4"/>
      <c r="BL589" s="4"/>
      <c r="BM589" s="4"/>
    </row>
    <row r="590" spans="57:65" ht="14.25" customHeight="1" x14ac:dyDescent="0.35">
      <c r="BE590" s="4"/>
      <c r="BG590" s="4"/>
      <c r="BH590" s="4"/>
      <c r="BI590" s="4"/>
      <c r="BJ590" s="4"/>
      <c r="BL590" s="4"/>
      <c r="BM590" s="4"/>
    </row>
    <row r="591" spans="57:65" ht="14.25" customHeight="1" x14ac:dyDescent="0.35">
      <c r="BE591" s="4"/>
      <c r="BG591" s="4"/>
      <c r="BH591" s="4"/>
      <c r="BI591" s="4"/>
      <c r="BJ591" s="4"/>
      <c r="BL591" s="4"/>
      <c r="BM591" s="4"/>
    </row>
    <row r="592" spans="57:65" ht="14.25" customHeight="1" x14ac:dyDescent="0.35">
      <c r="BE592" s="4"/>
      <c r="BG592" s="4"/>
      <c r="BH592" s="4"/>
      <c r="BI592" s="4"/>
      <c r="BJ592" s="4"/>
      <c r="BL592" s="4"/>
      <c r="BM592" s="4"/>
    </row>
    <row r="593" spans="57:65" ht="14.25" customHeight="1" x14ac:dyDescent="0.35">
      <c r="BE593" s="4"/>
      <c r="BG593" s="4"/>
      <c r="BH593" s="4"/>
      <c r="BI593" s="4"/>
      <c r="BJ593" s="4"/>
      <c r="BL593" s="4"/>
      <c r="BM593" s="4"/>
    </row>
    <row r="594" spans="57:65" ht="14.25" customHeight="1" x14ac:dyDescent="0.35">
      <c r="BE594" s="4"/>
      <c r="BG594" s="4"/>
      <c r="BH594" s="4"/>
      <c r="BI594" s="4"/>
      <c r="BJ594" s="4"/>
      <c r="BL594" s="4"/>
      <c r="BM594" s="4"/>
    </row>
    <row r="595" spans="57:65" ht="14.25" customHeight="1" x14ac:dyDescent="0.35">
      <c r="BE595" s="4"/>
      <c r="BG595" s="4"/>
      <c r="BH595" s="4"/>
      <c r="BI595" s="4"/>
      <c r="BJ595" s="4"/>
      <c r="BL595" s="4"/>
      <c r="BM595" s="4"/>
    </row>
    <row r="596" spans="57:65" ht="14.25" customHeight="1" x14ac:dyDescent="0.35">
      <c r="BE596" s="4"/>
      <c r="BG596" s="4"/>
      <c r="BH596" s="4"/>
      <c r="BI596" s="4"/>
      <c r="BJ596" s="4"/>
      <c r="BL596" s="4"/>
      <c r="BM596" s="4"/>
    </row>
    <row r="597" spans="57:65" ht="14.25" customHeight="1" x14ac:dyDescent="0.35">
      <c r="BE597" s="4"/>
      <c r="BG597" s="4"/>
      <c r="BH597" s="4"/>
      <c r="BI597" s="4"/>
      <c r="BJ597" s="4"/>
      <c r="BL597" s="4"/>
      <c r="BM597" s="4"/>
    </row>
    <row r="598" spans="57:65" ht="14.25" customHeight="1" x14ac:dyDescent="0.35">
      <c r="BE598" s="4"/>
      <c r="BG598" s="4"/>
      <c r="BH598" s="4"/>
      <c r="BI598" s="4"/>
      <c r="BJ598" s="4"/>
      <c r="BL598" s="4"/>
      <c r="BM598" s="4"/>
    </row>
    <row r="599" spans="57:65" ht="14.25" customHeight="1" x14ac:dyDescent="0.35">
      <c r="BE599" s="4"/>
      <c r="BG599" s="4"/>
      <c r="BH599" s="4"/>
      <c r="BI599" s="4"/>
      <c r="BJ599" s="4"/>
      <c r="BL599" s="4"/>
      <c r="BM599" s="4"/>
    </row>
    <row r="600" spans="57:65" ht="14.25" customHeight="1" x14ac:dyDescent="0.35">
      <c r="BE600" s="4"/>
      <c r="BG600" s="4"/>
      <c r="BH600" s="4"/>
      <c r="BI600" s="4"/>
      <c r="BJ600" s="4"/>
      <c r="BL600" s="4"/>
      <c r="BM600" s="4"/>
    </row>
    <row r="601" spans="57:65" ht="14.25" customHeight="1" x14ac:dyDescent="0.35">
      <c r="BE601" s="4"/>
      <c r="BG601" s="4"/>
      <c r="BH601" s="4"/>
      <c r="BI601" s="4"/>
      <c r="BJ601" s="4"/>
      <c r="BL601" s="4"/>
      <c r="BM601" s="4"/>
    </row>
    <row r="602" spans="57:65" ht="14.25" customHeight="1" x14ac:dyDescent="0.35">
      <c r="BE602" s="4"/>
      <c r="BG602" s="4"/>
      <c r="BH602" s="4"/>
      <c r="BI602" s="4"/>
      <c r="BJ602" s="4"/>
      <c r="BL602" s="4"/>
      <c r="BM602" s="4"/>
    </row>
    <row r="603" spans="57:65" ht="14.25" customHeight="1" x14ac:dyDescent="0.35">
      <c r="BE603" s="4"/>
      <c r="BG603" s="4"/>
      <c r="BH603" s="4"/>
      <c r="BI603" s="4"/>
      <c r="BJ603" s="4"/>
      <c r="BL603" s="4"/>
      <c r="BM603" s="4"/>
    </row>
    <row r="604" spans="57:65" ht="14.25" customHeight="1" x14ac:dyDescent="0.35">
      <c r="BE604" s="4"/>
      <c r="BG604" s="4"/>
      <c r="BH604" s="4"/>
      <c r="BI604" s="4"/>
      <c r="BJ604" s="4"/>
      <c r="BL604" s="4"/>
      <c r="BM604" s="4"/>
    </row>
    <row r="605" spans="57:65" ht="14.25" customHeight="1" x14ac:dyDescent="0.35">
      <c r="BE605" s="4"/>
      <c r="BG605" s="4"/>
      <c r="BH605" s="4"/>
      <c r="BI605" s="4"/>
      <c r="BJ605" s="4"/>
      <c r="BL605" s="4"/>
      <c r="BM605" s="4"/>
    </row>
    <row r="606" spans="57:65" ht="14.25" customHeight="1" x14ac:dyDescent="0.35">
      <c r="BE606" s="4"/>
      <c r="BG606" s="4"/>
      <c r="BH606" s="4"/>
      <c r="BI606" s="4"/>
      <c r="BJ606" s="4"/>
      <c r="BL606" s="4"/>
      <c r="BM606" s="4"/>
    </row>
    <row r="607" spans="57:65" ht="14.25" customHeight="1" x14ac:dyDescent="0.35">
      <c r="BE607" s="4"/>
      <c r="BG607" s="4"/>
      <c r="BH607" s="4"/>
      <c r="BI607" s="4"/>
      <c r="BJ607" s="4"/>
      <c r="BL607" s="4"/>
      <c r="BM607" s="4"/>
    </row>
    <row r="608" spans="57:65" ht="14.25" customHeight="1" x14ac:dyDescent="0.35">
      <c r="BE608" s="4"/>
      <c r="BG608" s="4"/>
      <c r="BH608" s="4"/>
      <c r="BI608" s="4"/>
      <c r="BJ608" s="4"/>
      <c r="BL608" s="4"/>
      <c r="BM608" s="4"/>
    </row>
    <row r="609" spans="57:65" ht="14.25" customHeight="1" x14ac:dyDescent="0.35">
      <c r="BE609" s="4"/>
      <c r="BG609" s="4"/>
      <c r="BH609" s="4"/>
      <c r="BI609" s="4"/>
      <c r="BJ609" s="4"/>
      <c r="BL609" s="4"/>
      <c r="BM609" s="4"/>
    </row>
    <row r="610" spans="57:65" ht="14.25" customHeight="1" x14ac:dyDescent="0.35">
      <c r="BE610" s="4"/>
      <c r="BG610" s="4"/>
      <c r="BH610" s="4"/>
      <c r="BI610" s="4"/>
      <c r="BJ610" s="4"/>
      <c r="BL610" s="4"/>
      <c r="BM610" s="4"/>
    </row>
    <row r="611" spans="57:65" ht="14.25" customHeight="1" x14ac:dyDescent="0.35">
      <c r="BE611" s="4"/>
      <c r="BG611" s="4"/>
      <c r="BH611" s="4"/>
      <c r="BI611" s="4"/>
      <c r="BJ611" s="4"/>
      <c r="BL611" s="4"/>
      <c r="BM611" s="4"/>
    </row>
    <row r="612" spans="57:65" ht="14.25" customHeight="1" x14ac:dyDescent="0.35">
      <c r="BE612" s="4"/>
      <c r="BG612" s="4"/>
      <c r="BH612" s="4"/>
      <c r="BI612" s="4"/>
      <c r="BJ612" s="4"/>
      <c r="BL612" s="4"/>
      <c r="BM612" s="4"/>
    </row>
    <row r="613" spans="57:65" ht="14.25" customHeight="1" x14ac:dyDescent="0.35">
      <c r="BE613" s="4"/>
      <c r="BG613" s="4"/>
      <c r="BH613" s="4"/>
      <c r="BI613" s="4"/>
      <c r="BJ613" s="4"/>
      <c r="BL613" s="4"/>
      <c r="BM613" s="4"/>
    </row>
    <row r="614" spans="57:65" ht="14.25" customHeight="1" x14ac:dyDescent="0.35">
      <c r="BE614" s="4"/>
      <c r="BG614" s="4"/>
      <c r="BH614" s="4"/>
      <c r="BI614" s="4"/>
      <c r="BJ614" s="4"/>
      <c r="BL614" s="4"/>
      <c r="BM614" s="4"/>
    </row>
    <row r="615" spans="57:65" ht="14.25" customHeight="1" x14ac:dyDescent="0.35">
      <c r="BE615" s="4"/>
      <c r="BG615" s="4"/>
      <c r="BH615" s="4"/>
      <c r="BI615" s="4"/>
      <c r="BJ615" s="4"/>
      <c r="BL615" s="4"/>
      <c r="BM615" s="4"/>
    </row>
    <row r="616" spans="57:65" ht="14.25" customHeight="1" x14ac:dyDescent="0.35">
      <c r="BE616" s="4"/>
      <c r="BG616" s="4"/>
      <c r="BH616" s="4"/>
      <c r="BI616" s="4"/>
      <c r="BJ616" s="4"/>
      <c r="BL616" s="4"/>
      <c r="BM616" s="4"/>
    </row>
    <row r="617" spans="57:65" ht="14.25" customHeight="1" x14ac:dyDescent="0.35">
      <c r="BE617" s="4"/>
      <c r="BG617" s="4"/>
      <c r="BH617" s="4"/>
      <c r="BI617" s="4"/>
      <c r="BJ617" s="4"/>
      <c r="BL617" s="4"/>
      <c r="BM617" s="4"/>
    </row>
    <row r="618" spans="57:65" ht="14.25" customHeight="1" x14ac:dyDescent="0.35">
      <c r="BE618" s="4"/>
      <c r="BG618" s="4"/>
      <c r="BH618" s="4"/>
      <c r="BI618" s="4"/>
      <c r="BJ618" s="4"/>
      <c r="BL618" s="4"/>
      <c r="BM618" s="4"/>
    </row>
    <row r="619" spans="57:65" ht="14.25" customHeight="1" x14ac:dyDescent="0.35">
      <c r="BE619" s="4"/>
      <c r="BG619" s="4"/>
      <c r="BH619" s="4"/>
      <c r="BI619" s="4"/>
      <c r="BJ619" s="4"/>
      <c r="BL619" s="4"/>
      <c r="BM619" s="4"/>
    </row>
    <row r="620" spans="57:65" ht="14.25" customHeight="1" x14ac:dyDescent="0.35">
      <c r="BE620" s="4"/>
      <c r="BG620" s="4"/>
      <c r="BH620" s="4"/>
      <c r="BI620" s="4"/>
      <c r="BJ620" s="4"/>
      <c r="BL620" s="4"/>
      <c r="BM620" s="4"/>
    </row>
    <row r="621" spans="57:65" ht="14.25" customHeight="1" x14ac:dyDescent="0.35">
      <c r="BE621" s="4"/>
      <c r="BG621" s="4"/>
      <c r="BH621" s="4"/>
      <c r="BI621" s="4"/>
      <c r="BJ621" s="4"/>
      <c r="BL621" s="4"/>
      <c r="BM621" s="4"/>
    </row>
    <row r="622" spans="57:65" ht="14.25" customHeight="1" x14ac:dyDescent="0.35">
      <c r="BE622" s="4"/>
      <c r="BG622" s="4"/>
      <c r="BH622" s="4"/>
      <c r="BI622" s="4"/>
      <c r="BJ622" s="4"/>
      <c r="BL622" s="4"/>
      <c r="BM622" s="4"/>
    </row>
    <row r="623" spans="57:65" ht="14.25" customHeight="1" x14ac:dyDescent="0.35">
      <c r="BE623" s="4"/>
      <c r="BG623" s="4"/>
      <c r="BH623" s="4"/>
      <c r="BI623" s="4"/>
      <c r="BJ623" s="4"/>
      <c r="BL623" s="4"/>
      <c r="BM623" s="4"/>
    </row>
    <row r="624" spans="57:65" ht="14.25" customHeight="1" x14ac:dyDescent="0.35">
      <c r="BE624" s="4"/>
      <c r="BG624" s="4"/>
      <c r="BH624" s="4"/>
      <c r="BI624" s="4"/>
      <c r="BJ624" s="4"/>
      <c r="BL624" s="4"/>
      <c r="BM624" s="4"/>
    </row>
    <row r="625" spans="57:65" ht="14.25" customHeight="1" x14ac:dyDescent="0.35">
      <c r="BE625" s="4"/>
      <c r="BG625" s="4"/>
      <c r="BH625" s="4"/>
      <c r="BI625" s="4"/>
      <c r="BJ625" s="4"/>
      <c r="BL625" s="4"/>
      <c r="BM625" s="4"/>
    </row>
    <row r="626" spans="57:65" ht="14.25" customHeight="1" x14ac:dyDescent="0.35">
      <c r="BE626" s="4"/>
      <c r="BG626" s="4"/>
      <c r="BH626" s="4"/>
      <c r="BI626" s="4"/>
      <c r="BJ626" s="4"/>
      <c r="BL626" s="4"/>
      <c r="BM626" s="4"/>
    </row>
    <row r="627" spans="57:65" ht="14.25" customHeight="1" x14ac:dyDescent="0.35">
      <c r="BE627" s="4"/>
      <c r="BG627" s="4"/>
      <c r="BH627" s="4"/>
      <c r="BI627" s="4"/>
      <c r="BJ627" s="4"/>
      <c r="BL627" s="4"/>
      <c r="BM627" s="4"/>
    </row>
    <row r="628" spans="57:65" ht="14.25" customHeight="1" x14ac:dyDescent="0.35">
      <c r="BE628" s="4"/>
      <c r="BG628" s="4"/>
      <c r="BH628" s="4"/>
      <c r="BI628" s="4"/>
      <c r="BJ628" s="4"/>
      <c r="BL628" s="4"/>
      <c r="BM628" s="4"/>
    </row>
    <row r="629" spans="57:65" ht="14.25" customHeight="1" x14ac:dyDescent="0.35">
      <c r="BE629" s="4"/>
      <c r="BG629" s="4"/>
      <c r="BH629" s="4"/>
      <c r="BI629" s="4"/>
      <c r="BJ629" s="4"/>
      <c r="BL629" s="4"/>
      <c r="BM629" s="4"/>
    </row>
    <row r="630" spans="57:65" ht="14.25" customHeight="1" x14ac:dyDescent="0.35">
      <c r="BE630" s="4"/>
      <c r="BG630" s="4"/>
      <c r="BH630" s="4"/>
      <c r="BI630" s="4"/>
      <c r="BJ630" s="4"/>
      <c r="BL630" s="4"/>
      <c r="BM630" s="4"/>
    </row>
    <row r="631" spans="57:65" ht="14.25" customHeight="1" x14ac:dyDescent="0.35">
      <c r="BE631" s="4"/>
      <c r="BG631" s="4"/>
      <c r="BH631" s="4"/>
      <c r="BI631" s="4"/>
      <c r="BJ631" s="4"/>
      <c r="BL631" s="4"/>
      <c r="BM631" s="4"/>
    </row>
    <row r="632" spans="57:65" ht="14.25" customHeight="1" x14ac:dyDescent="0.35">
      <c r="BE632" s="4"/>
      <c r="BG632" s="4"/>
      <c r="BH632" s="4"/>
      <c r="BI632" s="4"/>
      <c r="BJ632" s="4"/>
      <c r="BL632" s="4"/>
      <c r="BM632" s="4"/>
    </row>
    <row r="633" spans="57:65" ht="14.25" customHeight="1" x14ac:dyDescent="0.35">
      <c r="BE633" s="4"/>
      <c r="BG633" s="4"/>
      <c r="BH633" s="4"/>
      <c r="BI633" s="4"/>
      <c r="BJ633" s="4"/>
      <c r="BL633" s="4"/>
      <c r="BM633" s="4"/>
    </row>
    <row r="634" spans="57:65" ht="14.25" customHeight="1" x14ac:dyDescent="0.35">
      <c r="BE634" s="4"/>
      <c r="BG634" s="4"/>
      <c r="BH634" s="4"/>
      <c r="BI634" s="4"/>
      <c r="BJ634" s="4"/>
      <c r="BL634" s="4"/>
      <c r="BM634" s="4"/>
    </row>
    <row r="635" spans="57:65" ht="14.25" customHeight="1" x14ac:dyDescent="0.35">
      <c r="BE635" s="4"/>
      <c r="BG635" s="4"/>
      <c r="BH635" s="4"/>
      <c r="BI635" s="4"/>
      <c r="BJ635" s="4"/>
      <c r="BL635" s="4"/>
      <c r="BM635" s="4"/>
    </row>
    <row r="636" spans="57:65" ht="14.25" customHeight="1" x14ac:dyDescent="0.35">
      <c r="BE636" s="4"/>
      <c r="BG636" s="4"/>
      <c r="BH636" s="4"/>
      <c r="BI636" s="4"/>
      <c r="BJ636" s="4"/>
      <c r="BL636" s="4"/>
      <c r="BM636" s="4"/>
    </row>
    <row r="637" spans="57:65" ht="14.25" customHeight="1" x14ac:dyDescent="0.35">
      <c r="BE637" s="4"/>
      <c r="BG637" s="4"/>
      <c r="BH637" s="4"/>
      <c r="BI637" s="4"/>
      <c r="BJ637" s="4"/>
      <c r="BL637" s="4"/>
      <c r="BM637" s="4"/>
    </row>
    <row r="638" spans="57:65" ht="14.25" customHeight="1" x14ac:dyDescent="0.35">
      <c r="BE638" s="4"/>
      <c r="BG638" s="4"/>
      <c r="BH638" s="4"/>
      <c r="BI638" s="4"/>
      <c r="BJ638" s="4"/>
      <c r="BL638" s="4"/>
      <c r="BM638" s="4"/>
    </row>
    <row r="639" spans="57:65" ht="14.25" customHeight="1" x14ac:dyDescent="0.35">
      <c r="BE639" s="4"/>
      <c r="BG639" s="4"/>
      <c r="BH639" s="4"/>
      <c r="BI639" s="4"/>
      <c r="BJ639" s="4"/>
      <c r="BL639" s="4"/>
      <c r="BM639" s="4"/>
    </row>
    <row r="640" spans="57:65" ht="14.25" customHeight="1" x14ac:dyDescent="0.35">
      <c r="BE640" s="4"/>
      <c r="BG640" s="4"/>
      <c r="BH640" s="4"/>
      <c r="BI640" s="4"/>
      <c r="BJ640" s="4"/>
      <c r="BL640" s="4"/>
      <c r="BM640" s="4"/>
    </row>
    <row r="641" spans="57:65" ht="14.25" customHeight="1" x14ac:dyDescent="0.35">
      <c r="BE641" s="4"/>
      <c r="BG641" s="4"/>
      <c r="BH641" s="4"/>
      <c r="BI641" s="4"/>
      <c r="BJ641" s="4"/>
      <c r="BL641" s="4"/>
      <c r="BM641" s="4"/>
    </row>
    <row r="642" spans="57:65" ht="14.25" customHeight="1" x14ac:dyDescent="0.35">
      <c r="BE642" s="4"/>
      <c r="BG642" s="4"/>
      <c r="BH642" s="4"/>
      <c r="BI642" s="4"/>
      <c r="BJ642" s="4"/>
      <c r="BL642" s="4"/>
      <c r="BM642" s="4"/>
    </row>
    <row r="643" spans="57:65" ht="14.25" customHeight="1" x14ac:dyDescent="0.35">
      <c r="BE643" s="4"/>
      <c r="BG643" s="4"/>
      <c r="BH643" s="4"/>
      <c r="BI643" s="4"/>
      <c r="BJ643" s="4"/>
      <c r="BL643" s="4"/>
      <c r="BM643" s="4"/>
    </row>
    <row r="644" spans="57:65" ht="14.25" customHeight="1" x14ac:dyDescent="0.35">
      <c r="BE644" s="4"/>
      <c r="BG644" s="4"/>
      <c r="BH644" s="4"/>
      <c r="BI644" s="4"/>
      <c r="BJ644" s="4"/>
      <c r="BL644" s="4"/>
      <c r="BM644" s="4"/>
    </row>
    <row r="645" spans="57:65" ht="14.25" customHeight="1" x14ac:dyDescent="0.35">
      <c r="BE645" s="4"/>
      <c r="BG645" s="4"/>
      <c r="BH645" s="4"/>
      <c r="BI645" s="4"/>
      <c r="BJ645" s="4"/>
      <c r="BL645" s="4"/>
      <c r="BM645" s="4"/>
    </row>
    <row r="646" spans="57:65" ht="14.25" customHeight="1" x14ac:dyDescent="0.35">
      <c r="BE646" s="4"/>
      <c r="BG646" s="4"/>
      <c r="BH646" s="4"/>
      <c r="BI646" s="4"/>
      <c r="BJ646" s="4"/>
      <c r="BL646" s="4"/>
      <c r="BM646" s="4"/>
    </row>
    <row r="647" spans="57:65" ht="14.25" customHeight="1" x14ac:dyDescent="0.35">
      <c r="BE647" s="4"/>
      <c r="BG647" s="4"/>
      <c r="BH647" s="4"/>
      <c r="BI647" s="4"/>
      <c r="BJ647" s="4"/>
      <c r="BL647" s="4"/>
      <c r="BM647" s="4"/>
    </row>
    <row r="648" spans="57:65" ht="14.25" customHeight="1" x14ac:dyDescent="0.35">
      <c r="BE648" s="4"/>
      <c r="BG648" s="4"/>
      <c r="BH648" s="4"/>
      <c r="BI648" s="4"/>
      <c r="BJ648" s="4"/>
      <c r="BL648" s="4"/>
      <c r="BM648" s="4"/>
    </row>
    <row r="649" spans="57:65" ht="14.25" customHeight="1" x14ac:dyDescent="0.35">
      <c r="BE649" s="4"/>
      <c r="BG649" s="4"/>
      <c r="BH649" s="4"/>
      <c r="BI649" s="4"/>
      <c r="BJ649" s="4"/>
      <c r="BL649" s="4"/>
      <c r="BM649" s="4"/>
    </row>
    <row r="650" spans="57:65" ht="14.25" customHeight="1" x14ac:dyDescent="0.35">
      <c r="BE650" s="4"/>
      <c r="BG650" s="4"/>
      <c r="BH650" s="4"/>
      <c r="BI650" s="4"/>
      <c r="BJ650" s="4"/>
      <c r="BL650" s="4"/>
      <c r="BM650" s="4"/>
    </row>
    <row r="651" spans="57:65" ht="14.25" customHeight="1" x14ac:dyDescent="0.35">
      <c r="BE651" s="4"/>
      <c r="BG651" s="4"/>
      <c r="BH651" s="4"/>
      <c r="BI651" s="4"/>
      <c r="BJ651" s="4"/>
      <c r="BL651" s="4"/>
      <c r="BM651" s="4"/>
    </row>
    <row r="652" spans="57:65" ht="14.25" customHeight="1" x14ac:dyDescent="0.35">
      <c r="BE652" s="4"/>
      <c r="BG652" s="4"/>
      <c r="BH652" s="4"/>
      <c r="BI652" s="4"/>
      <c r="BJ652" s="4"/>
      <c r="BL652" s="4"/>
      <c r="BM652" s="4"/>
    </row>
    <row r="653" spans="57:65" ht="14.25" customHeight="1" x14ac:dyDescent="0.35">
      <c r="BE653" s="4"/>
      <c r="BG653" s="4"/>
      <c r="BH653" s="4"/>
      <c r="BI653" s="4"/>
      <c r="BJ653" s="4"/>
      <c r="BL653" s="4"/>
      <c r="BM653" s="4"/>
    </row>
    <row r="654" spans="57:65" ht="14.25" customHeight="1" x14ac:dyDescent="0.35">
      <c r="BE654" s="4"/>
      <c r="BG654" s="4"/>
      <c r="BH654" s="4"/>
      <c r="BI654" s="4"/>
      <c r="BJ654" s="4"/>
      <c r="BL654" s="4"/>
      <c r="BM654" s="4"/>
    </row>
    <row r="655" spans="57:65" ht="14.25" customHeight="1" x14ac:dyDescent="0.35">
      <c r="BE655" s="4"/>
      <c r="BG655" s="4"/>
      <c r="BH655" s="4"/>
      <c r="BI655" s="4"/>
      <c r="BJ655" s="4"/>
      <c r="BL655" s="4"/>
      <c r="BM655" s="4"/>
    </row>
    <row r="656" spans="57:65" ht="14.25" customHeight="1" x14ac:dyDescent="0.35">
      <c r="BE656" s="4"/>
      <c r="BG656" s="4"/>
      <c r="BH656" s="4"/>
      <c r="BI656" s="4"/>
      <c r="BJ656" s="4"/>
      <c r="BL656" s="4"/>
      <c r="BM656" s="4"/>
    </row>
    <row r="657" spans="57:65" ht="14.25" customHeight="1" x14ac:dyDescent="0.35">
      <c r="BE657" s="4"/>
      <c r="BG657" s="4"/>
      <c r="BH657" s="4"/>
      <c r="BI657" s="4"/>
      <c r="BJ657" s="4"/>
      <c r="BL657" s="4"/>
      <c r="BM657" s="4"/>
    </row>
    <row r="658" spans="57:65" ht="14.25" customHeight="1" x14ac:dyDescent="0.35">
      <c r="BE658" s="4"/>
      <c r="BG658" s="4"/>
      <c r="BH658" s="4"/>
      <c r="BI658" s="4"/>
      <c r="BJ658" s="4"/>
      <c r="BL658" s="4"/>
      <c r="BM658" s="4"/>
    </row>
    <row r="659" spans="57:65" ht="14.25" customHeight="1" x14ac:dyDescent="0.35">
      <c r="BE659" s="4"/>
      <c r="BG659" s="4"/>
      <c r="BH659" s="4"/>
      <c r="BI659" s="4"/>
      <c r="BJ659" s="4"/>
      <c r="BL659" s="4"/>
      <c r="BM659" s="4"/>
    </row>
    <row r="660" spans="57:65" ht="14.25" customHeight="1" x14ac:dyDescent="0.35">
      <c r="BE660" s="4"/>
      <c r="BG660" s="4"/>
      <c r="BH660" s="4"/>
      <c r="BI660" s="4"/>
      <c r="BJ660" s="4"/>
      <c r="BL660" s="4"/>
      <c r="BM660" s="4"/>
    </row>
    <row r="661" spans="57:65" ht="14.25" customHeight="1" x14ac:dyDescent="0.35">
      <c r="BE661" s="4"/>
      <c r="BG661" s="4"/>
      <c r="BH661" s="4"/>
      <c r="BI661" s="4"/>
      <c r="BJ661" s="4"/>
      <c r="BL661" s="4"/>
      <c r="BM661" s="4"/>
    </row>
    <row r="662" spans="57:65" ht="14.25" customHeight="1" x14ac:dyDescent="0.35">
      <c r="BE662" s="4"/>
      <c r="BG662" s="4"/>
      <c r="BH662" s="4"/>
      <c r="BI662" s="4"/>
      <c r="BJ662" s="4"/>
      <c r="BL662" s="4"/>
      <c r="BM662" s="4"/>
    </row>
    <row r="663" spans="57:65" ht="14.25" customHeight="1" x14ac:dyDescent="0.35">
      <c r="BE663" s="4"/>
      <c r="BG663" s="4"/>
      <c r="BH663" s="4"/>
      <c r="BI663" s="4"/>
      <c r="BJ663" s="4"/>
      <c r="BL663" s="4"/>
      <c r="BM663" s="4"/>
    </row>
    <row r="664" spans="57:65" ht="14.25" customHeight="1" x14ac:dyDescent="0.35">
      <c r="BE664" s="4"/>
      <c r="BG664" s="4"/>
      <c r="BH664" s="4"/>
      <c r="BI664" s="4"/>
      <c r="BJ664" s="4"/>
      <c r="BL664" s="4"/>
      <c r="BM664" s="4"/>
    </row>
    <row r="665" spans="57:65" ht="14.25" customHeight="1" x14ac:dyDescent="0.35">
      <c r="BE665" s="4"/>
      <c r="BG665" s="4"/>
      <c r="BH665" s="4"/>
      <c r="BI665" s="4"/>
      <c r="BJ665" s="4"/>
      <c r="BL665" s="4"/>
      <c r="BM665" s="4"/>
    </row>
    <row r="666" spans="57:65" ht="14.25" customHeight="1" x14ac:dyDescent="0.35">
      <c r="BE666" s="4"/>
      <c r="BG666" s="4"/>
      <c r="BH666" s="4"/>
      <c r="BI666" s="4"/>
      <c r="BJ666" s="4"/>
      <c r="BL666" s="4"/>
      <c r="BM666" s="4"/>
    </row>
    <row r="667" spans="57:65" ht="14.25" customHeight="1" x14ac:dyDescent="0.35">
      <c r="BE667" s="4"/>
      <c r="BG667" s="4"/>
      <c r="BH667" s="4"/>
      <c r="BI667" s="4"/>
      <c r="BJ667" s="4"/>
      <c r="BL667" s="4"/>
      <c r="BM667" s="4"/>
    </row>
    <row r="668" spans="57:65" ht="14.25" customHeight="1" x14ac:dyDescent="0.35">
      <c r="BE668" s="4"/>
      <c r="BG668" s="4"/>
      <c r="BH668" s="4"/>
      <c r="BI668" s="4"/>
      <c r="BJ668" s="4"/>
      <c r="BL668" s="4"/>
      <c r="BM668" s="4"/>
    </row>
    <row r="669" spans="57:65" ht="14.25" customHeight="1" x14ac:dyDescent="0.35">
      <c r="BE669" s="4"/>
      <c r="BG669" s="4"/>
      <c r="BH669" s="4"/>
      <c r="BI669" s="4"/>
      <c r="BJ669" s="4"/>
      <c r="BL669" s="4"/>
      <c r="BM669" s="4"/>
    </row>
    <row r="670" spans="57:65" ht="14.25" customHeight="1" x14ac:dyDescent="0.35">
      <c r="BE670" s="4"/>
      <c r="BG670" s="4"/>
      <c r="BH670" s="4"/>
      <c r="BI670" s="4"/>
      <c r="BJ670" s="4"/>
      <c r="BL670" s="4"/>
      <c r="BM670" s="4"/>
    </row>
    <row r="671" spans="57:65" ht="14.25" customHeight="1" x14ac:dyDescent="0.35">
      <c r="BE671" s="4"/>
      <c r="BG671" s="4"/>
      <c r="BH671" s="4"/>
      <c r="BI671" s="4"/>
      <c r="BJ671" s="4"/>
      <c r="BL671" s="4"/>
      <c r="BM671" s="4"/>
    </row>
    <row r="672" spans="57:65" ht="14.25" customHeight="1" x14ac:dyDescent="0.35">
      <c r="BE672" s="4"/>
      <c r="BG672" s="4"/>
      <c r="BH672" s="4"/>
      <c r="BI672" s="4"/>
      <c r="BJ672" s="4"/>
      <c r="BL672" s="4"/>
      <c r="BM672" s="4"/>
    </row>
    <row r="673" spans="57:65" ht="14.25" customHeight="1" x14ac:dyDescent="0.35">
      <c r="BE673" s="4"/>
      <c r="BG673" s="4"/>
      <c r="BH673" s="4"/>
      <c r="BI673" s="4"/>
      <c r="BJ673" s="4"/>
      <c r="BL673" s="4"/>
      <c r="BM673" s="4"/>
    </row>
    <row r="674" spans="57:65" ht="14.25" customHeight="1" x14ac:dyDescent="0.35">
      <c r="BE674" s="4"/>
      <c r="BG674" s="4"/>
      <c r="BH674" s="4"/>
      <c r="BI674" s="4"/>
      <c r="BJ674" s="4"/>
      <c r="BL674" s="4"/>
      <c r="BM674" s="4"/>
    </row>
    <row r="675" spans="57:65" ht="14.25" customHeight="1" x14ac:dyDescent="0.35">
      <c r="BE675" s="4"/>
      <c r="BG675" s="4"/>
      <c r="BH675" s="4"/>
      <c r="BI675" s="4"/>
      <c r="BJ675" s="4"/>
      <c r="BL675" s="4"/>
      <c r="BM675" s="4"/>
    </row>
    <row r="676" spans="57:65" ht="14.25" customHeight="1" x14ac:dyDescent="0.35">
      <c r="BE676" s="4"/>
      <c r="BG676" s="4"/>
      <c r="BH676" s="4"/>
      <c r="BI676" s="4"/>
      <c r="BJ676" s="4"/>
      <c r="BL676" s="4"/>
      <c r="BM676" s="4"/>
    </row>
    <row r="677" spans="57:65" ht="14.25" customHeight="1" x14ac:dyDescent="0.35">
      <c r="BE677" s="4"/>
      <c r="BG677" s="4"/>
      <c r="BH677" s="4"/>
      <c r="BI677" s="4"/>
      <c r="BJ677" s="4"/>
      <c r="BL677" s="4"/>
      <c r="BM677" s="4"/>
    </row>
    <row r="678" spans="57:65" ht="14.25" customHeight="1" x14ac:dyDescent="0.35">
      <c r="BE678" s="4"/>
      <c r="BG678" s="4"/>
      <c r="BH678" s="4"/>
      <c r="BI678" s="4"/>
      <c r="BJ678" s="4"/>
      <c r="BL678" s="4"/>
      <c r="BM678" s="4"/>
    </row>
    <row r="679" spans="57:65" ht="14.25" customHeight="1" x14ac:dyDescent="0.35">
      <c r="BE679" s="4"/>
      <c r="BG679" s="4"/>
      <c r="BH679" s="4"/>
      <c r="BI679" s="4"/>
      <c r="BJ679" s="4"/>
      <c r="BL679" s="4"/>
      <c r="BM679" s="4"/>
    </row>
    <row r="680" spans="57:65" ht="14.25" customHeight="1" x14ac:dyDescent="0.35">
      <c r="BE680" s="4"/>
      <c r="BG680" s="4"/>
      <c r="BH680" s="4"/>
      <c r="BI680" s="4"/>
      <c r="BJ680" s="4"/>
      <c r="BL680" s="4"/>
      <c r="BM680" s="4"/>
    </row>
    <row r="681" spans="57:65" ht="14.25" customHeight="1" x14ac:dyDescent="0.35">
      <c r="BE681" s="4"/>
      <c r="BG681" s="4"/>
      <c r="BH681" s="4"/>
      <c r="BI681" s="4"/>
      <c r="BJ681" s="4"/>
      <c r="BL681" s="4"/>
      <c r="BM681" s="4"/>
    </row>
    <row r="682" spans="57:65" ht="14.25" customHeight="1" x14ac:dyDescent="0.35">
      <c r="BE682" s="4"/>
      <c r="BG682" s="4"/>
      <c r="BH682" s="4"/>
      <c r="BI682" s="4"/>
      <c r="BJ682" s="4"/>
      <c r="BL682" s="4"/>
      <c r="BM682" s="4"/>
    </row>
    <row r="683" spans="57:65" ht="14.25" customHeight="1" x14ac:dyDescent="0.35">
      <c r="BE683" s="4"/>
      <c r="BG683" s="4"/>
      <c r="BH683" s="4"/>
      <c r="BI683" s="4"/>
      <c r="BJ683" s="4"/>
      <c r="BL683" s="4"/>
      <c r="BM683" s="4"/>
    </row>
    <row r="684" spans="57:65" ht="14.25" customHeight="1" x14ac:dyDescent="0.35">
      <c r="BE684" s="4"/>
      <c r="BG684" s="4"/>
      <c r="BH684" s="4"/>
      <c r="BI684" s="4"/>
      <c r="BJ684" s="4"/>
      <c r="BL684" s="4"/>
      <c r="BM684" s="4"/>
    </row>
    <row r="685" spans="57:65" ht="14.25" customHeight="1" x14ac:dyDescent="0.35">
      <c r="BE685" s="4"/>
      <c r="BG685" s="4"/>
      <c r="BH685" s="4"/>
      <c r="BI685" s="4"/>
      <c r="BJ685" s="4"/>
      <c r="BL685" s="4"/>
      <c r="BM685" s="4"/>
    </row>
    <row r="686" spans="57:65" ht="14.25" customHeight="1" x14ac:dyDescent="0.35">
      <c r="BE686" s="4"/>
      <c r="BG686" s="4"/>
      <c r="BH686" s="4"/>
      <c r="BI686" s="4"/>
      <c r="BJ686" s="4"/>
      <c r="BL686" s="4"/>
      <c r="BM686" s="4"/>
    </row>
    <row r="687" spans="57:65" ht="14.25" customHeight="1" x14ac:dyDescent="0.35">
      <c r="BE687" s="4"/>
      <c r="BG687" s="4"/>
      <c r="BH687" s="4"/>
      <c r="BI687" s="4"/>
      <c r="BJ687" s="4"/>
      <c r="BL687" s="4"/>
      <c r="BM687" s="4"/>
    </row>
    <row r="688" spans="57:65" ht="14.25" customHeight="1" x14ac:dyDescent="0.35">
      <c r="BE688" s="4"/>
      <c r="BG688" s="4"/>
      <c r="BH688" s="4"/>
      <c r="BI688" s="4"/>
      <c r="BJ688" s="4"/>
      <c r="BL688" s="4"/>
      <c r="BM688" s="4"/>
    </row>
    <row r="689" spans="57:65" ht="14.25" customHeight="1" x14ac:dyDescent="0.35">
      <c r="BE689" s="4"/>
      <c r="BG689" s="4"/>
      <c r="BH689" s="4"/>
      <c r="BI689" s="4"/>
      <c r="BJ689" s="4"/>
      <c r="BL689" s="4"/>
      <c r="BM689" s="4"/>
    </row>
    <row r="690" spans="57:65" ht="14.25" customHeight="1" x14ac:dyDescent="0.35">
      <c r="BE690" s="4"/>
      <c r="BG690" s="4"/>
      <c r="BH690" s="4"/>
      <c r="BI690" s="4"/>
      <c r="BJ690" s="4"/>
      <c r="BL690" s="4"/>
      <c r="BM690" s="4"/>
    </row>
    <row r="691" spans="57:65" ht="14.25" customHeight="1" x14ac:dyDescent="0.35">
      <c r="BE691" s="4"/>
      <c r="BG691" s="4"/>
      <c r="BH691" s="4"/>
      <c r="BI691" s="4"/>
      <c r="BJ691" s="4"/>
      <c r="BL691" s="4"/>
      <c r="BM691" s="4"/>
    </row>
    <row r="692" spans="57:65" ht="14.25" customHeight="1" x14ac:dyDescent="0.35">
      <c r="BE692" s="4"/>
      <c r="BG692" s="4"/>
      <c r="BH692" s="4"/>
      <c r="BI692" s="4"/>
      <c r="BJ692" s="4"/>
      <c r="BL692" s="4"/>
      <c r="BM692" s="4"/>
    </row>
    <row r="693" spans="57:65" ht="14.25" customHeight="1" x14ac:dyDescent="0.35">
      <c r="BE693" s="4"/>
      <c r="BG693" s="4"/>
      <c r="BH693" s="4"/>
      <c r="BI693" s="4"/>
      <c r="BJ693" s="4"/>
      <c r="BL693" s="4"/>
      <c r="BM693" s="4"/>
    </row>
    <row r="694" spans="57:65" ht="14.25" customHeight="1" x14ac:dyDescent="0.35">
      <c r="BE694" s="4"/>
      <c r="BG694" s="4"/>
      <c r="BH694" s="4"/>
      <c r="BI694" s="4"/>
      <c r="BJ694" s="4"/>
      <c r="BL694" s="4"/>
      <c r="BM694" s="4"/>
    </row>
    <row r="695" spans="57:65" ht="14.25" customHeight="1" x14ac:dyDescent="0.35">
      <c r="BE695" s="4"/>
      <c r="BG695" s="4"/>
      <c r="BH695" s="4"/>
      <c r="BI695" s="4"/>
      <c r="BJ695" s="4"/>
      <c r="BL695" s="4"/>
      <c r="BM695" s="4"/>
    </row>
    <row r="696" spans="57:65" ht="14.25" customHeight="1" x14ac:dyDescent="0.35">
      <c r="BE696" s="4"/>
      <c r="BG696" s="4"/>
      <c r="BH696" s="4"/>
      <c r="BI696" s="4"/>
      <c r="BJ696" s="4"/>
      <c r="BL696" s="4"/>
      <c r="BM696" s="4"/>
    </row>
    <row r="697" spans="57:65" ht="14.25" customHeight="1" x14ac:dyDescent="0.35">
      <c r="BE697" s="4"/>
      <c r="BG697" s="4"/>
      <c r="BH697" s="4"/>
      <c r="BI697" s="4"/>
      <c r="BJ697" s="4"/>
      <c r="BL697" s="4"/>
      <c r="BM697" s="4"/>
    </row>
    <row r="698" spans="57:65" ht="14.25" customHeight="1" x14ac:dyDescent="0.35">
      <c r="BE698" s="4"/>
      <c r="BG698" s="4"/>
      <c r="BH698" s="4"/>
      <c r="BI698" s="4"/>
      <c r="BJ698" s="4"/>
      <c r="BL698" s="4"/>
      <c r="BM698" s="4"/>
    </row>
    <row r="699" spans="57:65" ht="14.25" customHeight="1" x14ac:dyDescent="0.35">
      <c r="BE699" s="4"/>
      <c r="BG699" s="4"/>
      <c r="BH699" s="4"/>
      <c r="BI699" s="4"/>
      <c r="BJ699" s="4"/>
      <c r="BL699" s="4"/>
      <c r="BM699" s="4"/>
    </row>
    <row r="700" spans="57:65" ht="14.25" customHeight="1" x14ac:dyDescent="0.35">
      <c r="BE700" s="4"/>
      <c r="BG700" s="4"/>
      <c r="BH700" s="4"/>
      <c r="BI700" s="4"/>
      <c r="BJ700" s="4"/>
      <c r="BL700" s="4"/>
      <c r="BM700" s="4"/>
    </row>
    <row r="701" spans="57:65" ht="14.25" customHeight="1" x14ac:dyDescent="0.35">
      <c r="BE701" s="4"/>
      <c r="BG701" s="4"/>
      <c r="BH701" s="4"/>
      <c r="BI701" s="4"/>
      <c r="BJ701" s="4"/>
      <c r="BL701" s="4"/>
      <c r="BM701" s="4"/>
    </row>
    <row r="702" spans="57:65" ht="14.25" customHeight="1" x14ac:dyDescent="0.35">
      <c r="BE702" s="4"/>
      <c r="BG702" s="4"/>
      <c r="BH702" s="4"/>
      <c r="BI702" s="4"/>
      <c r="BJ702" s="4"/>
      <c r="BL702" s="4"/>
      <c r="BM702" s="4"/>
    </row>
    <row r="703" spans="57:65" ht="14.25" customHeight="1" x14ac:dyDescent="0.35">
      <c r="BE703" s="4"/>
      <c r="BG703" s="4"/>
      <c r="BH703" s="4"/>
      <c r="BI703" s="4"/>
      <c r="BJ703" s="4"/>
      <c r="BL703" s="4"/>
      <c r="BM703" s="4"/>
    </row>
    <row r="704" spans="57:65" ht="14.25" customHeight="1" x14ac:dyDescent="0.35">
      <c r="BE704" s="4"/>
      <c r="BG704" s="4"/>
      <c r="BH704" s="4"/>
      <c r="BI704" s="4"/>
      <c r="BJ704" s="4"/>
      <c r="BL704" s="4"/>
      <c r="BM704" s="4"/>
    </row>
    <row r="705" spans="57:65" ht="14.25" customHeight="1" x14ac:dyDescent="0.35">
      <c r="BE705" s="4"/>
      <c r="BG705" s="4"/>
      <c r="BH705" s="4"/>
      <c r="BI705" s="4"/>
      <c r="BJ705" s="4"/>
      <c r="BL705" s="4"/>
      <c r="BM705" s="4"/>
    </row>
    <row r="706" spans="57:65" ht="14.25" customHeight="1" x14ac:dyDescent="0.35">
      <c r="BE706" s="4"/>
      <c r="BG706" s="4"/>
      <c r="BH706" s="4"/>
      <c r="BI706" s="4"/>
      <c r="BJ706" s="4"/>
      <c r="BL706" s="4"/>
      <c r="BM706" s="4"/>
    </row>
    <row r="707" spans="57:65" ht="14.25" customHeight="1" x14ac:dyDescent="0.35">
      <c r="BE707" s="4"/>
      <c r="BG707" s="4"/>
      <c r="BH707" s="4"/>
      <c r="BI707" s="4"/>
      <c r="BJ707" s="4"/>
      <c r="BL707" s="4"/>
      <c r="BM707" s="4"/>
    </row>
    <row r="708" spans="57:65" ht="14.25" customHeight="1" x14ac:dyDescent="0.35">
      <c r="BE708" s="4"/>
      <c r="BG708" s="4"/>
      <c r="BH708" s="4"/>
      <c r="BI708" s="4"/>
      <c r="BJ708" s="4"/>
      <c r="BL708" s="4"/>
      <c r="BM708" s="4"/>
    </row>
    <row r="709" spans="57:65" ht="14.25" customHeight="1" x14ac:dyDescent="0.35">
      <c r="BE709" s="4"/>
      <c r="BG709" s="4"/>
      <c r="BH709" s="4"/>
      <c r="BI709" s="4"/>
      <c r="BJ709" s="4"/>
      <c r="BL709" s="4"/>
      <c r="BM709" s="4"/>
    </row>
    <row r="710" spans="57:65" ht="14.25" customHeight="1" x14ac:dyDescent="0.35">
      <c r="BE710" s="4"/>
      <c r="BG710" s="4"/>
      <c r="BH710" s="4"/>
      <c r="BI710" s="4"/>
      <c r="BJ710" s="4"/>
      <c r="BL710" s="4"/>
      <c r="BM710" s="4"/>
    </row>
    <row r="711" spans="57:65" ht="14.25" customHeight="1" x14ac:dyDescent="0.35">
      <c r="BE711" s="4"/>
      <c r="BG711" s="4"/>
      <c r="BH711" s="4"/>
      <c r="BI711" s="4"/>
      <c r="BJ711" s="4"/>
      <c r="BL711" s="4"/>
      <c r="BM711" s="4"/>
    </row>
    <row r="712" spans="57:65" ht="14.25" customHeight="1" x14ac:dyDescent="0.35">
      <c r="BE712" s="4"/>
      <c r="BG712" s="4"/>
      <c r="BH712" s="4"/>
      <c r="BI712" s="4"/>
      <c r="BJ712" s="4"/>
      <c r="BL712" s="4"/>
      <c r="BM712" s="4"/>
    </row>
    <row r="713" spans="57:65" ht="14.25" customHeight="1" x14ac:dyDescent="0.35">
      <c r="BE713" s="4"/>
      <c r="BG713" s="4"/>
      <c r="BH713" s="4"/>
      <c r="BI713" s="4"/>
      <c r="BJ713" s="4"/>
      <c r="BL713" s="4"/>
      <c r="BM713" s="4"/>
    </row>
    <row r="714" spans="57:65" ht="14.25" customHeight="1" x14ac:dyDescent="0.35">
      <c r="BE714" s="4"/>
      <c r="BG714" s="4"/>
      <c r="BH714" s="4"/>
      <c r="BI714" s="4"/>
      <c r="BJ714" s="4"/>
      <c r="BL714" s="4"/>
      <c r="BM714" s="4"/>
    </row>
    <row r="715" spans="57:65" ht="14.25" customHeight="1" x14ac:dyDescent="0.35">
      <c r="BE715" s="4"/>
      <c r="BG715" s="4"/>
      <c r="BH715" s="4"/>
      <c r="BI715" s="4"/>
      <c r="BJ715" s="4"/>
      <c r="BL715" s="4"/>
      <c r="BM715" s="4"/>
    </row>
    <row r="716" spans="57:65" ht="14.25" customHeight="1" x14ac:dyDescent="0.35">
      <c r="BE716" s="4"/>
      <c r="BG716" s="4"/>
      <c r="BH716" s="4"/>
      <c r="BI716" s="4"/>
      <c r="BJ716" s="4"/>
      <c r="BL716" s="4"/>
      <c r="BM716" s="4"/>
    </row>
    <row r="717" spans="57:65" ht="14.25" customHeight="1" x14ac:dyDescent="0.35">
      <c r="BE717" s="4"/>
      <c r="BG717" s="4"/>
      <c r="BH717" s="4"/>
      <c r="BI717" s="4"/>
      <c r="BJ717" s="4"/>
      <c r="BL717" s="4"/>
      <c r="BM717" s="4"/>
    </row>
    <row r="718" spans="57:65" ht="14.25" customHeight="1" x14ac:dyDescent="0.35">
      <c r="BE718" s="4"/>
      <c r="BG718" s="4"/>
      <c r="BH718" s="4"/>
      <c r="BI718" s="4"/>
      <c r="BJ718" s="4"/>
      <c r="BL718" s="4"/>
      <c r="BM718" s="4"/>
    </row>
    <row r="719" spans="57:65" ht="14.25" customHeight="1" x14ac:dyDescent="0.35">
      <c r="BE719" s="4"/>
      <c r="BG719" s="4"/>
      <c r="BH719" s="4"/>
      <c r="BI719" s="4"/>
      <c r="BJ719" s="4"/>
      <c r="BL719" s="4"/>
      <c r="BM719" s="4"/>
    </row>
    <row r="720" spans="57:65" ht="14.25" customHeight="1" x14ac:dyDescent="0.35">
      <c r="BE720" s="4"/>
      <c r="BG720" s="4"/>
      <c r="BH720" s="4"/>
      <c r="BI720" s="4"/>
      <c r="BJ720" s="4"/>
      <c r="BL720" s="4"/>
      <c r="BM720" s="4"/>
    </row>
    <row r="721" spans="57:65" ht="14.25" customHeight="1" x14ac:dyDescent="0.35">
      <c r="BE721" s="4"/>
      <c r="BG721" s="4"/>
      <c r="BH721" s="4"/>
      <c r="BI721" s="4"/>
      <c r="BJ721" s="4"/>
      <c r="BL721" s="4"/>
      <c r="BM721" s="4"/>
    </row>
    <row r="722" spans="57:65" ht="14.25" customHeight="1" x14ac:dyDescent="0.35">
      <c r="BE722" s="4"/>
      <c r="BG722" s="4"/>
      <c r="BH722" s="4"/>
      <c r="BI722" s="4"/>
      <c r="BJ722" s="4"/>
      <c r="BL722" s="4"/>
      <c r="BM722" s="4"/>
    </row>
    <row r="723" spans="57:65" ht="14.25" customHeight="1" x14ac:dyDescent="0.35">
      <c r="BE723" s="4"/>
      <c r="BG723" s="4"/>
      <c r="BH723" s="4"/>
      <c r="BI723" s="4"/>
      <c r="BJ723" s="4"/>
      <c r="BL723" s="4"/>
      <c r="BM723" s="4"/>
    </row>
    <row r="724" spans="57:65" ht="14.25" customHeight="1" x14ac:dyDescent="0.35">
      <c r="BE724" s="4"/>
      <c r="BG724" s="4"/>
      <c r="BH724" s="4"/>
      <c r="BI724" s="4"/>
      <c r="BJ724" s="4"/>
      <c r="BL724" s="4"/>
      <c r="BM724" s="4"/>
    </row>
    <row r="725" spans="57:65" ht="14.25" customHeight="1" x14ac:dyDescent="0.35">
      <c r="BE725" s="4"/>
      <c r="BG725" s="4"/>
      <c r="BH725" s="4"/>
      <c r="BI725" s="4"/>
      <c r="BJ725" s="4"/>
      <c r="BL725" s="4"/>
      <c r="BM725" s="4"/>
    </row>
    <row r="726" spans="57:65" ht="14.25" customHeight="1" x14ac:dyDescent="0.35">
      <c r="BE726" s="4"/>
      <c r="BG726" s="4"/>
      <c r="BH726" s="4"/>
      <c r="BI726" s="4"/>
      <c r="BJ726" s="4"/>
      <c r="BL726" s="4"/>
      <c r="BM726" s="4"/>
    </row>
    <row r="727" spans="57:65" ht="14.25" customHeight="1" x14ac:dyDescent="0.35">
      <c r="BE727" s="4"/>
      <c r="BG727" s="4"/>
      <c r="BH727" s="4"/>
      <c r="BI727" s="4"/>
      <c r="BJ727" s="4"/>
      <c r="BL727" s="4"/>
      <c r="BM727" s="4"/>
    </row>
    <row r="728" spans="57:65" ht="14.25" customHeight="1" x14ac:dyDescent="0.35">
      <c r="BE728" s="4"/>
      <c r="BG728" s="4"/>
      <c r="BH728" s="4"/>
      <c r="BI728" s="4"/>
      <c r="BJ728" s="4"/>
      <c r="BL728" s="4"/>
      <c r="BM728" s="4"/>
    </row>
    <row r="729" spans="57:65" ht="14.25" customHeight="1" x14ac:dyDescent="0.35">
      <c r="BE729" s="4"/>
      <c r="BG729" s="4"/>
      <c r="BH729" s="4"/>
      <c r="BI729" s="4"/>
      <c r="BJ729" s="4"/>
      <c r="BL729" s="4"/>
      <c r="BM729" s="4"/>
    </row>
    <row r="730" spans="57:65" ht="14.25" customHeight="1" x14ac:dyDescent="0.35">
      <c r="BE730" s="4"/>
      <c r="BG730" s="4"/>
      <c r="BH730" s="4"/>
      <c r="BI730" s="4"/>
      <c r="BJ730" s="4"/>
      <c r="BL730" s="4"/>
      <c r="BM730" s="4"/>
    </row>
    <row r="731" spans="57:65" ht="14.25" customHeight="1" x14ac:dyDescent="0.35">
      <c r="BE731" s="4"/>
      <c r="BG731" s="4"/>
      <c r="BH731" s="4"/>
      <c r="BI731" s="4"/>
      <c r="BJ731" s="4"/>
      <c r="BL731" s="4"/>
      <c r="BM731" s="4"/>
    </row>
    <row r="732" spans="57:65" ht="14.25" customHeight="1" x14ac:dyDescent="0.35">
      <c r="BE732" s="4"/>
      <c r="BG732" s="4"/>
      <c r="BH732" s="4"/>
      <c r="BI732" s="4"/>
      <c r="BJ732" s="4"/>
      <c r="BL732" s="4"/>
      <c r="BM732" s="4"/>
    </row>
    <row r="733" spans="57:65" ht="14.25" customHeight="1" x14ac:dyDescent="0.35">
      <c r="BE733" s="4"/>
      <c r="BG733" s="4"/>
      <c r="BH733" s="4"/>
      <c r="BI733" s="4"/>
      <c r="BJ733" s="4"/>
      <c r="BL733" s="4"/>
      <c r="BM733" s="4"/>
    </row>
    <row r="734" spans="57:65" ht="14.25" customHeight="1" x14ac:dyDescent="0.35">
      <c r="BE734" s="4"/>
      <c r="BG734" s="4"/>
      <c r="BH734" s="4"/>
      <c r="BI734" s="4"/>
      <c r="BJ734" s="4"/>
      <c r="BL734" s="4"/>
      <c r="BM734" s="4"/>
    </row>
    <row r="735" spans="57:65" ht="14.25" customHeight="1" x14ac:dyDescent="0.35">
      <c r="BE735" s="4"/>
      <c r="BG735" s="4"/>
      <c r="BH735" s="4"/>
      <c r="BI735" s="4"/>
      <c r="BJ735" s="4"/>
      <c r="BL735" s="4"/>
      <c r="BM735" s="4"/>
    </row>
    <row r="736" spans="57:65" ht="14.25" customHeight="1" x14ac:dyDescent="0.35">
      <c r="BE736" s="4"/>
      <c r="BG736" s="4"/>
      <c r="BH736" s="4"/>
      <c r="BI736" s="4"/>
      <c r="BJ736" s="4"/>
      <c r="BL736" s="4"/>
      <c r="BM736" s="4"/>
    </row>
    <row r="737" spans="57:65" ht="14.25" customHeight="1" x14ac:dyDescent="0.35">
      <c r="BE737" s="4"/>
      <c r="BG737" s="4"/>
      <c r="BH737" s="4"/>
      <c r="BI737" s="4"/>
      <c r="BJ737" s="4"/>
      <c r="BL737" s="4"/>
      <c r="BM737" s="4"/>
    </row>
    <row r="738" spans="57:65" ht="14.25" customHeight="1" x14ac:dyDescent="0.35">
      <c r="BE738" s="4"/>
      <c r="BG738" s="4"/>
      <c r="BH738" s="4"/>
      <c r="BI738" s="4"/>
      <c r="BJ738" s="4"/>
      <c r="BL738" s="4"/>
      <c r="BM738" s="4"/>
    </row>
    <row r="739" spans="57:65" ht="14.25" customHeight="1" x14ac:dyDescent="0.35">
      <c r="BE739" s="4"/>
      <c r="BG739" s="4"/>
      <c r="BH739" s="4"/>
      <c r="BI739" s="4"/>
      <c r="BJ739" s="4"/>
      <c r="BL739" s="4"/>
      <c r="BM739" s="4"/>
    </row>
    <row r="740" spans="57:65" ht="14.25" customHeight="1" x14ac:dyDescent="0.35">
      <c r="BE740" s="4"/>
      <c r="BG740" s="4"/>
      <c r="BH740" s="4"/>
      <c r="BI740" s="4"/>
      <c r="BJ740" s="4"/>
      <c r="BL740" s="4"/>
      <c r="BM740" s="4"/>
    </row>
    <row r="741" spans="57:65" ht="14.25" customHeight="1" x14ac:dyDescent="0.35">
      <c r="BE741" s="4"/>
      <c r="BG741" s="4"/>
      <c r="BH741" s="4"/>
      <c r="BI741" s="4"/>
      <c r="BJ741" s="4"/>
      <c r="BL741" s="4"/>
      <c r="BM741" s="4"/>
    </row>
    <row r="742" spans="57:65" ht="14.25" customHeight="1" x14ac:dyDescent="0.35">
      <c r="BE742" s="4"/>
      <c r="BG742" s="4"/>
      <c r="BH742" s="4"/>
      <c r="BI742" s="4"/>
      <c r="BJ742" s="4"/>
      <c r="BL742" s="4"/>
      <c r="BM742" s="4"/>
    </row>
    <row r="743" spans="57:65" ht="14.25" customHeight="1" x14ac:dyDescent="0.35">
      <c r="BE743" s="4"/>
      <c r="BG743" s="4"/>
      <c r="BH743" s="4"/>
      <c r="BI743" s="4"/>
      <c r="BJ743" s="4"/>
      <c r="BL743" s="4"/>
      <c r="BM743" s="4"/>
    </row>
    <row r="744" spans="57:65" ht="14.25" customHeight="1" x14ac:dyDescent="0.35">
      <c r="BE744" s="4"/>
      <c r="BG744" s="4"/>
      <c r="BH744" s="4"/>
      <c r="BI744" s="4"/>
      <c r="BJ744" s="4"/>
      <c r="BL744" s="4"/>
      <c r="BM744" s="4"/>
    </row>
    <row r="745" spans="57:65" ht="14.25" customHeight="1" x14ac:dyDescent="0.35">
      <c r="BE745" s="4"/>
      <c r="BG745" s="4"/>
      <c r="BH745" s="4"/>
      <c r="BI745" s="4"/>
      <c r="BJ745" s="4"/>
      <c r="BL745" s="4"/>
      <c r="BM745" s="4"/>
    </row>
    <row r="746" spans="57:65" ht="14.25" customHeight="1" x14ac:dyDescent="0.35">
      <c r="BE746" s="4"/>
      <c r="BG746" s="4"/>
      <c r="BH746" s="4"/>
      <c r="BI746" s="4"/>
      <c r="BJ746" s="4"/>
      <c r="BL746" s="4"/>
      <c r="BM746" s="4"/>
    </row>
    <row r="747" spans="57:65" ht="14.25" customHeight="1" x14ac:dyDescent="0.35">
      <c r="BE747" s="4"/>
      <c r="BG747" s="4"/>
      <c r="BH747" s="4"/>
      <c r="BI747" s="4"/>
      <c r="BJ747" s="4"/>
      <c r="BL747" s="4"/>
      <c r="BM747" s="4"/>
    </row>
    <row r="748" spans="57:65" ht="14.25" customHeight="1" x14ac:dyDescent="0.35">
      <c r="BE748" s="4"/>
      <c r="BG748" s="4"/>
      <c r="BH748" s="4"/>
      <c r="BI748" s="4"/>
      <c r="BJ748" s="4"/>
      <c r="BL748" s="4"/>
      <c r="BM748" s="4"/>
    </row>
    <row r="749" spans="57:65" ht="14.25" customHeight="1" x14ac:dyDescent="0.35">
      <c r="BE749" s="4"/>
      <c r="BG749" s="4"/>
      <c r="BH749" s="4"/>
      <c r="BI749" s="4"/>
      <c r="BJ749" s="4"/>
      <c r="BL749" s="4"/>
      <c r="BM749" s="4"/>
    </row>
    <row r="750" spans="57:65" ht="14.25" customHeight="1" x14ac:dyDescent="0.35">
      <c r="BE750" s="4"/>
      <c r="BG750" s="4"/>
      <c r="BH750" s="4"/>
      <c r="BI750" s="4"/>
      <c r="BJ750" s="4"/>
      <c r="BL750" s="4"/>
      <c r="BM750" s="4"/>
    </row>
    <row r="751" spans="57:65" ht="14.25" customHeight="1" x14ac:dyDescent="0.35">
      <c r="BE751" s="4"/>
      <c r="BG751" s="4"/>
      <c r="BH751" s="4"/>
      <c r="BI751" s="4"/>
      <c r="BJ751" s="4"/>
      <c r="BL751" s="4"/>
      <c r="BM751" s="4"/>
    </row>
    <row r="752" spans="57:65" ht="14.25" customHeight="1" x14ac:dyDescent="0.35">
      <c r="BE752" s="4"/>
      <c r="BG752" s="4"/>
      <c r="BH752" s="4"/>
      <c r="BI752" s="4"/>
      <c r="BJ752" s="4"/>
      <c r="BL752" s="4"/>
      <c r="BM752" s="4"/>
    </row>
    <row r="753" spans="57:65" ht="14.25" customHeight="1" x14ac:dyDescent="0.35">
      <c r="BE753" s="4"/>
      <c r="BG753" s="4"/>
      <c r="BH753" s="4"/>
      <c r="BI753" s="4"/>
      <c r="BJ753" s="4"/>
      <c r="BL753" s="4"/>
      <c r="BM753" s="4"/>
    </row>
    <row r="754" spans="57:65" ht="14.25" customHeight="1" x14ac:dyDescent="0.35">
      <c r="BE754" s="4"/>
      <c r="BG754" s="4"/>
      <c r="BH754" s="4"/>
      <c r="BI754" s="4"/>
      <c r="BJ754" s="4"/>
      <c r="BL754" s="4"/>
      <c r="BM754" s="4"/>
    </row>
    <row r="755" spans="57:65" ht="14.25" customHeight="1" x14ac:dyDescent="0.35">
      <c r="BE755" s="4"/>
      <c r="BG755" s="4"/>
      <c r="BH755" s="4"/>
      <c r="BI755" s="4"/>
      <c r="BJ755" s="4"/>
      <c r="BL755" s="4"/>
      <c r="BM755" s="4"/>
    </row>
    <row r="756" spans="57:65" ht="14.25" customHeight="1" x14ac:dyDescent="0.35">
      <c r="BE756" s="4"/>
      <c r="BG756" s="4"/>
      <c r="BH756" s="4"/>
      <c r="BI756" s="4"/>
      <c r="BJ756" s="4"/>
      <c r="BL756" s="4"/>
      <c r="BM756" s="4"/>
    </row>
    <row r="757" spans="57:65" ht="14.25" customHeight="1" x14ac:dyDescent="0.35">
      <c r="BE757" s="4"/>
      <c r="BG757" s="4"/>
      <c r="BH757" s="4"/>
      <c r="BI757" s="4"/>
      <c r="BJ757" s="4"/>
      <c r="BL757" s="4"/>
      <c r="BM757" s="4"/>
    </row>
    <row r="758" spans="57:65" ht="14.25" customHeight="1" x14ac:dyDescent="0.35">
      <c r="BE758" s="4"/>
      <c r="BG758" s="4"/>
      <c r="BH758" s="4"/>
      <c r="BI758" s="4"/>
      <c r="BJ758" s="4"/>
      <c r="BL758" s="4"/>
      <c r="BM758" s="4"/>
    </row>
    <row r="759" spans="57:65" ht="14.25" customHeight="1" x14ac:dyDescent="0.35">
      <c r="BE759" s="4"/>
      <c r="BG759" s="4"/>
      <c r="BH759" s="4"/>
      <c r="BI759" s="4"/>
      <c r="BJ759" s="4"/>
      <c r="BL759" s="4"/>
      <c r="BM759" s="4"/>
    </row>
    <row r="760" spans="57:65" ht="14.25" customHeight="1" x14ac:dyDescent="0.35">
      <c r="BE760" s="4"/>
      <c r="BG760" s="4"/>
      <c r="BH760" s="4"/>
      <c r="BI760" s="4"/>
      <c r="BJ760" s="4"/>
      <c r="BL760" s="4"/>
      <c r="BM760" s="4"/>
    </row>
    <row r="761" spans="57:65" ht="14.25" customHeight="1" x14ac:dyDescent="0.35">
      <c r="BE761" s="4"/>
      <c r="BG761" s="4"/>
      <c r="BH761" s="4"/>
      <c r="BI761" s="4"/>
      <c r="BJ761" s="4"/>
      <c r="BL761" s="4"/>
      <c r="BM761" s="4"/>
    </row>
    <row r="762" spans="57:65" ht="14.25" customHeight="1" x14ac:dyDescent="0.35">
      <c r="BE762" s="4"/>
      <c r="BG762" s="4"/>
      <c r="BH762" s="4"/>
      <c r="BI762" s="4"/>
      <c r="BJ762" s="4"/>
      <c r="BL762" s="4"/>
      <c r="BM762" s="4"/>
    </row>
    <row r="763" spans="57:65" ht="14.25" customHeight="1" x14ac:dyDescent="0.35">
      <c r="BE763" s="4"/>
      <c r="BG763" s="4"/>
      <c r="BH763" s="4"/>
      <c r="BI763" s="4"/>
      <c r="BJ763" s="4"/>
      <c r="BL763" s="4"/>
      <c r="BM763" s="4"/>
    </row>
    <row r="764" spans="57:65" ht="14.25" customHeight="1" x14ac:dyDescent="0.35">
      <c r="BE764" s="4"/>
      <c r="BG764" s="4"/>
      <c r="BH764" s="4"/>
      <c r="BI764" s="4"/>
      <c r="BJ764" s="4"/>
      <c r="BL764" s="4"/>
      <c r="BM764" s="4"/>
    </row>
    <row r="765" spans="57:65" ht="14.25" customHeight="1" x14ac:dyDescent="0.35">
      <c r="BE765" s="4"/>
      <c r="BG765" s="4"/>
      <c r="BH765" s="4"/>
      <c r="BI765" s="4"/>
      <c r="BJ765" s="4"/>
      <c r="BL765" s="4"/>
      <c r="BM765" s="4"/>
    </row>
    <row r="766" spans="57:65" ht="14.25" customHeight="1" x14ac:dyDescent="0.35">
      <c r="BE766" s="4"/>
      <c r="BG766" s="4"/>
      <c r="BH766" s="4"/>
      <c r="BI766" s="4"/>
      <c r="BJ766" s="4"/>
      <c r="BL766" s="4"/>
      <c r="BM766" s="4"/>
    </row>
    <row r="767" spans="57:65" ht="14.25" customHeight="1" x14ac:dyDescent="0.35">
      <c r="BE767" s="4"/>
      <c r="BG767" s="4"/>
      <c r="BH767" s="4"/>
      <c r="BI767" s="4"/>
      <c r="BJ767" s="4"/>
      <c r="BL767" s="4"/>
      <c r="BM767" s="4"/>
    </row>
    <row r="768" spans="57:65" ht="14.25" customHeight="1" x14ac:dyDescent="0.35">
      <c r="BE768" s="4"/>
      <c r="BG768" s="4"/>
      <c r="BH768" s="4"/>
      <c r="BI768" s="4"/>
      <c r="BJ768" s="4"/>
      <c r="BL768" s="4"/>
      <c r="BM768" s="4"/>
    </row>
    <row r="769" spans="57:65" ht="14.25" customHeight="1" x14ac:dyDescent="0.35">
      <c r="BE769" s="4"/>
      <c r="BG769" s="4"/>
      <c r="BH769" s="4"/>
      <c r="BI769" s="4"/>
      <c r="BJ769" s="4"/>
      <c r="BL769" s="4"/>
      <c r="BM769" s="4"/>
    </row>
    <row r="770" spans="57:65" ht="14.25" customHeight="1" x14ac:dyDescent="0.35">
      <c r="BE770" s="4"/>
      <c r="BG770" s="4"/>
      <c r="BH770" s="4"/>
      <c r="BI770" s="4"/>
      <c r="BJ770" s="4"/>
      <c r="BL770" s="4"/>
      <c r="BM770" s="4"/>
    </row>
    <row r="771" spans="57:65" ht="14.25" customHeight="1" x14ac:dyDescent="0.35">
      <c r="BE771" s="4"/>
      <c r="BG771" s="4"/>
      <c r="BH771" s="4"/>
      <c r="BI771" s="4"/>
      <c r="BJ771" s="4"/>
      <c r="BL771" s="4"/>
      <c r="BM771" s="4"/>
    </row>
    <row r="772" spans="57:65" ht="14.25" customHeight="1" x14ac:dyDescent="0.35">
      <c r="BE772" s="4"/>
      <c r="BG772" s="4"/>
      <c r="BH772" s="4"/>
      <c r="BI772" s="4"/>
      <c r="BJ772" s="4"/>
      <c r="BL772" s="4"/>
      <c r="BM772" s="4"/>
    </row>
    <row r="773" spans="57:65" ht="14.25" customHeight="1" x14ac:dyDescent="0.35">
      <c r="BE773" s="4"/>
      <c r="BG773" s="4"/>
      <c r="BH773" s="4"/>
      <c r="BI773" s="4"/>
      <c r="BJ773" s="4"/>
      <c r="BL773" s="4"/>
      <c r="BM773" s="4"/>
    </row>
    <row r="774" spans="57:65" ht="14.25" customHeight="1" x14ac:dyDescent="0.35">
      <c r="BE774" s="4"/>
      <c r="BG774" s="4"/>
      <c r="BH774" s="4"/>
      <c r="BI774" s="4"/>
      <c r="BJ774" s="4"/>
      <c r="BL774" s="4"/>
      <c r="BM774" s="4"/>
    </row>
    <row r="775" spans="57:65" ht="14.25" customHeight="1" x14ac:dyDescent="0.35">
      <c r="BE775" s="4"/>
      <c r="BG775" s="4"/>
      <c r="BH775" s="4"/>
      <c r="BI775" s="4"/>
      <c r="BJ775" s="4"/>
      <c r="BL775" s="4"/>
      <c r="BM775" s="4"/>
    </row>
    <row r="776" spans="57:65" ht="14.25" customHeight="1" x14ac:dyDescent="0.35">
      <c r="BE776" s="4"/>
      <c r="BG776" s="4"/>
      <c r="BH776" s="4"/>
      <c r="BI776" s="4"/>
      <c r="BJ776" s="4"/>
      <c r="BL776" s="4"/>
      <c r="BM776" s="4"/>
    </row>
    <row r="777" spans="57:65" ht="14.25" customHeight="1" x14ac:dyDescent="0.35">
      <c r="BE777" s="4"/>
      <c r="BG777" s="4"/>
      <c r="BH777" s="4"/>
      <c r="BI777" s="4"/>
      <c r="BJ777" s="4"/>
      <c r="BL777" s="4"/>
      <c r="BM777" s="4"/>
    </row>
    <row r="778" spans="57:65" ht="14.25" customHeight="1" x14ac:dyDescent="0.35">
      <c r="BE778" s="4"/>
      <c r="BG778" s="4"/>
      <c r="BH778" s="4"/>
      <c r="BI778" s="4"/>
      <c r="BJ778" s="4"/>
      <c r="BL778" s="4"/>
      <c r="BM778" s="4"/>
    </row>
    <row r="779" spans="57:65" ht="14.25" customHeight="1" x14ac:dyDescent="0.35">
      <c r="BE779" s="4"/>
      <c r="BG779" s="4"/>
      <c r="BH779" s="4"/>
      <c r="BI779" s="4"/>
      <c r="BJ779" s="4"/>
      <c r="BL779" s="4"/>
      <c r="BM779" s="4"/>
    </row>
    <row r="780" spans="57:65" ht="14.25" customHeight="1" x14ac:dyDescent="0.35">
      <c r="BE780" s="4"/>
      <c r="BG780" s="4"/>
      <c r="BH780" s="4"/>
      <c r="BI780" s="4"/>
      <c r="BJ780" s="4"/>
      <c r="BL780" s="4"/>
      <c r="BM780" s="4"/>
    </row>
    <row r="781" spans="57:65" ht="14.25" customHeight="1" x14ac:dyDescent="0.35">
      <c r="BE781" s="4"/>
      <c r="BG781" s="4"/>
      <c r="BH781" s="4"/>
      <c r="BI781" s="4"/>
      <c r="BJ781" s="4"/>
      <c r="BL781" s="4"/>
      <c r="BM781" s="4"/>
    </row>
    <row r="782" spans="57:65" ht="14.25" customHeight="1" x14ac:dyDescent="0.35">
      <c r="BE782" s="4"/>
      <c r="BG782" s="4"/>
      <c r="BH782" s="4"/>
      <c r="BI782" s="4"/>
      <c r="BJ782" s="4"/>
      <c r="BL782" s="4"/>
      <c r="BM782" s="4"/>
    </row>
    <row r="783" spans="57:65" ht="14.25" customHeight="1" x14ac:dyDescent="0.35">
      <c r="BE783" s="4"/>
      <c r="BG783" s="4"/>
      <c r="BH783" s="4"/>
      <c r="BI783" s="4"/>
      <c r="BJ783" s="4"/>
      <c r="BL783" s="4"/>
      <c r="BM783" s="4"/>
    </row>
    <row r="784" spans="57:65" ht="14.25" customHeight="1" x14ac:dyDescent="0.35">
      <c r="BE784" s="4"/>
      <c r="BG784" s="4"/>
      <c r="BH784" s="4"/>
      <c r="BI784" s="4"/>
      <c r="BJ784" s="4"/>
      <c r="BL784" s="4"/>
      <c r="BM784" s="4"/>
    </row>
    <row r="785" spans="57:65" ht="14.25" customHeight="1" x14ac:dyDescent="0.35">
      <c r="BE785" s="4"/>
      <c r="BG785" s="4"/>
      <c r="BH785" s="4"/>
      <c r="BI785" s="4"/>
      <c r="BJ785" s="4"/>
      <c r="BL785" s="4"/>
      <c r="BM785" s="4"/>
    </row>
    <row r="786" spans="57:65" ht="14.25" customHeight="1" x14ac:dyDescent="0.35">
      <c r="BE786" s="4"/>
      <c r="BG786" s="4"/>
      <c r="BH786" s="4"/>
      <c r="BI786" s="4"/>
      <c r="BJ786" s="4"/>
      <c r="BL786" s="4"/>
      <c r="BM786" s="4"/>
    </row>
    <row r="787" spans="57:65" ht="14.25" customHeight="1" x14ac:dyDescent="0.35">
      <c r="BE787" s="4"/>
      <c r="BG787" s="4"/>
      <c r="BH787" s="4"/>
      <c r="BI787" s="4"/>
      <c r="BJ787" s="4"/>
      <c r="BL787" s="4"/>
      <c r="BM787" s="4"/>
    </row>
    <row r="788" spans="57:65" ht="14.25" customHeight="1" x14ac:dyDescent="0.35">
      <c r="BE788" s="4"/>
      <c r="BG788" s="4"/>
      <c r="BH788" s="4"/>
      <c r="BI788" s="4"/>
      <c r="BJ788" s="4"/>
      <c r="BL788" s="4"/>
      <c r="BM788" s="4"/>
    </row>
    <row r="789" spans="57:65" ht="14.25" customHeight="1" x14ac:dyDescent="0.35">
      <c r="BE789" s="4"/>
      <c r="BG789" s="4"/>
      <c r="BH789" s="4"/>
      <c r="BI789" s="4"/>
      <c r="BJ789" s="4"/>
      <c r="BL789" s="4"/>
      <c r="BM789" s="4"/>
    </row>
    <row r="790" spans="57:65" ht="14.25" customHeight="1" x14ac:dyDescent="0.35">
      <c r="BE790" s="4"/>
      <c r="BG790" s="4"/>
      <c r="BH790" s="4"/>
      <c r="BI790" s="4"/>
      <c r="BJ790" s="4"/>
      <c r="BL790" s="4"/>
      <c r="BM790" s="4"/>
    </row>
    <row r="791" spans="57:65" ht="14.25" customHeight="1" x14ac:dyDescent="0.35">
      <c r="BE791" s="4"/>
      <c r="BG791" s="4"/>
      <c r="BH791" s="4"/>
      <c r="BI791" s="4"/>
      <c r="BJ791" s="4"/>
      <c r="BL791" s="4"/>
      <c r="BM791" s="4"/>
    </row>
    <row r="792" spans="57:65" ht="14.25" customHeight="1" x14ac:dyDescent="0.35">
      <c r="BE792" s="4"/>
      <c r="BG792" s="4"/>
      <c r="BH792" s="4"/>
      <c r="BI792" s="4"/>
      <c r="BJ792" s="4"/>
      <c r="BL792" s="4"/>
      <c r="BM792" s="4"/>
    </row>
    <row r="793" spans="57:65" ht="14.25" customHeight="1" x14ac:dyDescent="0.35">
      <c r="BE793" s="4"/>
      <c r="BG793" s="4"/>
      <c r="BH793" s="4"/>
      <c r="BI793" s="4"/>
      <c r="BJ793" s="4"/>
      <c r="BL793" s="4"/>
      <c r="BM793" s="4"/>
    </row>
    <row r="794" spans="57:65" ht="14.25" customHeight="1" x14ac:dyDescent="0.35">
      <c r="BE794" s="4"/>
      <c r="BG794" s="4"/>
      <c r="BH794" s="4"/>
      <c r="BI794" s="4"/>
      <c r="BJ794" s="4"/>
      <c r="BL794" s="4"/>
      <c r="BM794" s="4"/>
    </row>
    <row r="795" spans="57:65" ht="14.25" customHeight="1" x14ac:dyDescent="0.35">
      <c r="BE795" s="4"/>
      <c r="BG795" s="4"/>
      <c r="BH795" s="4"/>
      <c r="BI795" s="4"/>
      <c r="BJ795" s="4"/>
      <c r="BL795" s="4"/>
      <c r="BM795" s="4"/>
    </row>
    <row r="796" spans="57:65" ht="14.25" customHeight="1" x14ac:dyDescent="0.35">
      <c r="BE796" s="4"/>
      <c r="BG796" s="4"/>
      <c r="BH796" s="4"/>
      <c r="BI796" s="4"/>
      <c r="BJ796" s="4"/>
      <c r="BL796" s="4"/>
      <c r="BM796" s="4"/>
    </row>
    <row r="797" spans="57:65" ht="14.25" customHeight="1" x14ac:dyDescent="0.35">
      <c r="BE797" s="4"/>
      <c r="BG797" s="4"/>
      <c r="BH797" s="4"/>
      <c r="BI797" s="4"/>
      <c r="BJ797" s="4"/>
      <c r="BL797" s="4"/>
      <c r="BM797" s="4"/>
    </row>
    <row r="798" spans="57:65" ht="14.25" customHeight="1" x14ac:dyDescent="0.35">
      <c r="BE798" s="4"/>
      <c r="BG798" s="4"/>
      <c r="BH798" s="4"/>
      <c r="BI798" s="4"/>
      <c r="BJ798" s="4"/>
      <c r="BL798" s="4"/>
      <c r="BM798" s="4"/>
    </row>
    <row r="799" spans="57:65" ht="14.25" customHeight="1" x14ac:dyDescent="0.35">
      <c r="BE799" s="4"/>
      <c r="BG799" s="4"/>
      <c r="BH799" s="4"/>
      <c r="BI799" s="4"/>
      <c r="BJ799" s="4"/>
      <c r="BL799" s="4"/>
      <c r="BM799" s="4"/>
    </row>
    <row r="800" spans="57:65" ht="14.25" customHeight="1" x14ac:dyDescent="0.35">
      <c r="BE800" s="4"/>
      <c r="BG800" s="4"/>
      <c r="BH800" s="4"/>
      <c r="BI800" s="4"/>
      <c r="BJ800" s="4"/>
      <c r="BL800" s="4"/>
      <c r="BM800" s="4"/>
    </row>
    <row r="801" spans="57:65" ht="14.25" customHeight="1" x14ac:dyDescent="0.35">
      <c r="BE801" s="4"/>
      <c r="BG801" s="4"/>
      <c r="BH801" s="4"/>
      <c r="BI801" s="4"/>
      <c r="BJ801" s="4"/>
      <c r="BL801" s="4"/>
      <c r="BM801" s="4"/>
    </row>
    <row r="802" spans="57:65" ht="14.25" customHeight="1" x14ac:dyDescent="0.35">
      <c r="BE802" s="4"/>
      <c r="BG802" s="4"/>
      <c r="BH802" s="4"/>
      <c r="BI802" s="4"/>
      <c r="BJ802" s="4"/>
      <c r="BL802" s="4"/>
      <c r="BM802" s="4"/>
    </row>
    <row r="803" spans="57:65" ht="14.25" customHeight="1" x14ac:dyDescent="0.35">
      <c r="BE803" s="4"/>
      <c r="BG803" s="4"/>
      <c r="BH803" s="4"/>
      <c r="BI803" s="4"/>
      <c r="BJ803" s="4"/>
      <c r="BL803" s="4"/>
      <c r="BM803" s="4"/>
    </row>
    <row r="804" spans="57:65" ht="14.25" customHeight="1" x14ac:dyDescent="0.35">
      <c r="BE804" s="4"/>
      <c r="BG804" s="4"/>
      <c r="BH804" s="4"/>
      <c r="BI804" s="4"/>
      <c r="BJ804" s="4"/>
      <c r="BL804" s="4"/>
      <c r="BM804" s="4"/>
    </row>
    <row r="805" spans="57:65" ht="14.25" customHeight="1" x14ac:dyDescent="0.35">
      <c r="BE805" s="4"/>
      <c r="BG805" s="4"/>
      <c r="BH805" s="4"/>
      <c r="BI805" s="4"/>
      <c r="BJ805" s="4"/>
      <c r="BL805" s="4"/>
      <c r="BM805" s="4"/>
    </row>
    <row r="806" spans="57:65" ht="14.25" customHeight="1" x14ac:dyDescent="0.35">
      <c r="BE806" s="4"/>
      <c r="BG806" s="4"/>
      <c r="BH806" s="4"/>
      <c r="BI806" s="4"/>
      <c r="BJ806" s="4"/>
      <c r="BL806" s="4"/>
      <c r="BM806" s="4"/>
    </row>
    <row r="807" spans="57:65" ht="14.25" customHeight="1" x14ac:dyDescent="0.35">
      <c r="BE807" s="4"/>
      <c r="BG807" s="4"/>
      <c r="BH807" s="4"/>
      <c r="BI807" s="4"/>
      <c r="BJ807" s="4"/>
      <c r="BL807" s="4"/>
      <c r="BM807" s="4"/>
    </row>
    <row r="808" spans="57:65" ht="14.25" customHeight="1" x14ac:dyDescent="0.35">
      <c r="BE808" s="4"/>
      <c r="BG808" s="4"/>
      <c r="BH808" s="4"/>
      <c r="BI808" s="4"/>
      <c r="BJ808" s="4"/>
      <c r="BL808" s="4"/>
      <c r="BM808" s="4"/>
    </row>
    <row r="809" spans="57:65" ht="14.25" customHeight="1" x14ac:dyDescent="0.35">
      <c r="BE809" s="4"/>
      <c r="BG809" s="4"/>
      <c r="BH809" s="4"/>
      <c r="BI809" s="4"/>
      <c r="BJ809" s="4"/>
      <c r="BL809" s="4"/>
      <c r="BM809" s="4"/>
    </row>
    <row r="810" spans="57:65" ht="14.25" customHeight="1" x14ac:dyDescent="0.35">
      <c r="BE810" s="4"/>
      <c r="BG810" s="4"/>
      <c r="BH810" s="4"/>
      <c r="BI810" s="4"/>
      <c r="BJ810" s="4"/>
      <c r="BL810" s="4"/>
      <c r="BM810" s="4"/>
    </row>
    <row r="811" spans="57:65" ht="14.25" customHeight="1" x14ac:dyDescent="0.35">
      <c r="BE811" s="4"/>
      <c r="BG811" s="4"/>
      <c r="BH811" s="4"/>
      <c r="BI811" s="4"/>
      <c r="BJ811" s="4"/>
      <c r="BL811" s="4"/>
      <c r="BM811" s="4"/>
    </row>
    <row r="812" spans="57:65" ht="14.25" customHeight="1" x14ac:dyDescent="0.35">
      <c r="BE812" s="4"/>
      <c r="BG812" s="4"/>
      <c r="BH812" s="4"/>
      <c r="BI812" s="4"/>
      <c r="BJ812" s="4"/>
      <c r="BL812" s="4"/>
      <c r="BM812" s="4"/>
    </row>
    <row r="813" spans="57:65" ht="14.25" customHeight="1" x14ac:dyDescent="0.35">
      <c r="BE813" s="4"/>
      <c r="BG813" s="4"/>
      <c r="BH813" s="4"/>
      <c r="BI813" s="4"/>
      <c r="BJ813" s="4"/>
      <c r="BL813" s="4"/>
      <c r="BM813" s="4"/>
    </row>
    <row r="814" spans="57:65" ht="14.25" customHeight="1" x14ac:dyDescent="0.35">
      <c r="BE814" s="4"/>
      <c r="BG814" s="4"/>
      <c r="BH814" s="4"/>
      <c r="BI814" s="4"/>
      <c r="BJ814" s="4"/>
      <c r="BL814" s="4"/>
      <c r="BM814" s="4"/>
    </row>
    <row r="815" spans="57:65" ht="14.25" customHeight="1" x14ac:dyDescent="0.35">
      <c r="BE815" s="4"/>
      <c r="BG815" s="4"/>
      <c r="BH815" s="4"/>
      <c r="BI815" s="4"/>
      <c r="BJ815" s="4"/>
      <c r="BL815" s="4"/>
      <c r="BM815" s="4"/>
    </row>
    <row r="816" spans="57:65" ht="14.25" customHeight="1" x14ac:dyDescent="0.35">
      <c r="BE816" s="4"/>
      <c r="BG816" s="4"/>
      <c r="BH816" s="4"/>
      <c r="BI816" s="4"/>
      <c r="BJ816" s="4"/>
      <c r="BL816" s="4"/>
      <c r="BM816" s="4"/>
    </row>
    <row r="817" spans="57:65" ht="14.25" customHeight="1" x14ac:dyDescent="0.35">
      <c r="BE817" s="4"/>
      <c r="BG817" s="4"/>
      <c r="BH817" s="4"/>
      <c r="BI817" s="4"/>
      <c r="BJ817" s="4"/>
      <c r="BL817" s="4"/>
      <c r="BM817" s="4"/>
    </row>
    <row r="818" spans="57:65" ht="14.25" customHeight="1" x14ac:dyDescent="0.35">
      <c r="BE818" s="4"/>
      <c r="BG818" s="4"/>
      <c r="BH818" s="4"/>
      <c r="BI818" s="4"/>
      <c r="BJ818" s="4"/>
      <c r="BL818" s="4"/>
      <c r="BM818" s="4"/>
    </row>
    <row r="819" spans="57:65" ht="14.25" customHeight="1" x14ac:dyDescent="0.35">
      <c r="BE819" s="4"/>
      <c r="BG819" s="4"/>
      <c r="BH819" s="4"/>
      <c r="BI819" s="4"/>
      <c r="BJ819" s="4"/>
      <c r="BL819" s="4"/>
      <c r="BM819" s="4"/>
    </row>
    <row r="820" spans="57:65" ht="14.25" customHeight="1" x14ac:dyDescent="0.35">
      <c r="BE820" s="4"/>
      <c r="BG820" s="4"/>
      <c r="BH820" s="4"/>
      <c r="BI820" s="4"/>
      <c r="BJ820" s="4"/>
      <c r="BL820" s="4"/>
      <c r="BM820" s="4"/>
    </row>
    <row r="821" spans="57:65" ht="14.25" customHeight="1" x14ac:dyDescent="0.35">
      <c r="BE821" s="4"/>
      <c r="BG821" s="4"/>
      <c r="BH821" s="4"/>
      <c r="BI821" s="4"/>
      <c r="BJ821" s="4"/>
      <c r="BL821" s="4"/>
      <c r="BM821" s="4"/>
    </row>
    <row r="822" spans="57:65" ht="14.25" customHeight="1" x14ac:dyDescent="0.35">
      <c r="BE822" s="4"/>
      <c r="BG822" s="4"/>
      <c r="BH822" s="4"/>
      <c r="BI822" s="4"/>
      <c r="BJ822" s="4"/>
      <c r="BL822" s="4"/>
      <c r="BM822" s="4"/>
    </row>
    <row r="823" spans="57:65" ht="14.25" customHeight="1" x14ac:dyDescent="0.35">
      <c r="BE823" s="4"/>
      <c r="BG823" s="4"/>
      <c r="BH823" s="4"/>
      <c r="BI823" s="4"/>
      <c r="BJ823" s="4"/>
      <c r="BL823" s="4"/>
      <c r="BM823" s="4"/>
    </row>
    <row r="824" spans="57:65" ht="14.25" customHeight="1" x14ac:dyDescent="0.35">
      <c r="BE824" s="4"/>
      <c r="BG824" s="4"/>
      <c r="BH824" s="4"/>
      <c r="BI824" s="4"/>
      <c r="BJ824" s="4"/>
      <c r="BL824" s="4"/>
      <c r="BM824" s="4"/>
    </row>
    <row r="825" spans="57:65" ht="14.25" customHeight="1" x14ac:dyDescent="0.35">
      <c r="BE825" s="4"/>
      <c r="BG825" s="4"/>
      <c r="BH825" s="4"/>
      <c r="BI825" s="4"/>
      <c r="BJ825" s="4"/>
      <c r="BL825" s="4"/>
      <c r="BM825" s="4"/>
    </row>
    <row r="826" spans="57:65" ht="14.25" customHeight="1" x14ac:dyDescent="0.35">
      <c r="BE826" s="4"/>
      <c r="BG826" s="4"/>
      <c r="BH826" s="4"/>
      <c r="BI826" s="4"/>
      <c r="BJ826" s="4"/>
      <c r="BL826" s="4"/>
      <c r="BM826" s="4"/>
    </row>
    <row r="827" spans="57:65" ht="14.25" customHeight="1" x14ac:dyDescent="0.35">
      <c r="BE827" s="4"/>
      <c r="BG827" s="4"/>
      <c r="BH827" s="4"/>
      <c r="BI827" s="4"/>
      <c r="BJ827" s="4"/>
      <c r="BL827" s="4"/>
      <c r="BM827" s="4"/>
    </row>
    <row r="828" spans="57:65" ht="14.25" customHeight="1" x14ac:dyDescent="0.35">
      <c r="BE828" s="4"/>
      <c r="BG828" s="4"/>
      <c r="BH828" s="4"/>
      <c r="BI828" s="4"/>
      <c r="BJ828" s="4"/>
      <c r="BL828" s="4"/>
      <c r="BM828" s="4"/>
    </row>
    <row r="829" spans="57:65" ht="14.25" customHeight="1" x14ac:dyDescent="0.35">
      <c r="BE829" s="4"/>
      <c r="BG829" s="4"/>
      <c r="BH829" s="4"/>
      <c r="BI829" s="4"/>
      <c r="BJ829" s="4"/>
      <c r="BL829" s="4"/>
      <c r="BM829" s="4"/>
    </row>
    <row r="830" spans="57:65" ht="14.25" customHeight="1" x14ac:dyDescent="0.35">
      <c r="BE830" s="4"/>
      <c r="BG830" s="4"/>
      <c r="BH830" s="4"/>
      <c r="BI830" s="4"/>
      <c r="BJ830" s="4"/>
      <c r="BL830" s="4"/>
      <c r="BM830" s="4"/>
    </row>
    <row r="831" spans="57:65" ht="14.25" customHeight="1" x14ac:dyDescent="0.35">
      <c r="BE831" s="4"/>
      <c r="BG831" s="4"/>
      <c r="BH831" s="4"/>
      <c r="BI831" s="4"/>
      <c r="BJ831" s="4"/>
      <c r="BL831" s="4"/>
      <c r="BM831" s="4"/>
    </row>
    <row r="832" spans="57:65" ht="14.25" customHeight="1" x14ac:dyDescent="0.35">
      <c r="BE832" s="4"/>
      <c r="BG832" s="4"/>
      <c r="BH832" s="4"/>
      <c r="BI832" s="4"/>
      <c r="BJ832" s="4"/>
      <c r="BL832" s="4"/>
      <c r="BM832" s="4"/>
    </row>
    <row r="833" spans="57:65" ht="14.25" customHeight="1" x14ac:dyDescent="0.35">
      <c r="BE833" s="4"/>
      <c r="BG833" s="4"/>
      <c r="BH833" s="4"/>
      <c r="BI833" s="4"/>
      <c r="BJ833" s="4"/>
      <c r="BL833" s="4"/>
      <c r="BM833" s="4"/>
    </row>
    <row r="834" spans="57:65" ht="14.25" customHeight="1" x14ac:dyDescent="0.35">
      <c r="BE834" s="4"/>
      <c r="BG834" s="4"/>
      <c r="BH834" s="4"/>
      <c r="BI834" s="4"/>
      <c r="BJ834" s="4"/>
      <c r="BL834" s="4"/>
      <c r="BM834" s="4"/>
    </row>
    <row r="835" spans="57:65" ht="14.25" customHeight="1" x14ac:dyDescent="0.35">
      <c r="BE835" s="4"/>
      <c r="BG835" s="4"/>
      <c r="BH835" s="4"/>
      <c r="BI835" s="4"/>
      <c r="BJ835" s="4"/>
      <c r="BL835" s="4"/>
      <c r="BM835" s="4"/>
    </row>
    <row r="836" spans="57:65" ht="14.25" customHeight="1" x14ac:dyDescent="0.35">
      <c r="BE836" s="4"/>
      <c r="BG836" s="4"/>
      <c r="BH836" s="4"/>
      <c r="BI836" s="4"/>
      <c r="BJ836" s="4"/>
      <c r="BL836" s="4"/>
      <c r="BM836" s="4"/>
    </row>
    <row r="837" spans="57:65" ht="14.25" customHeight="1" x14ac:dyDescent="0.35">
      <c r="BE837" s="4"/>
      <c r="BG837" s="4"/>
      <c r="BH837" s="4"/>
      <c r="BI837" s="4"/>
      <c r="BJ837" s="4"/>
      <c r="BL837" s="4"/>
      <c r="BM837" s="4"/>
    </row>
    <row r="838" spans="57:65" ht="14.25" customHeight="1" x14ac:dyDescent="0.35">
      <c r="BE838" s="4"/>
      <c r="BG838" s="4"/>
      <c r="BH838" s="4"/>
      <c r="BI838" s="4"/>
      <c r="BJ838" s="4"/>
      <c r="BL838" s="4"/>
      <c r="BM838" s="4"/>
    </row>
    <row r="839" spans="57:65" ht="14.25" customHeight="1" x14ac:dyDescent="0.35">
      <c r="BE839" s="4"/>
      <c r="BG839" s="4"/>
      <c r="BH839" s="4"/>
      <c r="BI839" s="4"/>
      <c r="BJ839" s="4"/>
      <c r="BL839" s="4"/>
      <c r="BM839" s="4"/>
    </row>
    <row r="840" spans="57:65" ht="14.25" customHeight="1" x14ac:dyDescent="0.35">
      <c r="BE840" s="4"/>
      <c r="BG840" s="4"/>
      <c r="BH840" s="4"/>
      <c r="BI840" s="4"/>
      <c r="BJ840" s="4"/>
      <c r="BL840" s="4"/>
      <c r="BM840" s="4"/>
    </row>
    <row r="841" spans="57:65" ht="14.25" customHeight="1" x14ac:dyDescent="0.35">
      <c r="BE841" s="4"/>
      <c r="BG841" s="4"/>
      <c r="BH841" s="4"/>
      <c r="BI841" s="4"/>
      <c r="BJ841" s="4"/>
      <c r="BL841" s="4"/>
      <c r="BM841" s="4"/>
    </row>
    <row r="842" spans="57:65" ht="14.25" customHeight="1" x14ac:dyDescent="0.35">
      <c r="BE842" s="4"/>
      <c r="BG842" s="4"/>
      <c r="BH842" s="4"/>
      <c r="BI842" s="4"/>
      <c r="BJ842" s="4"/>
      <c r="BL842" s="4"/>
      <c r="BM842" s="4"/>
    </row>
    <row r="843" spans="57:65" ht="14.25" customHeight="1" x14ac:dyDescent="0.35">
      <c r="BE843" s="4"/>
      <c r="BG843" s="4"/>
      <c r="BH843" s="4"/>
      <c r="BI843" s="4"/>
      <c r="BJ843" s="4"/>
      <c r="BL843" s="4"/>
      <c r="BM843" s="4"/>
    </row>
    <row r="844" spans="57:65" ht="14.25" customHeight="1" x14ac:dyDescent="0.35">
      <c r="BE844" s="4"/>
      <c r="BG844" s="4"/>
      <c r="BH844" s="4"/>
      <c r="BI844" s="4"/>
      <c r="BJ844" s="4"/>
      <c r="BL844" s="4"/>
      <c r="BM844" s="4"/>
    </row>
    <row r="845" spans="57:65" ht="14.25" customHeight="1" x14ac:dyDescent="0.35">
      <c r="BE845" s="4"/>
      <c r="BG845" s="4"/>
      <c r="BH845" s="4"/>
      <c r="BI845" s="4"/>
      <c r="BJ845" s="4"/>
      <c r="BL845" s="4"/>
      <c r="BM845" s="4"/>
    </row>
    <row r="846" spans="57:65" ht="14.25" customHeight="1" x14ac:dyDescent="0.35">
      <c r="BE846" s="4"/>
      <c r="BG846" s="4"/>
      <c r="BH846" s="4"/>
      <c r="BI846" s="4"/>
      <c r="BJ846" s="4"/>
      <c r="BL846" s="4"/>
      <c r="BM846" s="4"/>
    </row>
    <row r="847" spans="57:65" ht="14.25" customHeight="1" x14ac:dyDescent="0.35">
      <c r="BE847" s="4"/>
      <c r="BG847" s="4"/>
      <c r="BH847" s="4"/>
      <c r="BI847" s="4"/>
      <c r="BJ847" s="4"/>
      <c r="BL847" s="4"/>
      <c r="BM847" s="4"/>
    </row>
    <row r="848" spans="57:65" ht="14.25" customHeight="1" x14ac:dyDescent="0.35">
      <c r="BE848" s="4"/>
      <c r="BG848" s="4"/>
      <c r="BH848" s="4"/>
      <c r="BI848" s="4"/>
      <c r="BJ848" s="4"/>
      <c r="BL848" s="4"/>
      <c r="BM848" s="4"/>
    </row>
    <row r="849" spans="57:65" ht="14.25" customHeight="1" x14ac:dyDescent="0.35">
      <c r="BE849" s="4"/>
      <c r="BG849" s="4"/>
      <c r="BH849" s="4"/>
      <c r="BI849" s="4"/>
      <c r="BJ849" s="4"/>
      <c r="BL849" s="4"/>
      <c r="BM849" s="4"/>
    </row>
    <row r="850" spans="57:65" ht="14.25" customHeight="1" x14ac:dyDescent="0.35">
      <c r="BE850" s="4"/>
      <c r="BG850" s="4"/>
      <c r="BH850" s="4"/>
      <c r="BI850" s="4"/>
      <c r="BJ850" s="4"/>
      <c r="BL850" s="4"/>
      <c r="BM850" s="4"/>
    </row>
    <row r="851" spans="57:65" ht="14.25" customHeight="1" x14ac:dyDescent="0.35">
      <c r="BE851" s="4"/>
      <c r="BG851" s="4"/>
      <c r="BH851" s="4"/>
      <c r="BI851" s="4"/>
      <c r="BJ851" s="4"/>
      <c r="BL851" s="4"/>
      <c r="BM851" s="4"/>
    </row>
    <row r="852" spans="57:65" ht="14.25" customHeight="1" x14ac:dyDescent="0.35">
      <c r="BE852" s="4"/>
      <c r="BG852" s="4"/>
      <c r="BH852" s="4"/>
      <c r="BI852" s="4"/>
      <c r="BJ852" s="4"/>
      <c r="BL852" s="4"/>
      <c r="BM852" s="4"/>
    </row>
    <row r="853" spans="57:65" ht="14.25" customHeight="1" x14ac:dyDescent="0.35">
      <c r="BE853" s="4"/>
      <c r="BG853" s="4"/>
      <c r="BH853" s="4"/>
      <c r="BI853" s="4"/>
      <c r="BJ853" s="4"/>
      <c r="BL853" s="4"/>
      <c r="BM853" s="4"/>
    </row>
    <row r="854" spans="57:65" ht="14.25" customHeight="1" x14ac:dyDescent="0.35">
      <c r="BE854" s="4"/>
      <c r="BG854" s="4"/>
      <c r="BH854" s="4"/>
      <c r="BI854" s="4"/>
      <c r="BJ854" s="4"/>
      <c r="BL854" s="4"/>
      <c r="BM854" s="4"/>
    </row>
    <row r="855" spans="57:65" ht="14.25" customHeight="1" x14ac:dyDescent="0.35">
      <c r="BE855" s="4"/>
      <c r="BG855" s="4"/>
      <c r="BH855" s="4"/>
      <c r="BI855" s="4"/>
      <c r="BJ855" s="4"/>
      <c r="BL855" s="4"/>
      <c r="BM855" s="4"/>
    </row>
    <row r="856" spans="57:65" ht="14.25" customHeight="1" x14ac:dyDescent="0.35">
      <c r="BE856" s="4"/>
      <c r="BG856" s="4"/>
      <c r="BH856" s="4"/>
      <c r="BI856" s="4"/>
      <c r="BJ856" s="4"/>
      <c r="BL856" s="4"/>
      <c r="BM856" s="4"/>
    </row>
    <row r="857" spans="57:65" ht="14.25" customHeight="1" x14ac:dyDescent="0.35">
      <c r="BE857" s="4"/>
      <c r="BG857" s="4"/>
      <c r="BH857" s="4"/>
      <c r="BI857" s="4"/>
      <c r="BJ857" s="4"/>
      <c r="BL857" s="4"/>
      <c r="BM857" s="4"/>
    </row>
    <row r="858" spans="57:65" ht="14.25" customHeight="1" x14ac:dyDescent="0.35">
      <c r="BE858" s="4"/>
      <c r="BG858" s="4"/>
      <c r="BH858" s="4"/>
      <c r="BI858" s="4"/>
      <c r="BJ858" s="4"/>
      <c r="BL858" s="4"/>
      <c r="BM858" s="4"/>
    </row>
    <row r="859" spans="57:65" ht="14.25" customHeight="1" x14ac:dyDescent="0.35">
      <c r="BE859" s="4"/>
      <c r="BG859" s="4"/>
      <c r="BH859" s="4"/>
      <c r="BI859" s="4"/>
      <c r="BJ859" s="4"/>
      <c r="BL859" s="4"/>
      <c r="BM859" s="4"/>
    </row>
    <row r="860" spans="57:65" ht="14.25" customHeight="1" x14ac:dyDescent="0.35">
      <c r="BE860" s="4"/>
      <c r="BG860" s="4"/>
      <c r="BH860" s="4"/>
      <c r="BI860" s="4"/>
      <c r="BJ860" s="4"/>
      <c r="BL860" s="4"/>
      <c r="BM860" s="4"/>
    </row>
    <row r="861" spans="57:65" ht="14.25" customHeight="1" x14ac:dyDescent="0.35">
      <c r="BE861" s="4"/>
      <c r="BG861" s="4"/>
      <c r="BH861" s="4"/>
      <c r="BI861" s="4"/>
      <c r="BJ861" s="4"/>
      <c r="BL861" s="4"/>
      <c r="BM861" s="4"/>
    </row>
    <row r="862" spans="57:65" ht="14.25" customHeight="1" x14ac:dyDescent="0.35">
      <c r="BE862" s="4"/>
      <c r="BG862" s="4"/>
      <c r="BH862" s="4"/>
      <c r="BI862" s="4"/>
      <c r="BJ862" s="4"/>
      <c r="BL862" s="4"/>
      <c r="BM862" s="4"/>
    </row>
    <row r="863" spans="57:65" ht="14.25" customHeight="1" x14ac:dyDescent="0.35">
      <c r="BE863" s="4"/>
      <c r="BG863" s="4"/>
      <c r="BH863" s="4"/>
      <c r="BI863" s="4"/>
      <c r="BJ863" s="4"/>
      <c r="BL863" s="4"/>
      <c r="BM863" s="4"/>
    </row>
    <row r="864" spans="57:65" ht="14.25" customHeight="1" x14ac:dyDescent="0.35">
      <c r="BE864" s="4"/>
      <c r="BG864" s="4"/>
      <c r="BH864" s="4"/>
      <c r="BI864" s="4"/>
      <c r="BJ864" s="4"/>
      <c r="BL864" s="4"/>
      <c r="BM864" s="4"/>
    </row>
    <row r="865" spans="57:65" ht="14.25" customHeight="1" x14ac:dyDescent="0.35">
      <c r="BE865" s="4"/>
      <c r="BG865" s="4"/>
      <c r="BH865" s="4"/>
      <c r="BI865" s="4"/>
      <c r="BJ865" s="4"/>
      <c r="BL865" s="4"/>
      <c r="BM865" s="4"/>
    </row>
    <row r="866" spans="57:65" ht="14.25" customHeight="1" x14ac:dyDescent="0.35">
      <c r="BE866" s="4"/>
      <c r="BG866" s="4"/>
      <c r="BH866" s="4"/>
      <c r="BI866" s="4"/>
      <c r="BJ866" s="4"/>
      <c r="BL866" s="4"/>
      <c r="BM866" s="4"/>
    </row>
    <row r="867" spans="57:65" ht="14.25" customHeight="1" x14ac:dyDescent="0.35">
      <c r="BE867" s="4"/>
      <c r="BG867" s="4"/>
      <c r="BH867" s="4"/>
      <c r="BI867" s="4"/>
      <c r="BJ867" s="4"/>
      <c r="BL867" s="4"/>
      <c r="BM867" s="4"/>
    </row>
    <row r="868" spans="57:65" ht="14.25" customHeight="1" x14ac:dyDescent="0.35">
      <c r="BE868" s="4"/>
      <c r="BG868" s="4"/>
      <c r="BH868" s="4"/>
      <c r="BI868" s="4"/>
      <c r="BJ868" s="4"/>
      <c r="BL868" s="4"/>
      <c r="BM868" s="4"/>
    </row>
    <row r="869" spans="57:65" ht="14.25" customHeight="1" x14ac:dyDescent="0.35">
      <c r="BE869" s="4"/>
      <c r="BG869" s="4"/>
      <c r="BH869" s="4"/>
      <c r="BI869" s="4"/>
      <c r="BJ869" s="4"/>
      <c r="BL869" s="4"/>
      <c r="BM869" s="4"/>
    </row>
    <row r="870" spans="57:65" ht="14.25" customHeight="1" x14ac:dyDescent="0.35">
      <c r="BE870" s="4"/>
      <c r="BG870" s="4"/>
      <c r="BH870" s="4"/>
      <c r="BI870" s="4"/>
      <c r="BJ870" s="4"/>
      <c r="BL870" s="4"/>
      <c r="BM870" s="4"/>
    </row>
    <row r="871" spans="57:65" ht="14.25" customHeight="1" x14ac:dyDescent="0.35">
      <c r="BE871" s="4"/>
      <c r="BG871" s="4"/>
      <c r="BH871" s="4"/>
      <c r="BI871" s="4"/>
      <c r="BJ871" s="4"/>
      <c r="BL871" s="4"/>
      <c r="BM871" s="4"/>
    </row>
    <row r="872" spans="57:65" ht="14.25" customHeight="1" x14ac:dyDescent="0.35">
      <c r="BE872" s="4"/>
      <c r="BG872" s="4"/>
      <c r="BH872" s="4"/>
      <c r="BI872" s="4"/>
      <c r="BJ872" s="4"/>
      <c r="BL872" s="4"/>
      <c r="BM872" s="4"/>
    </row>
    <row r="873" spans="57:65" ht="14.25" customHeight="1" x14ac:dyDescent="0.35">
      <c r="BE873" s="4"/>
      <c r="BG873" s="4"/>
      <c r="BH873" s="4"/>
      <c r="BI873" s="4"/>
      <c r="BJ873" s="4"/>
      <c r="BL873" s="4"/>
      <c r="BM873" s="4"/>
    </row>
    <row r="874" spans="57:65" ht="14.25" customHeight="1" x14ac:dyDescent="0.35">
      <c r="BE874" s="4"/>
      <c r="BG874" s="4"/>
      <c r="BH874" s="4"/>
      <c r="BI874" s="4"/>
      <c r="BJ874" s="4"/>
      <c r="BL874" s="4"/>
      <c r="BM874" s="4"/>
    </row>
    <row r="875" spans="57:65" ht="14.25" customHeight="1" x14ac:dyDescent="0.35">
      <c r="BE875" s="4"/>
      <c r="BG875" s="4"/>
      <c r="BH875" s="4"/>
      <c r="BI875" s="4"/>
      <c r="BJ875" s="4"/>
      <c r="BL875" s="4"/>
      <c r="BM875" s="4"/>
    </row>
    <row r="876" spans="57:65" ht="14.25" customHeight="1" x14ac:dyDescent="0.35">
      <c r="BE876" s="4"/>
      <c r="BG876" s="4"/>
      <c r="BH876" s="4"/>
      <c r="BI876" s="4"/>
      <c r="BJ876" s="4"/>
      <c r="BL876" s="4"/>
      <c r="BM876" s="4"/>
    </row>
    <row r="877" spans="57:65" ht="14.25" customHeight="1" x14ac:dyDescent="0.35">
      <c r="BE877" s="4"/>
      <c r="BG877" s="4"/>
      <c r="BH877" s="4"/>
      <c r="BI877" s="4"/>
      <c r="BJ877" s="4"/>
      <c r="BL877" s="4"/>
      <c r="BM877" s="4"/>
    </row>
    <row r="878" spans="57:65" ht="14.25" customHeight="1" x14ac:dyDescent="0.35">
      <c r="BE878" s="4"/>
      <c r="BG878" s="4"/>
      <c r="BH878" s="4"/>
      <c r="BI878" s="4"/>
      <c r="BJ878" s="4"/>
      <c r="BL878" s="4"/>
      <c r="BM878" s="4"/>
    </row>
    <row r="879" spans="57:65" ht="14.25" customHeight="1" x14ac:dyDescent="0.35">
      <c r="BE879" s="4"/>
      <c r="BG879" s="4"/>
      <c r="BH879" s="4"/>
      <c r="BI879" s="4"/>
      <c r="BJ879" s="4"/>
      <c r="BL879" s="4"/>
      <c r="BM879" s="4"/>
    </row>
    <row r="880" spans="57:65" ht="14.25" customHeight="1" x14ac:dyDescent="0.35">
      <c r="BE880" s="4"/>
      <c r="BG880" s="4"/>
      <c r="BH880" s="4"/>
      <c r="BI880" s="4"/>
      <c r="BJ880" s="4"/>
      <c r="BL880" s="4"/>
      <c r="BM880" s="4"/>
    </row>
    <row r="881" spans="57:65" ht="14.25" customHeight="1" x14ac:dyDescent="0.35">
      <c r="BE881" s="4"/>
      <c r="BG881" s="4"/>
      <c r="BH881" s="4"/>
      <c r="BI881" s="4"/>
      <c r="BJ881" s="4"/>
      <c r="BL881" s="4"/>
      <c r="BM881" s="4"/>
    </row>
    <row r="882" spans="57:65" ht="14.25" customHeight="1" x14ac:dyDescent="0.35">
      <c r="BE882" s="4"/>
      <c r="BG882" s="4"/>
      <c r="BH882" s="4"/>
      <c r="BI882" s="4"/>
      <c r="BJ882" s="4"/>
      <c r="BL882" s="4"/>
      <c r="BM882" s="4"/>
    </row>
    <row r="883" spans="57:65" ht="14.25" customHeight="1" x14ac:dyDescent="0.35">
      <c r="BE883" s="4"/>
      <c r="BG883" s="4"/>
      <c r="BH883" s="4"/>
      <c r="BI883" s="4"/>
      <c r="BJ883" s="4"/>
      <c r="BL883" s="4"/>
      <c r="BM883" s="4"/>
    </row>
    <row r="884" spans="57:65" ht="14.25" customHeight="1" x14ac:dyDescent="0.35">
      <c r="BE884" s="4"/>
      <c r="BG884" s="4"/>
      <c r="BH884" s="4"/>
      <c r="BI884" s="4"/>
      <c r="BJ884" s="4"/>
      <c r="BL884" s="4"/>
      <c r="BM884" s="4"/>
    </row>
    <row r="885" spans="57:65" ht="14.25" customHeight="1" x14ac:dyDescent="0.35">
      <c r="BE885" s="4"/>
      <c r="BG885" s="4"/>
      <c r="BH885" s="4"/>
      <c r="BI885" s="4"/>
      <c r="BJ885" s="4"/>
      <c r="BL885" s="4"/>
      <c r="BM885" s="4"/>
    </row>
    <row r="886" spans="57:65" ht="14.25" customHeight="1" x14ac:dyDescent="0.35">
      <c r="BE886" s="4"/>
      <c r="BG886" s="4"/>
      <c r="BH886" s="4"/>
      <c r="BI886" s="4"/>
      <c r="BJ886" s="4"/>
      <c r="BL886" s="4"/>
      <c r="BM886" s="4"/>
    </row>
    <row r="887" spans="57:65" ht="14.25" customHeight="1" x14ac:dyDescent="0.35">
      <c r="BE887" s="4"/>
      <c r="BG887" s="4"/>
      <c r="BH887" s="4"/>
      <c r="BI887" s="4"/>
      <c r="BJ887" s="4"/>
      <c r="BL887" s="4"/>
      <c r="BM887" s="4"/>
    </row>
    <row r="888" spans="57:65" ht="14.25" customHeight="1" x14ac:dyDescent="0.35">
      <c r="BE888" s="4"/>
      <c r="BG888" s="4"/>
      <c r="BH888" s="4"/>
      <c r="BI888" s="4"/>
      <c r="BJ888" s="4"/>
      <c r="BL888" s="4"/>
      <c r="BM888" s="4"/>
    </row>
    <row r="889" spans="57:65" ht="14.25" customHeight="1" x14ac:dyDescent="0.35">
      <c r="BE889" s="4"/>
      <c r="BG889" s="4"/>
      <c r="BH889" s="4"/>
      <c r="BI889" s="4"/>
      <c r="BJ889" s="4"/>
      <c r="BL889" s="4"/>
      <c r="BM889" s="4"/>
    </row>
    <row r="890" spans="57:65" ht="14.25" customHeight="1" x14ac:dyDescent="0.35">
      <c r="BE890" s="4"/>
      <c r="BG890" s="4"/>
      <c r="BH890" s="4"/>
      <c r="BI890" s="4"/>
      <c r="BJ890" s="4"/>
      <c r="BL890" s="4"/>
      <c r="BM890" s="4"/>
    </row>
    <row r="891" spans="57:65" ht="14.25" customHeight="1" x14ac:dyDescent="0.35">
      <c r="BE891" s="4"/>
      <c r="BG891" s="4"/>
      <c r="BH891" s="4"/>
      <c r="BI891" s="4"/>
      <c r="BJ891" s="4"/>
      <c r="BL891" s="4"/>
      <c r="BM891" s="4"/>
    </row>
    <row r="892" spans="57:65" ht="14.25" customHeight="1" x14ac:dyDescent="0.35">
      <c r="BE892" s="4"/>
      <c r="BG892" s="4"/>
      <c r="BH892" s="4"/>
      <c r="BI892" s="4"/>
      <c r="BJ892" s="4"/>
      <c r="BL892" s="4"/>
      <c r="BM892" s="4"/>
    </row>
    <row r="893" spans="57:65" ht="14.25" customHeight="1" x14ac:dyDescent="0.35">
      <c r="BE893" s="4"/>
      <c r="BG893" s="4"/>
      <c r="BH893" s="4"/>
      <c r="BI893" s="4"/>
      <c r="BJ893" s="4"/>
      <c r="BL893" s="4"/>
      <c r="BM893" s="4"/>
    </row>
    <row r="894" spans="57:65" ht="14.25" customHeight="1" x14ac:dyDescent="0.35">
      <c r="BE894" s="4"/>
      <c r="BG894" s="4"/>
      <c r="BH894" s="4"/>
      <c r="BI894" s="4"/>
      <c r="BJ894" s="4"/>
      <c r="BL894" s="4"/>
      <c r="BM894" s="4"/>
    </row>
    <row r="895" spans="57:65" ht="14.25" customHeight="1" x14ac:dyDescent="0.35">
      <c r="BE895" s="4"/>
      <c r="BG895" s="4"/>
      <c r="BH895" s="4"/>
      <c r="BI895" s="4"/>
      <c r="BJ895" s="4"/>
      <c r="BL895" s="4"/>
      <c r="BM895" s="4"/>
    </row>
    <row r="896" spans="57:65" ht="14.25" customHeight="1" x14ac:dyDescent="0.35">
      <c r="BE896" s="4"/>
      <c r="BG896" s="4"/>
      <c r="BH896" s="4"/>
      <c r="BI896" s="4"/>
      <c r="BJ896" s="4"/>
      <c r="BL896" s="4"/>
      <c r="BM896" s="4"/>
    </row>
    <row r="897" spans="57:65" ht="14.25" customHeight="1" x14ac:dyDescent="0.35">
      <c r="BE897" s="4"/>
      <c r="BG897" s="4"/>
      <c r="BH897" s="4"/>
      <c r="BI897" s="4"/>
      <c r="BJ897" s="4"/>
      <c r="BL897" s="4"/>
      <c r="BM897" s="4"/>
    </row>
    <row r="898" spans="57:65" ht="14.25" customHeight="1" x14ac:dyDescent="0.35">
      <c r="BE898" s="4"/>
      <c r="BG898" s="4"/>
      <c r="BH898" s="4"/>
      <c r="BI898" s="4"/>
      <c r="BJ898" s="4"/>
      <c r="BL898" s="4"/>
      <c r="BM898" s="4"/>
    </row>
    <row r="899" spans="57:65" ht="14.25" customHeight="1" x14ac:dyDescent="0.35">
      <c r="BE899" s="4"/>
      <c r="BG899" s="4"/>
      <c r="BH899" s="4"/>
      <c r="BI899" s="4"/>
      <c r="BJ899" s="4"/>
      <c r="BL899" s="4"/>
      <c r="BM899" s="4"/>
    </row>
    <row r="900" spans="57:65" ht="14.25" customHeight="1" x14ac:dyDescent="0.35">
      <c r="BE900" s="4"/>
      <c r="BG900" s="4"/>
      <c r="BH900" s="4"/>
      <c r="BI900" s="4"/>
      <c r="BJ900" s="4"/>
      <c r="BL900" s="4"/>
      <c r="BM900" s="4"/>
    </row>
    <row r="901" spans="57:65" ht="14.25" customHeight="1" x14ac:dyDescent="0.35">
      <c r="BE901" s="4"/>
      <c r="BG901" s="4"/>
      <c r="BH901" s="4"/>
      <c r="BI901" s="4"/>
      <c r="BJ901" s="4"/>
      <c r="BL901" s="4"/>
      <c r="BM901" s="4"/>
    </row>
    <row r="902" spans="57:65" ht="14.25" customHeight="1" x14ac:dyDescent="0.35">
      <c r="BE902" s="4"/>
      <c r="BG902" s="4"/>
      <c r="BH902" s="4"/>
      <c r="BI902" s="4"/>
      <c r="BJ902" s="4"/>
      <c r="BL902" s="4"/>
      <c r="BM902" s="4"/>
    </row>
    <row r="903" spans="57:65" ht="14.25" customHeight="1" x14ac:dyDescent="0.35">
      <c r="BE903" s="4"/>
      <c r="BG903" s="4"/>
      <c r="BH903" s="4"/>
      <c r="BI903" s="4"/>
      <c r="BJ903" s="4"/>
      <c r="BL903" s="4"/>
      <c r="BM903" s="4"/>
    </row>
    <row r="904" spans="57:65" ht="14.25" customHeight="1" x14ac:dyDescent="0.35">
      <c r="BE904" s="4"/>
      <c r="BG904" s="4"/>
      <c r="BH904" s="4"/>
      <c r="BI904" s="4"/>
      <c r="BJ904" s="4"/>
      <c r="BL904" s="4"/>
      <c r="BM904" s="4"/>
    </row>
    <row r="905" spans="57:65" ht="14.25" customHeight="1" x14ac:dyDescent="0.35">
      <c r="BE905" s="4"/>
      <c r="BG905" s="4"/>
      <c r="BH905" s="4"/>
      <c r="BI905" s="4"/>
      <c r="BJ905" s="4"/>
      <c r="BL905" s="4"/>
      <c r="BM905" s="4"/>
    </row>
    <row r="906" spans="57:65" ht="14.25" customHeight="1" x14ac:dyDescent="0.35">
      <c r="BE906" s="4"/>
      <c r="BG906" s="4"/>
      <c r="BH906" s="4"/>
      <c r="BI906" s="4"/>
      <c r="BJ906" s="4"/>
      <c r="BL906" s="4"/>
      <c r="BM906" s="4"/>
    </row>
    <row r="907" spans="57:65" ht="14.25" customHeight="1" x14ac:dyDescent="0.35">
      <c r="BE907" s="4"/>
      <c r="BG907" s="4"/>
      <c r="BH907" s="4"/>
      <c r="BI907" s="4"/>
      <c r="BJ907" s="4"/>
      <c r="BL907" s="4"/>
      <c r="BM907" s="4"/>
    </row>
    <row r="908" spans="57:65" ht="14.25" customHeight="1" x14ac:dyDescent="0.35">
      <c r="BE908" s="4"/>
      <c r="BG908" s="4"/>
      <c r="BH908" s="4"/>
      <c r="BI908" s="4"/>
      <c r="BJ908" s="4"/>
      <c r="BL908" s="4"/>
      <c r="BM908" s="4"/>
    </row>
    <row r="909" spans="57:65" ht="14.25" customHeight="1" x14ac:dyDescent="0.35">
      <c r="BE909" s="4"/>
      <c r="BG909" s="4"/>
      <c r="BH909" s="4"/>
      <c r="BI909" s="4"/>
      <c r="BJ909" s="4"/>
      <c r="BL909" s="4"/>
      <c r="BM909" s="4"/>
    </row>
    <row r="910" spans="57:65" ht="14.25" customHeight="1" x14ac:dyDescent="0.35">
      <c r="BE910" s="4"/>
      <c r="BG910" s="4"/>
      <c r="BH910" s="4"/>
      <c r="BI910" s="4"/>
      <c r="BJ910" s="4"/>
      <c r="BL910" s="4"/>
      <c r="BM910" s="4"/>
    </row>
    <row r="911" spans="57:65" ht="14.25" customHeight="1" x14ac:dyDescent="0.35">
      <c r="BE911" s="4"/>
      <c r="BG911" s="4"/>
      <c r="BH911" s="4"/>
      <c r="BI911" s="4"/>
      <c r="BJ911" s="4"/>
      <c r="BL911" s="4"/>
      <c r="BM911" s="4"/>
    </row>
    <row r="912" spans="57:65" ht="14.25" customHeight="1" x14ac:dyDescent="0.35">
      <c r="BE912" s="4"/>
      <c r="BG912" s="4"/>
      <c r="BH912" s="4"/>
      <c r="BI912" s="4"/>
      <c r="BJ912" s="4"/>
      <c r="BL912" s="4"/>
      <c r="BM912" s="4"/>
    </row>
    <row r="913" spans="57:65" ht="14.25" customHeight="1" x14ac:dyDescent="0.35">
      <c r="BE913" s="4"/>
      <c r="BG913" s="4"/>
      <c r="BH913" s="4"/>
      <c r="BI913" s="4"/>
      <c r="BJ913" s="4"/>
      <c r="BL913" s="4"/>
      <c r="BM913" s="4"/>
    </row>
    <row r="914" spans="57:65" ht="14.25" customHeight="1" x14ac:dyDescent="0.35">
      <c r="BE914" s="4"/>
      <c r="BG914" s="4"/>
      <c r="BH914" s="4"/>
      <c r="BI914" s="4"/>
      <c r="BJ914" s="4"/>
      <c r="BL914" s="4"/>
      <c r="BM914" s="4"/>
    </row>
    <row r="915" spans="57:65" ht="14.25" customHeight="1" x14ac:dyDescent="0.35">
      <c r="BE915" s="4"/>
      <c r="BG915" s="4"/>
      <c r="BH915" s="4"/>
      <c r="BI915" s="4"/>
      <c r="BJ915" s="4"/>
      <c r="BL915" s="4"/>
      <c r="BM915" s="4"/>
    </row>
    <row r="916" spans="57:65" ht="14.25" customHeight="1" x14ac:dyDescent="0.35">
      <c r="BE916" s="4"/>
      <c r="BG916" s="4"/>
      <c r="BH916" s="4"/>
      <c r="BI916" s="4"/>
      <c r="BJ916" s="4"/>
      <c r="BL916" s="4"/>
      <c r="BM916" s="4"/>
    </row>
    <row r="917" spans="57:65" ht="14.25" customHeight="1" x14ac:dyDescent="0.35">
      <c r="BE917" s="4"/>
      <c r="BG917" s="4"/>
      <c r="BH917" s="4"/>
      <c r="BI917" s="4"/>
      <c r="BJ917" s="4"/>
      <c r="BL917" s="4"/>
      <c r="BM917" s="4"/>
    </row>
    <row r="918" spans="57:65" ht="14.25" customHeight="1" x14ac:dyDescent="0.35">
      <c r="BE918" s="4"/>
      <c r="BG918" s="4"/>
      <c r="BH918" s="4"/>
      <c r="BI918" s="4"/>
      <c r="BJ918" s="4"/>
      <c r="BL918" s="4"/>
      <c r="BM918" s="4"/>
    </row>
    <row r="919" spans="57:65" ht="14.25" customHeight="1" x14ac:dyDescent="0.35">
      <c r="BE919" s="4"/>
      <c r="BG919" s="4"/>
      <c r="BH919" s="4"/>
      <c r="BI919" s="4"/>
      <c r="BJ919" s="4"/>
      <c r="BL919" s="4"/>
      <c r="BM919" s="4"/>
    </row>
    <row r="920" spans="57:65" ht="14.25" customHeight="1" x14ac:dyDescent="0.35">
      <c r="BE920" s="4"/>
      <c r="BG920" s="4"/>
      <c r="BH920" s="4"/>
      <c r="BI920" s="4"/>
      <c r="BJ920" s="4"/>
      <c r="BL920" s="4"/>
      <c r="BM920" s="4"/>
    </row>
    <row r="921" spans="57:65" ht="14.25" customHeight="1" x14ac:dyDescent="0.35">
      <c r="BE921" s="4"/>
      <c r="BG921" s="4"/>
      <c r="BH921" s="4"/>
      <c r="BI921" s="4"/>
      <c r="BJ921" s="4"/>
      <c r="BL921" s="4"/>
      <c r="BM921" s="4"/>
    </row>
    <row r="922" spans="57:65" ht="14.25" customHeight="1" x14ac:dyDescent="0.35">
      <c r="BE922" s="4"/>
      <c r="BG922" s="4"/>
      <c r="BH922" s="4"/>
      <c r="BI922" s="4"/>
      <c r="BJ922" s="4"/>
      <c r="BL922" s="4"/>
      <c r="BM922" s="4"/>
    </row>
    <row r="923" spans="57:65" ht="14.25" customHeight="1" x14ac:dyDescent="0.35">
      <c r="BE923" s="4"/>
      <c r="BG923" s="4"/>
      <c r="BH923" s="4"/>
      <c r="BI923" s="4"/>
      <c r="BJ923" s="4"/>
      <c r="BL923" s="4"/>
      <c r="BM923" s="4"/>
    </row>
    <row r="924" spans="57:65" ht="14.25" customHeight="1" x14ac:dyDescent="0.35">
      <c r="BE924" s="4"/>
      <c r="BG924" s="4"/>
      <c r="BH924" s="4"/>
      <c r="BI924" s="4"/>
      <c r="BJ924" s="4"/>
      <c r="BL924" s="4"/>
      <c r="BM924" s="4"/>
    </row>
    <row r="925" spans="57:65" ht="14.25" customHeight="1" x14ac:dyDescent="0.35">
      <c r="BE925" s="4"/>
      <c r="BG925" s="4"/>
      <c r="BH925" s="4"/>
      <c r="BI925" s="4"/>
      <c r="BJ925" s="4"/>
      <c r="BL925" s="4"/>
      <c r="BM925" s="4"/>
    </row>
    <row r="926" spans="57:65" ht="14.25" customHeight="1" x14ac:dyDescent="0.35">
      <c r="BE926" s="4"/>
      <c r="BG926" s="4"/>
      <c r="BH926" s="4"/>
      <c r="BI926" s="4"/>
      <c r="BJ926" s="4"/>
      <c r="BL926" s="4"/>
      <c r="BM926" s="4"/>
    </row>
    <row r="927" spans="57:65" ht="14.25" customHeight="1" x14ac:dyDescent="0.35">
      <c r="BE927" s="4"/>
      <c r="BG927" s="4"/>
      <c r="BH927" s="4"/>
      <c r="BI927" s="4"/>
      <c r="BJ927" s="4"/>
      <c r="BL927" s="4"/>
      <c r="BM927" s="4"/>
    </row>
    <row r="928" spans="57:65" ht="14.25" customHeight="1" x14ac:dyDescent="0.35">
      <c r="BE928" s="4"/>
      <c r="BG928" s="4"/>
      <c r="BH928" s="4"/>
      <c r="BI928" s="4"/>
      <c r="BJ928" s="4"/>
      <c r="BL928" s="4"/>
      <c r="BM928" s="4"/>
    </row>
    <row r="929" spans="57:65" ht="14.25" customHeight="1" x14ac:dyDescent="0.35">
      <c r="BE929" s="4"/>
      <c r="BG929" s="4"/>
      <c r="BH929" s="4"/>
      <c r="BI929" s="4"/>
      <c r="BJ929" s="4"/>
      <c r="BL929" s="4"/>
      <c r="BM929" s="4"/>
    </row>
    <row r="930" spans="57:65" ht="14.25" customHeight="1" x14ac:dyDescent="0.35">
      <c r="BE930" s="4"/>
      <c r="BG930" s="4"/>
      <c r="BH930" s="4"/>
      <c r="BI930" s="4"/>
      <c r="BJ930" s="4"/>
      <c r="BL930" s="4"/>
      <c r="BM930" s="4"/>
    </row>
    <row r="931" spans="57:65" ht="14.25" customHeight="1" x14ac:dyDescent="0.35">
      <c r="BE931" s="4"/>
      <c r="BG931" s="4"/>
      <c r="BH931" s="4"/>
      <c r="BI931" s="4"/>
      <c r="BJ931" s="4"/>
      <c r="BL931" s="4"/>
      <c r="BM931" s="4"/>
    </row>
    <row r="932" spans="57:65" ht="14.25" customHeight="1" x14ac:dyDescent="0.35">
      <c r="BE932" s="4"/>
      <c r="BG932" s="4"/>
      <c r="BH932" s="4"/>
      <c r="BI932" s="4"/>
      <c r="BJ932" s="4"/>
      <c r="BL932" s="4"/>
      <c r="BM932" s="4"/>
    </row>
    <row r="933" spans="57:65" ht="14.25" customHeight="1" x14ac:dyDescent="0.35">
      <c r="BE933" s="4"/>
      <c r="BG933" s="4"/>
      <c r="BH933" s="4"/>
      <c r="BI933" s="4"/>
      <c r="BJ933" s="4"/>
      <c r="BL933" s="4"/>
      <c r="BM933" s="4"/>
    </row>
    <row r="934" spans="57:65" ht="14.25" customHeight="1" x14ac:dyDescent="0.35">
      <c r="BE934" s="4"/>
      <c r="BG934" s="4"/>
      <c r="BH934" s="4"/>
      <c r="BI934" s="4"/>
      <c r="BJ934" s="4"/>
      <c r="BL934" s="4"/>
      <c r="BM934" s="4"/>
    </row>
    <row r="935" spans="57:65" ht="14.25" customHeight="1" x14ac:dyDescent="0.35">
      <c r="BE935" s="4"/>
      <c r="BG935" s="4"/>
      <c r="BH935" s="4"/>
      <c r="BI935" s="4"/>
      <c r="BJ935" s="4"/>
      <c r="BL935" s="4"/>
      <c r="BM935" s="4"/>
    </row>
    <row r="936" spans="57:65" ht="14.25" customHeight="1" x14ac:dyDescent="0.35">
      <c r="BE936" s="4"/>
      <c r="BG936" s="4"/>
      <c r="BH936" s="4"/>
      <c r="BI936" s="4"/>
      <c r="BJ936" s="4"/>
      <c r="BL936" s="4"/>
      <c r="BM936" s="4"/>
    </row>
    <row r="937" spans="57:65" ht="14.25" customHeight="1" x14ac:dyDescent="0.35">
      <c r="BE937" s="4"/>
      <c r="BG937" s="4"/>
      <c r="BH937" s="4"/>
      <c r="BI937" s="4"/>
      <c r="BJ937" s="4"/>
      <c r="BL937" s="4"/>
      <c r="BM937" s="4"/>
    </row>
    <row r="938" spans="57:65" ht="14.25" customHeight="1" x14ac:dyDescent="0.35">
      <c r="BE938" s="4"/>
      <c r="BG938" s="4"/>
      <c r="BH938" s="4"/>
      <c r="BI938" s="4"/>
      <c r="BJ938" s="4"/>
      <c r="BL938" s="4"/>
      <c r="BM938" s="4"/>
    </row>
    <row r="939" spans="57:65" ht="14.25" customHeight="1" x14ac:dyDescent="0.35">
      <c r="BE939" s="4"/>
      <c r="BG939" s="4"/>
      <c r="BH939" s="4"/>
      <c r="BI939" s="4"/>
      <c r="BJ939" s="4"/>
      <c r="BL939" s="4"/>
      <c r="BM939" s="4"/>
    </row>
    <row r="940" spans="57:65" ht="14.25" customHeight="1" x14ac:dyDescent="0.35">
      <c r="BE940" s="4"/>
      <c r="BG940" s="4"/>
      <c r="BH940" s="4"/>
      <c r="BI940" s="4"/>
      <c r="BJ940" s="4"/>
      <c r="BL940" s="4"/>
      <c r="BM940" s="4"/>
    </row>
    <row r="941" spans="57:65" ht="14.25" customHeight="1" x14ac:dyDescent="0.35">
      <c r="BE941" s="4"/>
      <c r="BG941" s="4"/>
      <c r="BH941" s="4"/>
      <c r="BI941" s="4"/>
      <c r="BJ941" s="4"/>
      <c r="BL941" s="4"/>
      <c r="BM941" s="4"/>
    </row>
    <row r="942" spans="57:65" ht="14.25" customHeight="1" x14ac:dyDescent="0.35">
      <c r="BE942" s="4"/>
      <c r="BG942" s="4"/>
      <c r="BH942" s="4"/>
      <c r="BI942" s="4"/>
      <c r="BJ942" s="4"/>
      <c r="BL942" s="4"/>
      <c r="BM942" s="4"/>
    </row>
    <row r="943" spans="57:65" ht="14.25" customHeight="1" x14ac:dyDescent="0.35">
      <c r="BE943" s="4"/>
      <c r="BG943" s="4"/>
      <c r="BH943" s="4"/>
      <c r="BI943" s="4"/>
      <c r="BJ943" s="4"/>
      <c r="BL943" s="4"/>
      <c r="BM943" s="4"/>
    </row>
    <row r="944" spans="57:65" ht="14.25" customHeight="1" x14ac:dyDescent="0.35">
      <c r="BE944" s="4"/>
      <c r="BG944" s="4"/>
      <c r="BH944" s="4"/>
      <c r="BI944" s="4"/>
      <c r="BJ944" s="4"/>
      <c r="BL944" s="4"/>
      <c r="BM944" s="4"/>
    </row>
    <row r="945" spans="57:65" ht="14.25" customHeight="1" x14ac:dyDescent="0.35">
      <c r="BE945" s="4"/>
      <c r="BG945" s="4"/>
      <c r="BH945" s="4"/>
      <c r="BI945" s="4"/>
      <c r="BJ945" s="4"/>
      <c r="BL945" s="4"/>
      <c r="BM945" s="4"/>
    </row>
    <row r="946" spans="57:65" ht="14.25" customHeight="1" x14ac:dyDescent="0.35">
      <c r="BE946" s="4"/>
      <c r="BG946" s="4"/>
      <c r="BH946" s="4"/>
      <c r="BI946" s="4"/>
      <c r="BJ946" s="4"/>
      <c r="BL946" s="4"/>
      <c r="BM946" s="4"/>
    </row>
    <row r="947" spans="57:65" ht="14.25" customHeight="1" x14ac:dyDescent="0.35">
      <c r="BE947" s="4"/>
      <c r="BG947" s="4"/>
      <c r="BH947" s="4"/>
      <c r="BI947" s="4"/>
      <c r="BJ947" s="4"/>
      <c r="BL947" s="4"/>
      <c r="BM947" s="4"/>
    </row>
    <row r="948" spans="57:65" ht="14.25" customHeight="1" x14ac:dyDescent="0.35">
      <c r="BE948" s="4"/>
      <c r="BG948" s="4"/>
      <c r="BH948" s="4"/>
      <c r="BI948" s="4"/>
      <c r="BJ948" s="4"/>
      <c r="BL948" s="4"/>
      <c r="BM948" s="4"/>
    </row>
    <row r="949" spans="57:65" ht="14.25" customHeight="1" x14ac:dyDescent="0.35">
      <c r="BE949" s="4"/>
      <c r="BG949" s="4"/>
      <c r="BH949" s="4"/>
      <c r="BI949" s="4"/>
      <c r="BJ949" s="4"/>
      <c r="BL949" s="4"/>
      <c r="BM949" s="4"/>
    </row>
    <row r="950" spans="57:65" ht="14.25" customHeight="1" x14ac:dyDescent="0.35">
      <c r="BE950" s="4"/>
      <c r="BG950" s="4"/>
      <c r="BH950" s="4"/>
      <c r="BI950" s="4"/>
      <c r="BJ950" s="4"/>
      <c r="BL950" s="4"/>
      <c r="BM950" s="4"/>
    </row>
    <row r="951" spans="57:65" ht="14.25" customHeight="1" x14ac:dyDescent="0.35">
      <c r="BE951" s="4"/>
      <c r="BG951" s="4"/>
      <c r="BH951" s="4"/>
      <c r="BI951" s="4"/>
      <c r="BJ951" s="4"/>
      <c r="BL951" s="4"/>
      <c r="BM951" s="4"/>
    </row>
    <row r="952" spans="57:65" ht="14.25" customHeight="1" x14ac:dyDescent="0.35">
      <c r="BE952" s="4"/>
      <c r="BG952" s="4"/>
      <c r="BH952" s="4"/>
      <c r="BI952" s="4"/>
      <c r="BJ952" s="4"/>
      <c r="BL952" s="4"/>
      <c r="BM952" s="4"/>
    </row>
    <row r="953" spans="57:65" ht="14.25" customHeight="1" x14ac:dyDescent="0.35">
      <c r="BE953" s="4"/>
      <c r="BG953" s="4"/>
      <c r="BH953" s="4"/>
      <c r="BI953" s="4"/>
      <c r="BJ953" s="4"/>
      <c r="BL953" s="4"/>
      <c r="BM953" s="4"/>
    </row>
    <row r="954" spans="57:65" ht="14.25" customHeight="1" x14ac:dyDescent="0.35">
      <c r="BE954" s="4"/>
      <c r="BG954" s="4"/>
      <c r="BH954" s="4"/>
      <c r="BI954" s="4"/>
      <c r="BJ954" s="4"/>
      <c r="BL954" s="4"/>
      <c r="BM954" s="4"/>
    </row>
    <row r="955" spans="57:65" ht="14.25" customHeight="1" x14ac:dyDescent="0.35">
      <c r="BE955" s="4"/>
      <c r="BG955" s="4"/>
      <c r="BH955" s="4"/>
      <c r="BI955" s="4"/>
      <c r="BJ955" s="4"/>
      <c r="BL955" s="4"/>
      <c r="BM955" s="4"/>
    </row>
    <row r="956" spans="57:65" ht="14.25" customHeight="1" x14ac:dyDescent="0.35">
      <c r="BE956" s="4"/>
      <c r="BG956" s="4"/>
      <c r="BH956" s="4"/>
      <c r="BI956" s="4"/>
      <c r="BJ956" s="4"/>
      <c r="BL956" s="4"/>
      <c r="BM956" s="4"/>
    </row>
    <row r="957" spans="57:65" ht="14.25" customHeight="1" x14ac:dyDescent="0.35">
      <c r="BE957" s="4"/>
      <c r="BG957" s="4"/>
      <c r="BH957" s="4"/>
      <c r="BI957" s="4"/>
      <c r="BJ957" s="4"/>
      <c r="BL957" s="4"/>
      <c r="BM957" s="4"/>
    </row>
    <row r="958" spans="57:65" ht="14.25" customHeight="1" x14ac:dyDescent="0.35">
      <c r="BE958" s="4"/>
      <c r="BG958" s="4"/>
      <c r="BH958" s="4"/>
      <c r="BI958" s="4"/>
      <c r="BJ958" s="4"/>
      <c r="BL958" s="4"/>
      <c r="BM958" s="4"/>
    </row>
    <row r="959" spans="57:65" ht="14.25" customHeight="1" x14ac:dyDescent="0.35">
      <c r="BE959" s="4"/>
      <c r="BG959" s="4"/>
      <c r="BH959" s="4"/>
      <c r="BI959" s="4"/>
      <c r="BJ959" s="4"/>
      <c r="BL959" s="4"/>
      <c r="BM959" s="4"/>
    </row>
    <row r="960" spans="57:65" ht="14.25" customHeight="1" x14ac:dyDescent="0.35">
      <c r="BE960" s="4"/>
      <c r="BG960" s="4"/>
      <c r="BH960" s="4"/>
      <c r="BI960" s="4"/>
      <c r="BJ960" s="4"/>
      <c r="BL960" s="4"/>
      <c r="BM960" s="4"/>
    </row>
    <row r="961" spans="57:65" ht="14.25" customHeight="1" x14ac:dyDescent="0.35">
      <c r="BE961" s="4"/>
      <c r="BG961" s="4"/>
      <c r="BH961" s="4"/>
      <c r="BI961" s="4"/>
      <c r="BJ961" s="4"/>
      <c r="BL961" s="4"/>
      <c r="BM961" s="4"/>
    </row>
    <row r="962" spans="57:65" ht="14.25" customHeight="1" x14ac:dyDescent="0.35">
      <c r="BE962" s="4"/>
      <c r="BG962" s="4"/>
      <c r="BH962" s="4"/>
      <c r="BI962" s="4"/>
      <c r="BJ962" s="4"/>
      <c r="BL962" s="4"/>
      <c r="BM962" s="4"/>
    </row>
    <row r="963" spans="57:65" ht="14.25" customHeight="1" x14ac:dyDescent="0.35">
      <c r="BE963" s="4"/>
      <c r="BG963" s="4"/>
      <c r="BH963" s="4"/>
      <c r="BI963" s="4"/>
      <c r="BJ963" s="4"/>
      <c r="BL963" s="4"/>
      <c r="BM963" s="4"/>
    </row>
    <row r="964" spans="57:65" ht="14.25" customHeight="1" x14ac:dyDescent="0.35">
      <c r="BE964" s="4"/>
      <c r="BG964" s="4"/>
      <c r="BH964" s="4"/>
      <c r="BI964" s="4"/>
      <c r="BJ964" s="4"/>
      <c r="BL964" s="4"/>
      <c r="BM964" s="4"/>
    </row>
    <row r="965" spans="57:65" ht="14.25" customHeight="1" x14ac:dyDescent="0.35">
      <c r="BE965" s="4"/>
      <c r="BG965" s="4"/>
      <c r="BH965" s="4"/>
      <c r="BI965" s="4"/>
      <c r="BJ965" s="4"/>
      <c r="BL965" s="4"/>
      <c r="BM965" s="4"/>
    </row>
    <row r="966" spans="57:65" ht="14.25" customHeight="1" x14ac:dyDescent="0.35">
      <c r="BE966" s="4"/>
      <c r="BG966" s="4"/>
      <c r="BH966" s="4"/>
      <c r="BI966" s="4"/>
      <c r="BJ966" s="4"/>
      <c r="BL966" s="4"/>
      <c r="BM966" s="4"/>
    </row>
    <row r="967" spans="57:65" ht="14.25" customHeight="1" x14ac:dyDescent="0.35">
      <c r="BE967" s="4"/>
      <c r="BG967" s="4"/>
      <c r="BH967" s="4"/>
      <c r="BI967" s="4"/>
      <c r="BJ967" s="4"/>
      <c r="BL967" s="4"/>
      <c r="BM967" s="4"/>
    </row>
    <row r="968" spans="57:65" ht="14.25" customHeight="1" x14ac:dyDescent="0.35">
      <c r="BE968" s="4"/>
      <c r="BG968" s="4"/>
      <c r="BH968" s="4"/>
      <c r="BI968" s="4"/>
      <c r="BJ968" s="4"/>
      <c r="BL968" s="4"/>
      <c r="BM968" s="4"/>
    </row>
    <row r="969" spans="57:65" ht="14.25" customHeight="1" x14ac:dyDescent="0.35">
      <c r="BE969" s="4"/>
      <c r="BG969" s="4"/>
      <c r="BH969" s="4"/>
      <c r="BI969" s="4"/>
      <c r="BJ969" s="4"/>
      <c r="BL969" s="4"/>
      <c r="BM969" s="4"/>
    </row>
    <row r="970" spans="57:65" ht="14.25" customHeight="1" x14ac:dyDescent="0.35">
      <c r="BE970" s="4"/>
      <c r="BG970" s="4"/>
      <c r="BH970" s="4"/>
      <c r="BI970" s="4"/>
      <c r="BJ970" s="4"/>
      <c r="BL970" s="4"/>
      <c r="BM970" s="4"/>
    </row>
    <row r="971" spans="57:65" ht="14.25" customHeight="1" x14ac:dyDescent="0.35">
      <c r="BE971" s="4"/>
      <c r="BG971" s="4"/>
      <c r="BH971" s="4"/>
      <c r="BI971" s="4"/>
      <c r="BJ971" s="4"/>
      <c r="BL971" s="4"/>
      <c r="BM971" s="4"/>
    </row>
    <row r="972" spans="57:65" ht="14.25" customHeight="1" x14ac:dyDescent="0.35">
      <c r="BE972" s="4"/>
      <c r="BG972" s="4"/>
      <c r="BH972" s="4"/>
      <c r="BI972" s="4"/>
      <c r="BJ972" s="4"/>
      <c r="BL972" s="4"/>
      <c r="BM972" s="4"/>
    </row>
    <row r="973" spans="57:65" ht="14.25" customHeight="1" x14ac:dyDescent="0.35">
      <c r="BE973" s="4"/>
      <c r="BG973" s="4"/>
      <c r="BH973" s="4"/>
      <c r="BI973" s="4"/>
      <c r="BJ973" s="4"/>
      <c r="BL973" s="4"/>
      <c r="BM973" s="4"/>
    </row>
    <row r="974" spans="57:65" ht="14.25" customHeight="1" x14ac:dyDescent="0.35">
      <c r="BE974" s="4"/>
      <c r="BG974" s="4"/>
      <c r="BH974" s="4"/>
      <c r="BI974" s="4"/>
      <c r="BJ974" s="4"/>
      <c r="BL974" s="4"/>
      <c r="BM974" s="4"/>
    </row>
    <row r="975" spans="57:65" ht="14.25" customHeight="1" x14ac:dyDescent="0.35">
      <c r="BE975" s="4"/>
      <c r="BG975" s="4"/>
      <c r="BH975" s="4"/>
      <c r="BI975" s="4"/>
      <c r="BJ975" s="4"/>
      <c r="BL975" s="4"/>
      <c r="BM975" s="4"/>
    </row>
    <row r="976" spans="57:65" ht="14.25" customHeight="1" x14ac:dyDescent="0.35">
      <c r="BE976" s="4"/>
      <c r="BG976" s="4"/>
      <c r="BH976" s="4"/>
      <c r="BI976" s="4"/>
      <c r="BJ976" s="4"/>
      <c r="BL976" s="4"/>
      <c r="BM976" s="4"/>
    </row>
    <row r="977" spans="57:65" ht="14.25" customHeight="1" x14ac:dyDescent="0.35">
      <c r="BE977" s="4"/>
      <c r="BG977" s="4"/>
      <c r="BH977" s="4"/>
      <c r="BI977" s="4"/>
      <c r="BJ977" s="4"/>
      <c r="BL977" s="4"/>
      <c r="BM977" s="4"/>
    </row>
    <row r="978" spans="57:65" ht="14.25" customHeight="1" x14ac:dyDescent="0.35">
      <c r="BE978" s="4"/>
      <c r="BG978" s="4"/>
      <c r="BH978" s="4"/>
      <c r="BI978" s="4"/>
      <c r="BJ978" s="4"/>
      <c r="BL978" s="4"/>
      <c r="BM978" s="4"/>
    </row>
    <row r="979" spans="57:65" ht="14.25" customHeight="1" x14ac:dyDescent="0.35">
      <c r="BE979" s="4"/>
      <c r="BG979" s="4"/>
      <c r="BH979" s="4"/>
      <c r="BI979" s="4"/>
      <c r="BJ979" s="4"/>
      <c r="BL979" s="4"/>
      <c r="BM979" s="4"/>
    </row>
    <row r="980" spans="57:65" ht="14.25" customHeight="1" x14ac:dyDescent="0.35">
      <c r="BE980" s="4"/>
      <c r="BG980" s="4"/>
      <c r="BH980" s="4"/>
      <c r="BI980" s="4"/>
      <c r="BJ980" s="4"/>
      <c r="BL980" s="4"/>
      <c r="BM980" s="4"/>
    </row>
    <row r="981" spans="57:65" ht="14.25" customHeight="1" x14ac:dyDescent="0.35">
      <c r="BE981" s="4"/>
      <c r="BG981" s="4"/>
      <c r="BH981" s="4"/>
      <c r="BI981" s="4"/>
      <c r="BJ981" s="4"/>
      <c r="BL981" s="4"/>
      <c r="BM981" s="4"/>
    </row>
    <row r="982" spans="57:65" ht="14.25" customHeight="1" x14ac:dyDescent="0.35">
      <c r="BE982" s="4"/>
      <c r="BG982" s="4"/>
      <c r="BH982" s="4"/>
      <c r="BI982" s="4"/>
      <c r="BJ982" s="4"/>
      <c r="BL982" s="4"/>
      <c r="BM982" s="4"/>
    </row>
    <row r="983" spans="57:65" ht="14.25" customHeight="1" x14ac:dyDescent="0.35">
      <c r="BE983" s="4"/>
      <c r="BG983" s="4"/>
      <c r="BH983" s="4"/>
      <c r="BI983" s="4"/>
      <c r="BJ983" s="4"/>
      <c r="BL983" s="4"/>
      <c r="BM983" s="4"/>
    </row>
    <row r="984" spans="57:65" ht="14.25" customHeight="1" x14ac:dyDescent="0.35">
      <c r="BE984" s="4"/>
      <c r="BG984" s="4"/>
      <c r="BH984" s="4"/>
      <c r="BI984" s="4"/>
      <c r="BJ984" s="4"/>
      <c r="BL984" s="4"/>
      <c r="BM984" s="4"/>
    </row>
    <row r="985" spans="57:65" ht="14.25" customHeight="1" x14ac:dyDescent="0.35">
      <c r="BE985" s="4"/>
      <c r="BG985" s="4"/>
      <c r="BH985" s="4"/>
      <c r="BI985" s="4"/>
      <c r="BJ985" s="4"/>
      <c r="BL985" s="4"/>
      <c r="BM985" s="4"/>
    </row>
    <row r="986" spans="57:65" ht="14.25" customHeight="1" x14ac:dyDescent="0.35">
      <c r="BE986" s="4"/>
      <c r="BG986" s="4"/>
      <c r="BH986" s="4"/>
      <c r="BI986" s="4"/>
      <c r="BJ986" s="4"/>
      <c r="BL986" s="4"/>
      <c r="BM986" s="4"/>
    </row>
    <row r="987" spans="57:65" ht="14.25" customHeight="1" x14ac:dyDescent="0.35">
      <c r="BE987" s="4"/>
      <c r="BG987" s="4"/>
      <c r="BH987" s="4"/>
      <c r="BI987" s="4"/>
      <c r="BJ987" s="4"/>
      <c r="BL987" s="4"/>
      <c r="BM987" s="4"/>
    </row>
    <row r="988" spans="57:65" ht="14.25" customHeight="1" x14ac:dyDescent="0.35">
      <c r="BE988" s="4"/>
      <c r="BG988" s="4"/>
      <c r="BH988" s="4"/>
      <c r="BI988" s="4"/>
      <c r="BJ988" s="4"/>
      <c r="BL988" s="4"/>
      <c r="BM988" s="4"/>
    </row>
    <row r="989" spans="57:65" ht="14.25" customHeight="1" x14ac:dyDescent="0.35">
      <c r="BE989" s="4"/>
      <c r="BG989" s="4"/>
      <c r="BH989" s="4"/>
      <c r="BI989" s="4"/>
      <c r="BJ989" s="4"/>
      <c r="BL989" s="4"/>
      <c r="BM989" s="4"/>
    </row>
    <row r="990" spans="57:65" ht="14.25" customHeight="1" x14ac:dyDescent="0.35">
      <c r="BE990" s="4"/>
      <c r="BG990" s="4"/>
      <c r="BH990" s="4"/>
      <c r="BI990" s="4"/>
      <c r="BJ990" s="4"/>
      <c r="BL990" s="4"/>
      <c r="BM990" s="4"/>
    </row>
    <row r="991" spans="57:65" ht="14.25" customHeight="1" x14ac:dyDescent="0.35">
      <c r="BE991" s="4"/>
      <c r="BG991" s="4"/>
      <c r="BH991" s="4"/>
      <c r="BI991" s="4"/>
      <c r="BJ991" s="4"/>
      <c r="BL991" s="4"/>
      <c r="BM991" s="4"/>
    </row>
    <row r="992" spans="57:65" ht="14.25" customHeight="1" x14ac:dyDescent="0.35">
      <c r="BE992" s="4"/>
      <c r="BG992" s="4"/>
      <c r="BH992" s="4"/>
      <c r="BI992" s="4"/>
      <c r="BJ992" s="4"/>
      <c r="BL992" s="4"/>
      <c r="BM992" s="4"/>
    </row>
    <row r="993" spans="57:65" ht="14.25" customHeight="1" x14ac:dyDescent="0.35">
      <c r="BE993" s="4"/>
      <c r="BG993" s="4"/>
      <c r="BH993" s="4"/>
      <c r="BI993" s="4"/>
      <c r="BJ993" s="4"/>
      <c r="BL993" s="4"/>
      <c r="BM993" s="4"/>
    </row>
    <row r="994" spans="57:65" ht="14.25" customHeight="1" x14ac:dyDescent="0.35">
      <c r="BE994" s="4"/>
      <c r="BG994" s="4"/>
      <c r="BH994" s="4"/>
      <c r="BI994" s="4"/>
      <c r="BJ994" s="4"/>
      <c r="BL994" s="4"/>
      <c r="BM994" s="4"/>
    </row>
    <row r="995" spans="57:65" ht="14.25" customHeight="1" x14ac:dyDescent="0.35">
      <c r="BE995" s="4"/>
      <c r="BG995" s="4"/>
      <c r="BH995" s="4"/>
      <c r="BI995" s="4"/>
      <c r="BJ995" s="4"/>
      <c r="BL995" s="4"/>
      <c r="BM995" s="4"/>
    </row>
    <row r="996" spans="57:65" ht="14.25" customHeight="1" x14ac:dyDescent="0.35">
      <c r="BE996" s="4"/>
      <c r="BG996" s="4"/>
      <c r="BH996" s="4"/>
      <c r="BI996" s="4"/>
      <c r="BJ996" s="4"/>
      <c r="BL996" s="4"/>
      <c r="BM996" s="4"/>
    </row>
    <row r="997" spans="57:65" ht="14.25" customHeight="1" x14ac:dyDescent="0.35">
      <c r="BE997" s="4"/>
      <c r="BG997" s="4"/>
      <c r="BH997" s="4"/>
      <c r="BI997" s="4"/>
      <c r="BJ997" s="4"/>
      <c r="BL997" s="4"/>
      <c r="BM997" s="4"/>
    </row>
    <row r="998" spans="57:65" ht="14.25" customHeight="1" x14ac:dyDescent="0.35">
      <c r="BE998" s="4"/>
      <c r="BG998" s="4"/>
      <c r="BH998" s="4"/>
      <c r="BI998" s="4"/>
      <c r="BJ998" s="4"/>
      <c r="BL998" s="4"/>
      <c r="BM998" s="4"/>
    </row>
    <row r="999" spans="57:65" ht="14.25" customHeight="1" x14ac:dyDescent="0.35">
      <c r="BE999" s="4"/>
      <c r="BG999" s="4"/>
      <c r="BH999" s="4"/>
      <c r="BI999" s="4"/>
      <c r="BJ999" s="4"/>
      <c r="BL999" s="4"/>
      <c r="BM999" s="4"/>
    </row>
    <row r="1000" spans="57:65" ht="14.25" customHeight="1" x14ac:dyDescent="0.35">
      <c r="BE1000" s="4"/>
      <c r="BG1000" s="4"/>
      <c r="BH1000" s="4"/>
      <c r="BI1000" s="4"/>
      <c r="BJ1000" s="4"/>
      <c r="BL1000" s="4"/>
      <c r="BM1000" s="4"/>
    </row>
  </sheetData>
  <autoFilter ref="A1:CO1000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1BA7-6EEB-4AD1-910E-86D12AFDC7DE}">
  <dimension ref="CF1:CO2"/>
  <sheetViews>
    <sheetView workbookViewId="0">
      <selection sqref="A1:CD2"/>
    </sheetView>
  </sheetViews>
  <sheetFormatPr defaultRowHeight="14.5" x14ac:dyDescent="0.35"/>
  <sheetData>
    <row r="1" spans="84:93" ht="14.25" customHeight="1" x14ac:dyDescent="0.35">
      <c r="CF1">
        <v>5</v>
      </c>
      <c r="CG1">
        <v>1</v>
      </c>
      <c r="CH1">
        <v>7</v>
      </c>
      <c r="CI1" t="s">
        <v>88</v>
      </c>
      <c r="CJ1">
        <f>pt_names!BM2-pt_names!BG2</f>
        <v>9</v>
      </c>
      <c r="CK1">
        <f>pt_names!BL2-pt_names!BH2</f>
        <v>3</v>
      </c>
      <c r="CL1">
        <f>pt_names!BJ2-pt_names!BI2</f>
        <v>2</v>
      </c>
      <c r="CM1" s="5">
        <f>pt_names!BK2</f>
        <v>248.33333333333576</v>
      </c>
      <c r="CN1">
        <f>pt_names!BE2-pt_names!BI2</f>
        <v>-246.33333333333576</v>
      </c>
      <c r="CO1">
        <f>IF(pt_names!CC2="Ancona",1,IF(pt_names!CC2="Bari",1,IF(pt_names!CC2="Ferrara",1,IF(pt_names!CC2="Novara",1,IF(pt_names!CC2="Trieste",1,IF(pt_names!CC2="Vercelli",1,0))))))</f>
        <v>1</v>
      </c>
    </row>
    <row r="2" spans="84:93" ht="14.25" customHeight="1" x14ac:dyDescent="0.35">
      <c r="CF2">
        <v>11</v>
      </c>
      <c r="CG2">
        <v>-5</v>
      </c>
      <c r="CH2">
        <v>7</v>
      </c>
      <c r="CI2" t="s">
        <v>88</v>
      </c>
      <c r="CJ2">
        <f>pt_names!BM3-pt_names!BG3</f>
        <v>51</v>
      </c>
      <c r="CK2">
        <f>pt_names!BL3-pt_names!BH3</f>
        <v>23</v>
      </c>
      <c r="CL2">
        <f>pt_names!BJ3-pt_names!BI3</f>
        <v>21</v>
      </c>
      <c r="CM2" s="5">
        <f>pt_names!BK3</f>
        <v>26.375</v>
      </c>
      <c r="CN2">
        <f>pt_names!BE3-pt_names!BI3</f>
        <v>-5.375</v>
      </c>
      <c r="CO2">
        <f>IF(pt_names!CC3="Ancona",1,IF(pt_names!CC3="Bari",1,IF(pt_names!CC3="Ferrara",1,IF(pt_names!CC3="Novara",1,IF(pt_names!CC3="Trieste",1,IF(pt_names!CC3="Vercelli",1,0))))))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E766EF714DDE429FBF3DF7A45F44A8" ma:contentTypeVersion="13" ma:contentTypeDescription="Creare un nuovo documento." ma:contentTypeScope="" ma:versionID="fc2746d412a1d043c2175c708e1298a7">
  <xsd:schema xmlns:xsd="http://www.w3.org/2001/XMLSchema" xmlns:xs="http://www.w3.org/2001/XMLSchema" xmlns:p="http://schemas.microsoft.com/office/2006/metadata/properties" xmlns:ns2="71c79a64-d7b4-4c53-a63e-e4112852a076" xmlns:ns3="1aabda8a-4dde-4971-902f-d6c2e8c4e63f" targetNamespace="http://schemas.microsoft.com/office/2006/metadata/properties" ma:root="true" ma:fieldsID="df83f1e6b7391b3d38c2f64cba61f803" ns2:_="" ns3:_="">
    <xsd:import namespace="71c79a64-d7b4-4c53-a63e-e4112852a076"/>
    <xsd:import namespace="1aabda8a-4dde-4971-902f-d6c2e8c4e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79a64-d7b4-4c53-a63e-e4112852a0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Tag immagine" ma:readOnly="false" ma:fieldId="{5cf76f15-5ced-4ddc-b409-7134ff3c332f}" ma:taxonomyMulti="true" ma:sspId="a51b1ebe-0035-4cd3-9313-8c7bd3a341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bda8a-4dde-4971-902f-d6c2e8c4e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89f7e7-7d52-479e-a03c-ed6cbbc4ddc4}" ma:internalName="TaxCatchAll" ma:showField="CatchAllData" ma:web="1aabda8a-4dde-4971-902f-d6c2e8c4e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58C179-3C1F-418E-B35C-2EA9E7C391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3EFF02-7BBB-46B6-8086-8D53E91CEB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79a64-d7b4-4c53-a63e-e4112852a076"/>
    <ds:schemaRef ds:uri="1aabda8a-4dde-4971-902f-d6c2e8c4e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pt_names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Pedot</dc:creator>
  <cp:lastModifiedBy>Andrea Pedot</cp:lastModifiedBy>
  <dcterms:created xsi:type="dcterms:W3CDTF">2022-11-08T14:29:49Z</dcterms:created>
  <dcterms:modified xsi:type="dcterms:W3CDTF">2022-11-08T14:36:43Z</dcterms:modified>
</cp:coreProperties>
</file>