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DIRECTORS_SHARE\Curebound\for Anne 2023 - re ROI\"/>
    </mc:Choice>
  </mc:AlternateContent>
  <bookViews>
    <workbookView xWindow="885" yWindow="6375" windowWidth="34560" windowHeight="20385"/>
  </bookViews>
  <sheets>
    <sheet name="2014-2021 Data" sheetId="1" r:id="rId1"/>
    <sheet name="2014-2021 ROI" sheetId="5"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2" i="5" l="1"/>
  <c r="O12" i="5"/>
  <c r="N12" i="5"/>
  <c r="M12" i="5"/>
  <c r="L12" i="5"/>
  <c r="J12" i="5"/>
  <c r="I12" i="5"/>
  <c r="H12" i="5"/>
  <c r="F12" i="5"/>
  <c r="E12" i="5"/>
  <c r="D12" i="5"/>
  <c r="C12" i="5"/>
</calcChain>
</file>

<file path=xl/comments1.xml><?xml version="1.0" encoding="utf-8"?>
<comments xmlns="http://schemas.openxmlformats.org/spreadsheetml/2006/main">
  <authors>
    <author>tc={172B6175-8BA7-AD4C-A614-F9F3DFC8EFA1}</author>
  </authors>
  <commentList>
    <comment ref="U178"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Not sure if its the same as before. Years are a bit different</t>
        </r>
      </text>
    </comment>
  </commentList>
</comments>
</file>

<file path=xl/sharedStrings.xml><?xml version="1.0" encoding="utf-8"?>
<sst xmlns="http://schemas.openxmlformats.org/spreadsheetml/2006/main" count="2384" uniqueCount="668">
  <si>
    <t>AWARD DETAILS</t>
  </si>
  <si>
    <t>PEER-REVIEWED ARTICLES</t>
  </si>
  <si>
    <t>ADDITIONAL FUNDING</t>
  </si>
  <si>
    <t>SIGNIFICANT ACCOMPLISHMENTS</t>
  </si>
  <si>
    <t>OTHERS</t>
  </si>
  <si>
    <t>RFA CYCLE</t>
  </si>
  <si>
    <t xml:space="preserve">RFA YEAR </t>
  </si>
  <si>
    <t>RFA TYPE</t>
  </si>
  <si>
    <t>FUNDER</t>
  </si>
  <si>
    <t>YEAR AWARDED</t>
  </si>
  <si>
    <t>SURVEY RESPONSE 2019</t>
  </si>
  <si>
    <t>SURVEY RESPONSE 2020</t>
  </si>
  <si>
    <t>SURVEY RESPONSE 2022</t>
  </si>
  <si>
    <t>PROJECT TITLE</t>
  </si>
  <si>
    <t>PI NAME</t>
  </si>
  <si>
    <t>INSTITUTION</t>
  </si>
  <si>
    <t>AWARD AMOUNT</t>
  </si>
  <si>
    <t xml:space="preserve"> PUBLISHED</t>
  </si>
  <si>
    <t xml:space="preserve"> ACCEPTED</t>
  </si>
  <si>
    <t xml:space="preserve"> SUBMITTED</t>
  </si>
  <si>
    <t>IN PROGRESS</t>
  </si>
  <si>
    <t>NAME OF THE ARTICLE ACCEPTED/PUBLISHED</t>
  </si>
  <si>
    <t>PLANNED</t>
  </si>
  <si>
    <t>SUBMITTED</t>
  </si>
  <si>
    <t>AWARDED</t>
  </si>
  <si>
    <t>NAME OF THE GRANT AWARDED</t>
  </si>
  <si>
    <t>AMOUNT AWARDED</t>
  </si>
  <si>
    <t>COLLABORATIONS</t>
  </si>
  <si>
    <t>CLINICAL TRIALS</t>
  </si>
  <si>
    <t>COMPANIES FOUNDED</t>
  </si>
  <si>
    <t>FDA APPROVALS</t>
  </si>
  <si>
    <t>PATENTS FILED</t>
  </si>
  <si>
    <t>MAJOR SCIENTIFIC BREAKTHROUGH</t>
  </si>
  <si>
    <t>ADDITIONAL COMMENTS SHARED WITH PTC</t>
  </si>
  <si>
    <t>OTHER COMMENTS</t>
  </si>
  <si>
    <t>Spring</t>
  </si>
  <si>
    <t>MCC-C3</t>
  </si>
  <si>
    <t>Pedal</t>
  </si>
  <si>
    <t>Y</t>
  </si>
  <si>
    <t>N</t>
  </si>
  <si>
    <t>Small molecule screen for inhibitors of the GOLPH3 pathway</t>
  </si>
  <si>
    <t>Seth Field</t>
  </si>
  <si>
    <t>MCC</t>
  </si>
  <si>
    <r>
      <t xml:space="preserve">1. Emerging themes of regulation at the Golgi. 
Stefanie L Makowski, Thuy Tt Tran, </t>
    </r>
    <r>
      <rPr>
        <b/>
        <sz val="11"/>
        <color rgb="FFFF0000"/>
        <rFont val="Calibri (Body)"/>
      </rPr>
      <t>Seth J Field</t>
    </r>
    <r>
      <rPr>
        <sz val="11"/>
        <color theme="1"/>
        <rFont val="Calibri"/>
        <family val="2"/>
        <scheme val="minor"/>
      </rPr>
      <t xml:space="preserve">, April 2017, Current Opinion in Cell Biology
2. Induction of membrane curvature by proteins involved in Golgi trafficking
Stefanie L Makowski, Ramya S Kuna, </t>
    </r>
    <r>
      <rPr>
        <b/>
        <sz val="11"/>
        <color rgb="FFFF0000"/>
        <rFont val="Calibri (Body)"/>
      </rPr>
      <t>Seth J Field</t>
    </r>
    <r>
      <rPr>
        <sz val="11"/>
        <color theme="1"/>
        <rFont val="Calibri"/>
        <family val="2"/>
        <scheme val="minor"/>
      </rPr>
      <t>, Jan 2020, Adv Biol Regul.</t>
    </r>
  </si>
  <si>
    <t>1. R01 CA201303 (Field)
High throughput screen to Identify inhibitors of the Golgi GOLPH3 pathway 06/01/2016 - 05/31/3019</t>
  </si>
  <si>
    <t>Continued collaboration with Michael Jackson at Sanford Burnham Prebys Medical Discovery Institute</t>
  </si>
  <si>
    <t xml:space="preserve">Pedal funding provided the impetus to establish a significant drug discovery collaboration between my lab and Michael Jackson’s group at SBP. On the basis of the results we obtained with Pedal funding we have obtained R01 and foundation funding, enabling progress. We are currently in the hit-to-lead phase of drug development, with several promising small molecules to pursue. Our drug development efforts are highly unique, and have garnered interest and generated inquiries from venture capital and big pharmaceutical companies.  </t>
  </si>
  <si>
    <t xml:space="preserve">Submitted grant - NIH (R01 CA254397) </t>
  </si>
  <si>
    <t>Michael Jackson</t>
  </si>
  <si>
    <t>SBP</t>
  </si>
  <si>
    <t>1. Scholar-Innovator Award and Stage 2 Funding Award from the Harrington Discovery Institute (Field)
Golgi GOLPH3 Pathway Inhibitors as Novel Cancer Therapeutics 01/01/2017 - 12/31/2019
2. Padres Pedal the Cause/C3, 2019 Moores Cancer Center Clinical and Translational Cancer Research Awards (jackson/Field)
Characterization of a GOLPH3 Pathway Inhibitor to Enable a Hit-to-Lead Grant to Develop a Novel Cancer Therapeutic</t>
  </si>
  <si>
    <t>$220,000
$125,000</t>
  </si>
  <si>
    <t xml:space="preserve">Continued collaboration with Seth Field at UC San Diego. Please note Dr. Field is relocating to Case Western Reserve University
</t>
  </si>
  <si>
    <t xml:space="preserve">Pedal funding provided the impetus to establish a significant drug discovery collaboration between the Field lab at UCSD and Michael Jackson’s group at SBP. On the basis of the results we obtained with Pedal funding we have obtained R01 and foundation funding, enabling progress. We are currently in the hit-to-lead phase of drug development, with several promising small molecules to pursue. Our drug development efforts are highly unique, and have garnered interest and generated inquiries from venture capital and big pharmaceutical companies.  </t>
  </si>
  <si>
    <t xml:space="preserve">
Submitted grant - R01 CA254397 (Multi-PI Field and Jackson)
Mechanism of Action of a Novel Golgi-Targeted Anti-Cancer Agent
07/01/2020 – 06/30/2025
(expected to be funded, scored at 5 percentile)</t>
  </si>
  <si>
    <t>Applying p38 MAPK inhibitors to tackle breast cancer metastasis</t>
  </si>
  <si>
    <t>Michael Karin</t>
  </si>
  <si>
    <r>
      <t xml:space="preserve">1. Ubiquitin-conjugating enzyme Ubc13 controls breast cancer metastasis through a TAK1-p38 MAP kinase cascade
Xuefeng Wu, Weizhou Zhang, Joan Font-Burgada, Trenis Palmer, Alexander S Hamil, Subhra K Biswas, Michael Poidinger, Nicholas Borcherding, Qing Xie, Lesley G Ellies, Nikki K Lytle, Li-Wha Wu, Raymond G Fox, Jing Yang, Steven F Dowdy, Tannishtha Reya, </t>
    </r>
    <r>
      <rPr>
        <b/>
        <sz val="11"/>
        <color rgb="FFFF0000"/>
        <rFont val="Calibri (Body)"/>
      </rPr>
      <t>Michael Karin</t>
    </r>
    <r>
      <rPr>
        <sz val="11"/>
        <color theme="1"/>
        <rFont val="Calibri"/>
        <family val="2"/>
        <scheme val="minor"/>
      </rPr>
      <t xml:space="preserve">, Sept 2014, PNAS USA
</t>
    </r>
  </si>
  <si>
    <t>Geoff Wahl – Salk Institute , 
Jorje Moscat _ Sanford Burnham</t>
  </si>
  <si>
    <t>Grant info:
R01CA118165-ongoing year 8 of 10, at time of Pedal grant…don't count
Published article info: 
63 citations.  Selected as Editor’s Choice by Science Signaling 30Sep 2014.  Validated by Limoge et al Oncotarget 2017;8:61969</t>
  </si>
  <si>
    <t>Geoffrey Wahl</t>
  </si>
  <si>
    <t xml:space="preserve">Salk </t>
  </si>
  <si>
    <t>Stromal reprogramming to enhance the effectiveness of pancreatic cancer therapy</t>
  </si>
  <si>
    <t>Andrew Lowy</t>
  </si>
  <si>
    <r>
      <t xml:space="preserve">1. Targeting LIF-mediated paracrine interaction for pancreatic cancer therapy and monitoring. 
Yu Shi, Weina Gao, Nikki K Lytle, Peiwu Huang, Xiao Yuan, Amanda M Dann, Maya Ridinger-Saison, Kathleen E DelGiorno, Corina E Antal, Gaoyang Liang, Annette R Atkins, Galina Erikson, Huaiyu Sun, Jill Meisenhelder, Elena Terenziani, Gyunghwi Woo, Linjing Fang, Thom P Santisakultarm, Uri Manor, Ruilian Xu, Carlos R Becerra, Erkut Borazanci, Daniel D Von Hoff, Paul M Grandgenett , Michael A Hollingsworth, Mathias Leblanc, Sarah E Umetsu, Eric A Collisson, Miriam Scadeng, </t>
    </r>
    <r>
      <rPr>
        <b/>
        <sz val="11"/>
        <color rgb="FFFF0000"/>
        <rFont val="Calibri (Body)"/>
      </rPr>
      <t>Andrew M Lowy</t>
    </r>
    <r>
      <rPr>
        <sz val="11"/>
        <color theme="1"/>
        <rFont val="Calibri"/>
        <family val="2"/>
        <scheme val="minor"/>
      </rPr>
      <t xml:space="preserve">, Timothy R Donahue, Tannishtha Reya, Michael Downes, Ronald M Evans, Geoffrey M Wahl, Tony Pawson, Ruijun Tian, Tony Hunter, May 2019, Nature.
2. E47 Governs the MYC-CDKN1B/p27KIP1-RB Network to Growth Arrest PDA Cells Independent of CDKN2A/p16INK4A and Wild-Type p53
Kathleen M Scully, Reyhaneh Lahmy, Lia Signaevskaia, Roman Sasik, Rachel Medal, Heejung Kim, Randall French, Brian James, Yifan Wu, </t>
    </r>
    <r>
      <rPr>
        <b/>
        <sz val="11"/>
        <color rgb="FFFF0000"/>
        <rFont val="Calibri (Body)"/>
      </rPr>
      <t>Andrew M Lowy</t>
    </r>
    <r>
      <rPr>
        <sz val="11"/>
        <color theme="1"/>
        <rFont val="Calibri"/>
        <family val="2"/>
        <scheme val="minor"/>
      </rPr>
      <t xml:space="preserve">, Pamela Itkin-Ansari, May 2018, Cell Mol Gastroenterol Hepatol.
3. MST1R kinase accelerates pancreatic cancer progression via effects on both epithelial cells and macrophages. Michele L Babicky, Megan M Harper , Jeffery Chakedis, Alex Cazes, Evangeline S Mose, Dawn V Jaquish, Randall P French, Betzaira Childers, Hakan Alakus, Michael C Schmid, Phillippe Foubert , Jaclyn Miyamoto, Patrick J Holman, Zakkary J Walterscheid, Chih-Min Tang, Nissi Varki, Jason K Sicklick, Karen Messer, Judith A Varner, Susan E Waltz, </t>
    </r>
    <r>
      <rPr>
        <b/>
        <sz val="11"/>
        <color rgb="FFFF0000"/>
        <rFont val="Calibri (Body)"/>
      </rPr>
      <t>Andrew M Lowy</t>
    </r>
    <r>
      <rPr>
        <sz val="11"/>
        <color theme="1"/>
        <rFont val="Calibri"/>
        <family val="2"/>
        <scheme val="minor"/>
      </rPr>
      <t xml:space="preserve">, April 2019, Oncogene
4. GPR68, a proton-sensing GPCR, mediates interaction of cancer-associated fibroblasts and cancer cells. 
Shu Z Wiley, Krishna Sriram, Wenjing Liang, Sarah E Chang, Randall French, Thalia McCann, Jason Sicklick, Hiroshi Nishihara, </t>
    </r>
    <r>
      <rPr>
        <b/>
        <sz val="11"/>
        <color rgb="FFFF0000"/>
        <rFont val="Calibri (Body)"/>
      </rPr>
      <t>Andrew M Lowy</t>
    </r>
    <r>
      <rPr>
        <sz val="11"/>
        <color theme="1"/>
        <rFont val="Calibri"/>
        <family val="2"/>
        <scheme val="minor"/>
      </rPr>
      <t xml:space="preserve">, Paul A Insel, March 2018, FASEB J. </t>
    </r>
  </si>
  <si>
    <t>1. R01 CA155620-06A1 
 9/22/2011 5/31/2022 RON Receptor in Pancreatic Cancer Biology and Therapy
2. 5 U01 CA196403-03
9/14/2015 8/31/2018 Imaging and Molecular Correlates of Progression in Cystic Neoplasms of the Pancreas
3. R01 CA186043-04
R01 CA186043-04 2/1/2015 1/31/2020 Musashi-mediated control of pancreatic cancer growth and progression
4. SU2C-AACR-DT-20-16
SU2C-AACR-DT-20-16 Reprogramming of Transcriptional Circuitry to Control Pancreatic Cancer 1/1/2016-12/31/2018</t>
  </si>
  <si>
    <t>$2,931,578
$348,750
$1,066,489
$734,197</t>
  </si>
  <si>
    <t>Targeting imatinib-resistant, KIT-negative cells in human GISTs</t>
  </si>
  <si>
    <t>Jason Sicklick</t>
  </si>
  <si>
    <t>1. Kristin Carr
2. NCI: R01 CA226803
Targeting Imatinib-Resistant, KIT-Negative Cellular Niches of Human GIST</t>
  </si>
  <si>
    <t>$250,000
$2,135,948</t>
  </si>
  <si>
    <t>Michael Heinrich (OHSU), 
Jonathan Trent (U of Miami), 
Pablo Tamayo (UCSD), 
Silvio Gutkind (UCSD)</t>
  </si>
  <si>
    <t>Critical funding to generate preliminary data for Kristen Ann Carr Fund and NIH/NCI R01 funding. Thank you!</t>
  </si>
  <si>
    <t>Robert Wechsler-Reya</t>
  </si>
  <si>
    <t xml:space="preserve">Pablo Tamayo, PhD
Jill Mesirov, PhD
</t>
  </si>
  <si>
    <t xml:space="preserve">Update:
Sudeep Banerjee, MD, was a trainee (July 2018-June 2019, mentor: Jason Sicklick) in the field of cancer drug and diagnostics development and received funding support on the GIST KITlow project from Moores Cancer Center Cancer Therapeutics Training (CT2) Program. </t>
  </si>
  <si>
    <t>Demonstrating the clinical utility of whole exome sequencing on cancer patients</t>
  </si>
  <si>
    <t>Lisa Madlensky</t>
  </si>
  <si>
    <t>Unable to address since I do not have the initial letter</t>
  </si>
  <si>
    <t>IRB approval for sequencing of human tumors, which is used for other studies</t>
  </si>
  <si>
    <t>Summer</t>
  </si>
  <si>
    <t>Highly selective, synthetic, cleavage specificity-based nanobiosensors for tumorigenic and anti-tumorigenic MMPs</t>
  </si>
  <si>
    <t>Shu Chien</t>
  </si>
  <si>
    <t>skip-retired; never sent form last year</t>
  </si>
  <si>
    <t>Alex Strongin</t>
  </si>
  <si>
    <t>emeritus</t>
  </si>
  <si>
    <t>Yingxiao Wang</t>
  </si>
  <si>
    <r>
      <t xml:space="preserve">1.  Optogenetic Control for Investigating Subcellular Localization of Fyn Kinase Activity in Single Live Cells
Ziliang Huang, Mingxing Ouyang, Shaoying Lu, Yingxiao Wang, Qin Peng, March 2020, Journal of Molecular Biology 
2. Multi-Scale Cellular Engineering: From Molecules to Organ-on-a-Chip
Ngan F Huang, Ovijit Chaudhuri, Patrick Cahan, Aijun Wang, Adam J Engler, Yingxiao Wang, Sanjay Kumar, Ali Khademhosseini, Song Li, Mar 2020, APL Bioengineering, 
3. Epigenetic Regulation and Mechanobiology
Shitian Li, Dingyi Yang, Li Gao, Yingxiao Wang, Qin Peng, 2020, Biophysics Reports
4. STAT3 in heterochromatin formation and tumor suppression in lung cancer
Pranabananda Dutta, Lin Zhang, Huijun Zhang, Qin Peng, Phillippe R Montgrain, Yingxiao Wang, Yuanlin Song, Jinghong Li, Willis X Li, Feb 2020, BMC Cancer 
5. Engineering Light-controllable CAR T Cells for Cancer Immunotherapy
Ziliang Huang, Yiqian Wu, Molly E Allen, Yijia Pan, Phillip Kyriakakis, Shaoying Lu, Ya-Ju Chang, Xin Wang, Shu Chien, Yingxiao Wang, Feb 2020, Science Advances
6.Fluocell for Ratiometric and High-throughput Live-cell Image Visualization and Quantitation
Qin Qin, Shannon Laub, Yiwen Shi, Mingxing Ouyang, Qin Peng, Jin Zhang, Yingxiao Wang, Shaoying Lu, Oct 2019, Frontiers in Physics, section Computational Physics 
7. Engineering Molecular Machines for the Control of Cellular Functions for Diagnostics and Therapeutics
Ali Zamat, Linshan Zhu, Yingxiao Wang, Oct 2019, Advanced Functional Materials
8. An AND-gated Drug and Photoactivatable Cre-loxP System for Spatiotemporal Control in Cell-based Therapeutics
Molly E Allen, Wei Zhou, Jeyan Thangaraj, Phillip Kyriakakis, Yiqian Wu, Ziliang Huang, Phuong Ho, Yijia Pan, Praopim Limsakul, Xiangdong Xu, Yingxiao Wang, Oct 2019, ACS Synthetic Biology 
9. CAF hierarchy driven by pancreatic cancer cell p53-status creates a pro-metastatic and chemoresistant environment via perlecan
Vennin C., Melenec P., Romain R., Nobis M., Cazet A.S., Murphy K.J., Herrmann D., Reed D.A., Lucas M.C., Warren S.C., Elgundi Z., Pinese M., Kalna G., Roden D., Samuel M., Zaratzian A., Grey S., Silva A.D., Leung W., Mathivanan S., Wang Y., Braithwaite A.W., Christ D., Benda A., Parkin A., Phillips P.A., Whitelock J.M., Gill A.J., Sansom O.J., Croucher D.R., Parker B.L., Pajic M., Morton J.P., Cox T.R., Timpson P. August 2019, Nature Communications.
10. Biophysical basis underlying dynamic Lck activation visualized by ZapLck FRET biosensor
Rongxue Wan, Jenny Wu, Mingxing Ouyang, Lei Lei , Jiaming Wei, Qin Peng, Reed Harrison, Yiqian Wu, Binbin Cheng, Kaitao Li, Cheng Zhu, Liling Tang, Yingxiao Wang, Shaoying Lu, Jun 2019, Science Advances
11. DNA methyltransferase 1 and Krüppel-like factor 4 axis regulates macrophage inflammation and atherosclerosis
Run-Ze Tang, Juan-Juan Zhu, Fang-Fang Yang, Yun-Peng Zhang, Si-An Xie, Yue-Feng Liu, Wei-Juan Yao, Wei Pang, Li-Li Han, Wei Kong, </t>
    </r>
    <r>
      <rPr>
        <b/>
        <sz val="11"/>
        <color rgb="FFFF0000"/>
        <rFont val="Calibri (Body)"/>
      </rPr>
      <t>Ying-Xiao Wang</t>
    </r>
    <r>
      <rPr>
        <sz val="11"/>
        <color theme="1"/>
        <rFont val="Calibri"/>
        <family val="2"/>
        <scheme val="minor"/>
      </rPr>
      <t xml:space="preserve">, Tao Zhang, Jing Zhou, March 2019, J Mol Cell Cardiol.
12. Protein circuits reprogram cells
Yiqian Wu and </t>
    </r>
    <r>
      <rPr>
        <b/>
        <sz val="11"/>
        <color rgb="FFFF0000"/>
        <rFont val="Calibri (Body)"/>
      </rPr>
      <t>Yingxiao Wang</t>
    </r>
    <r>
      <rPr>
        <sz val="11"/>
        <color theme="1"/>
        <rFont val="Calibri"/>
        <family val="2"/>
        <scheme val="minor"/>
      </rPr>
      <t xml:space="preserve">, Feb 2019, Nat Chem Biol.
13. Genetically Encoded FRET Biosensor for Visualizing EphA4 Activity in Different Compartments of the Plasma Membrane
Yijia Pan, Shaoying Lu, Lei Lei, Ilaria Lamberto, Yi Wang, Elena B Pasquale, </t>
    </r>
    <r>
      <rPr>
        <b/>
        <sz val="11"/>
        <color rgb="FFFF0000"/>
        <rFont val="Calibri (Body)"/>
      </rPr>
      <t>Yingxiao Wang</t>
    </r>
    <r>
      <rPr>
        <sz val="11"/>
        <color theme="1"/>
        <rFont val="Calibri"/>
        <family val="2"/>
        <scheme val="minor"/>
      </rPr>
      <t xml:space="preserve">, Feb 2019, ACS Sens.
14. Sensitive FRET Biosensor Reveals Fyn Kinase Regulation by Submembrane Localization
Mingxing Ouyang, Rongxue Wan, Qin Qin, Qin Peng, Pengzhi Wang, Jenny Wu, Molly Allen, Yiwen Shi, Shannon Laub, Linhong Deng, Shaoying Lu, </t>
    </r>
    <r>
      <rPr>
        <b/>
        <sz val="11"/>
        <color rgb="FFFF0000"/>
        <rFont val="Calibri (Body)"/>
      </rPr>
      <t>Yingxiao Wang</t>
    </r>
    <r>
      <rPr>
        <sz val="11"/>
        <color theme="1"/>
        <rFont val="Calibri"/>
        <family val="2"/>
        <scheme val="minor"/>
      </rPr>
      <t xml:space="preserve">, Jan 2019, ACS Sens.
15. Matrix Rigidity-Dependent Regulation of Ca2+ at Plasma Membrane Microdomains by FAK Visualized by Fluorescence Resonance Energy Transfer
Tae-Jin Kim, Lei Lei, Jihye Seong, Jung-Soo Suh, Yoon-Kwan Jang, Sang Hoon Jung, Jie Sun, Deok-Ho Kim, </t>
    </r>
    <r>
      <rPr>
        <b/>
        <sz val="11"/>
        <color rgb="FFFF0000"/>
        <rFont val="Calibri (Body)"/>
      </rPr>
      <t>Yingxiao Wang</t>
    </r>
    <r>
      <rPr>
        <sz val="11"/>
        <color theme="1"/>
        <rFont val="Calibri"/>
        <family val="2"/>
        <scheme val="minor"/>
      </rPr>
      <t xml:space="preserve">, Dec 2018, Adv Sci (Weinh)
16. Coordinated histone modifications and chromatin reorganization in a single cell revealed by FRET biosensors
Qin Peng, Shaoying Lu, Yuxin Shi, Yijia Pan, Praopim Limsakul , Andrei V Chernov, Juhui Qiu, Xiaoqi Chai, Yiwen Shi, Pengzhi Wang, Yanmin Ji, Yi-Shuan J Li, Alex Y Strongin, Vladislav V Verkhusha, Juan Carlos Izpisua Belmonte, Bing Ren, Yuanliang Wang, Shu Chien, </t>
    </r>
    <r>
      <rPr>
        <b/>
        <sz val="11"/>
        <color rgb="FFFF0000"/>
        <rFont val="Calibri (Body)"/>
      </rPr>
      <t>Yingxiao Wang</t>
    </r>
    <r>
      <rPr>
        <sz val="11"/>
        <color theme="1"/>
        <rFont val="Calibri"/>
        <family val="2"/>
        <scheme val="minor"/>
      </rPr>
      <t xml:space="preserve">, Dec 2018, PNAS USA
17. Acoustic mechanogenetics
Yijia Pan, Sangpil Yoon, Linshan Zhu, </t>
    </r>
    <r>
      <rPr>
        <b/>
        <sz val="11"/>
        <color rgb="FFFF0000"/>
        <rFont val="Calibri (Body)"/>
      </rPr>
      <t>Yingxiao Wang</t>
    </r>
    <r>
      <rPr>
        <sz val="11"/>
        <color theme="1"/>
        <rFont val="Calibri"/>
        <family val="2"/>
        <scheme val="minor"/>
      </rPr>
      <t xml:space="preserve">, Sept 2018, Curr Opin Biomed Eng.
18. Deciphering and engineering chromodomain-methyllysine peptide recognition
Ryan Hard, Nan Li, Wei He, Brian Ross, Gary C H Mo, Qin Peng,  Richard S L Stein, Elizabeth Komives, </t>
    </r>
    <r>
      <rPr>
        <b/>
        <sz val="11"/>
        <color rgb="FFFF0000"/>
        <rFont val="Calibri (Body)"/>
      </rPr>
      <t>Yingxiao Wang</t>
    </r>
    <r>
      <rPr>
        <sz val="11"/>
        <color theme="1"/>
        <rFont val="Calibri"/>
        <family val="2"/>
        <scheme val="minor"/>
      </rPr>
      <t>, Jin Zhang, Wei Wang, Nov 2018, Sci Adv.
19. Visualizing Spatiotemporal Dynamics of Intercellular Mechanotransmission upon Wounding, Pengzhi Wang, Jing Liang, Linda Z Shi, Yi Wang, Ping Zhang, Mingxing Ouyang, Daryl Preece, Qin Peng, Lunan Shao, Jason Fan, Jie Sun, Shawn S Li, Michael W Berns, Huimin Zhao, </t>
    </r>
    <r>
      <rPr>
        <b/>
        <sz val="11"/>
        <color rgb="FFFF0000"/>
        <rFont val="Calibri (Body)"/>
      </rPr>
      <t>Yingxiao Wang</t>
    </r>
    <r>
      <rPr>
        <sz val="11"/>
        <color theme="1"/>
        <rFont val="Calibri"/>
        <family val="2"/>
        <scheme val="minor"/>
      </rPr>
      <t>, Sept 2018, ACS Photonics.
20. Pathological cyclic strain promotes proliferation of vascular smooth muscle cells via the ACTH/ERK/STAT3 pathway 
Xia Tang, Yanyan Liu, Qian Xiao, Qingping Yao, Molly Allen, </t>
    </r>
    <r>
      <rPr>
        <b/>
        <sz val="11"/>
        <color rgb="FFFF0000"/>
        <rFont val="Calibri (Body)"/>
      </rPr>
      <t>Yingxiao Wang</t>
    </r>
    <r>
      <rPr>
        <sz val="11"/>
        <color theme="1"/>
        <rFont val="Calibri"/>
        <family val="2"/>
        <scheme val="minor"/>
      </rPr>
      <t>, Lizhi Gao, Yingxin Qi, Ping Zhang, Nov 2018, J Cell Biochem.
21. Removing physiological motion from intravital and clinical functional imaging data Sean C Warren, Max Nobis, Astrid Magenau, Yousuf H Mohammed, David Herrmann, Imogen Moran, Claire Vennin, James Rw Conway, Pauline Mélénec, Thomas R Cox, </t>
    </r>
    <r>
      <rPr>
        <b/>
        <sz val="11"/>
        <color rgb="FFFF0000"/>
        <rFont val="Calibri (Body)"/>
      </rPr>
      <t>Yingxiao Wang</t>
    </r>
    <r>
      <rPr>
        <sz val="11"/>
        <color theme="1"/>
        <rFont val="Calibri"/>
        <family val="2"/>
        <scheme val="minor"/>
      </rPr>
      <t>, Jennifer P Morton, Heidi Ce Welch, Douglas Strathdee, Kurt I Anderson, Tri Giang Phan, Michael S Roberts, Paul Timpson, Jul 2018, Elife
22. Intravital Imaging to Monitor Therapeutic Response in Moving Hypoxic Regions Resistant to PI3K Pathway Targeting in Pancreatic Cancer
James R W Conway, Sean C Warren, David Herrmann, Kendelle J Murphy, Aurélie S Cazet, Claire Vennin, Robert F Shearer, Monica J Killen, Astrid Magenau, Pauline Mélénec, Mark Pinese, Max Nobis, Anaiis Zaratzian, Alice Boulghourjian, Andrew M Da Silva, Gonzalo Del Monte-Nieto, Arne S A Adam, Richard P Harvey, Jody J Haigh, </t>
    </r>
    <r>
      <rPr>
        <b/>
        <sz val="11"/>
        <color rgb="FFFF0000"/>
        <rFont val="Calibri (Body)"/>
      </rPr>
      <t>Yingxiao Wang</t>
    </r>
    <r>
      <rPr>
        <sz val="11"/>
        <color theme="1"/>
        <rFont val="Calibri"/>
        <family val="2"/>
        <scheme val="minor"/>
      </rPr>
      <t xml:space="preserve">, David R Croucher, Owen J Sansom, Marina Pajic, C Elizabeth Caldon, Jennifer P Morton, Paul Timpson, Jun 2018 Cell Rep. 
23. Optimization with Partial Differential Equation Constraints for Bio-imaging Applications 
Randolph E. Bank, Yiqian Wu, Yiwen Shi, Philip E. Gill, </t>
    </r>
    <r>
      <rPr>
        <b/>
        <sz val="11"/>
        <color rgb="FFFF0000"/>
        <rFont val="Calibri (Body)"/>
      </rPr>
      <t>Yingxiao Wang</t>
    </r>
    <r>
      <rPr>
        <sz val="11"/>
        <color theme="1"/>
        <rFont val="Calibri"/>
        <family val="2"/>
        <scheme val="minor"/>
      </rPr>
      <t>, Shaoying Lu, May 2018, International Journal of Computing and Visualization in Science and Engineering
24. Mechanogenetics for the remote and noninvasive control of cancer immunotherapy
Yijia Pan, Sangpil Yoon, Jie Sun, Ziliang Huang, Changyang Lee, Molly Allen, Yiqian Wu, Ya-Ju Chang, Michel Sadelain, K Kirk Shung, Shu Chien,</t>
    </r>
    <r>
      <rPr>
        <b/>
        <sz val="11"/>
        <color rgb="FFFF0000"/>
        <rFont val="Calibri (Body)"/>
      </rPr>
      <t> Yingxiao Wang</t>
    </r>
    <r>
      <rPr>
        <sz val="11"/>
        <color theme="1"/>
        <rFont val="Calibri"/>
        <family val="2"/>
        <scheme val="minor"/>
      </rPr>
      <t>, Jan 2018, PNAS USA
25. Directed Evolution to Engineer Monobody for FRET Biosensor Assembly and Imaging at Live-Cell Surface
Praopim Limsakul, Qin Peng, Yiqian Wu, Molly E Allen, Jing Liang, Albert G Remacle, Tyler Lopez, Xin Ge, Brian K Kay, Huimin Zhao, Alex Y Strongin, Xiang-Lei Yang, Shaoying Lu, </t>
    </r>
    <r>
      <rPr>
        <b/>
        <sz val="11"/>
        <color rgb="FFFF0000"/>
        <rFont val="Calibri (Body)"/>
      </rPr>
      <t>Yingxiao Wang</t>
    </r>
    <r>
      <rPr>
        <sz val="11"/>
        <color theme="1"/>
        <rFont val="Calibri"/>
        <family val="2"/>
        <scheme val="minor"/>
      </rPr>
      <t>, April 2018, Cell Chem Biol.
26. Subcellular domain-dependent molecular hierarchy of SFK and FAK in mechanotransduction and cytokine signaling
Qiaoqiao Wan, ThucNhi TruongVo, Hannah E Steele, Altug Ozcelikkale, Bumsoo Han, </t>
    </r>
    <r>
      <rPr>
        <b/>
        <sz val="11"/>
        <color rgb="FFFF0000"/>
        <rFont val="Calibri (Body)"/>
      </rPr>
      <t>Yingxiao Wang</t>
    </r>
    <r>
      <rPr>
        <sz val="11"/>
        <color theme="1"/>
        <rFont val="Calibri"/>
        <family val="2"/>
        <scheme val="minor"/>
      </rPr>
      <t>, Junghwan Oh, Hiroki Yokota, Sungsoo Na, Aug 2017, Sci Rep.
27. Engineered proteins with sensing and activating modules for automated reprogramming of cellular functions
Jie Sun, Lei Lei, Chih-Ming Tsai, Yi Wang, Yiwen Shi, Mingxing Ouyang, Shaoying Lu, Jihye Seong, Tae-Jin Kim, Pengzhi Wang, Min Huang, Xiangdong Xu, Victor Nizet, Shu Chien, </t>
    </r>
    <r>
      <rPr>
        <b/>
        <sz val="11"/>
        <color rgb="FFFF0000"/>
        <rFont val="Calibri (Body)"/>
      </rPr>
      <t>Yingxiao Wang</t>
    </r>
    <r>
      <rPr>
        <sz val="11"/>
        <color theme="1"/>
        <rFont val="Calibri"/>
        <family val="2"/>
        <scheme val="minor"/>
      </rPr>
      <t>, Sep 2017, Nat Commun.
28. Acoustic-transfection for genomic manipulation of single-cells using high frequency ultrasound
Sangpil Yoon, Pengzhi Wang, Qin Peng, </t>
    </r>
    <r>
      <rPr>
        <b/>
        <sz val="11"/>
        <color rgb="FFFF0000"/>
        <rFont val="Calibri (Body)"/>
      </rPr>
      <t>Yingxiao Wang</t>
    </r>
    <r>
      <rPr>
        <sz val="11"/>
        <color theme="1"/>
        <rFont val="Calibri"/>
        <family val="2"/>
        <scheme val="minor"/>
      </rPr>
      <t>, K Kirk Shung, Jul 2017, Sci Rep.
29. Transient tissue priming via ROCK inhibition uncouples pancreatic cancer progression, sensitivity to chemotherapy, and metastasis
Claire Vennin, Venessa T Chin, Sean C Warren, Morghan C Lucas, David Herrmann, Astrid Magenau, Pauline Melenec, Stacey N Walters, Gonzalo Del Monte-Nieto, James R W Conway, Max Nobis, Amr H Allam, Rachael A McCloy, Nicola Currey, Mark Pinese, Alice Boulghourjian, Anaiis Zaratzian, Arne A S Adam, Celine Heu, Adnan M Nagrial, Angela Chou, Angela Steinmann, Alison Drury, Danielle Froio, Marc Giry-Laterriere, Nathanial L E Harris, Tri Phan, Rohit Jain, Wolfgang Weninger, Ewan J McGhee, Renee Whan, Amber L Johns, Jaswinder S Samra, Lorraine Chantrill, Anthony J Gill, Maija Kohonen-Corish, Richard P Harvey, Andrew V Biankin; Australian Pancreatic Cancer Genome Initiative (APGI); T R Jeffry Evans, Kurt I Anderson, Shane T Grey, Christopher J Ormandy, David Gallego-Ortega, </t>
    </r>
    <r>
      <rPr>
        <b/>
        <sz val="11"/>
        <color rgb="FFFF0000"/>
        <rFont val="Calibri (Body)"/>
      </rPr>
      <t>Yingxiao Wang</t>
    </r>
    <r>
      <rPr>
        <sz val="11"/>
        <color theme="1"/>
        <rFont val="Calibri"/>
        <family val="2"/>
        <scheme val="minor"/>
      </rPr>
      <t>, Michael S Samuel, Owen J Sansom, Andrew Burgess, Thomas R Cox, Jennifer P Morton, Marina Pajic, Paul Timpson, Apr 2017, Sci Transl Med.
30. FRET-based Visualization of PDGF Receptor Activation at Membrane Microdomains
Jihye Seong, Min Huang, Kyoung Mi Sim, Hyunbin Kim, </t>
    </r>
    <r>
      <rPr>
        <b/>
        <sz val="11"/>
        <color rgb="FFFF0000"/>
        <rFont val="Calibri (Body)"/>
      </rPr>
      <t>Yingxiao Wang</t>
    </r>
    <r>
      <rPr>
        <sz val="11"/>
        <color theme="1"/>
        <rFont val="Calibri"/>
        <family val="2"/>
        <scheme val="minor"/>
      </rPr>
      <t xml:space="preserve">, May 2017, Sci Rep.
31. FRET imaging of molecular hierarchy at subcellular levels in mechanotransduction
</t>
    </r>
    <r>
      <rPr>
        <b/>
        <sz val="11"/>
        <color rgb="FFFF0000"/>
        <rFont val="Calibri (Body)"/>
      </rPr>
      <t>Yingxiao Wang</t>
    </r>
    <r>
      <rPr>
        <sz val="11"/>
        <color theme="1"/>
        <rFont val="Calibri"/>
        <family val="2"/>
        <scheme val="minor"/>
      </rPr>
      <t xml:space="preserve">, 2016, Journal of Medical Biomechanics
32. Involvement of a Rac1-Dependent Macropinocytosis Pathway in Plasmid DNA Delivery by Electrotransfection
Mao Mao, Liangli Wang, Chun-Chi Chang,Katheryn E. Rothenberg, Jianyong Huang, </t>
    </r>
    <r>
      <rPr>
        <b/>
        <sz val="11"/>
        <color rgb="FFFF0000"/>
        <rFont val="Calibri (Body)"/>
      </rPr>
      <t>Yingxiao Wang</t>
    </r>
    <r>
      <rPr>
        <sz val="11"/>
        <color theme="1"/>
        <rFont val="Calibri"/>
        <family val="2"/>
        <scheme val="minor"/>
      </rPr>
      <t>, Brenton D. Hoffman, Paloma B. Liton, Fan Yuan, Mar 2017, Mol Ther.
33. Imaging Spatiotemporal Activities of ZAP-70 in Live T Cells Using a FRET-Based Biosensor
Kaitao Li, Xue Xiang, Jie Sun, Hai-Tao He, Jianhua Wu, </t>
    </r>
    <r>
      <rPr>
        <b/>
        <sz val="11"/>
        <color rgb="FFFF0000"/>
        <rFont val="Calibri (Body)"/>
      </rPr>
      <t>Yingxiao Wang</t>
    </r>
    <r>
      <rPr>
        <sz val="11"/>
        <color theme="1"/>
        <rFont val="Calibri"/>
        <family val="2"/>
        <scheme val="minor"/>
      </rPr>
      <t>, Cheng Zhu, Dec 2016, Ann Biomed Eng.
34. In-situ coupling between kinase activities and protein dynamics within single focal adhesions
Yiqian Wu, Kaiwen Zhang, Jihye Seong, Jason Fan, Shu Chien, </t>
    </r>
    <r>
      <rPr>
        <b/>
        <sz val="11"/>
        <color rgb="FFFF0000"/>
        <rFont val="Calibri (Body)"/>
      </rPr>
      <t>Yingxiao Wang</t>
    </r>
    <r>
      <rPr>
        <sz val="11"/>
        <color theme="1"/>
        <rFont val="Calibri"/>
        <family val="2"/>
        <scheme val="minor"/>
      </rPr>
      <t>, Shaoying Lu, Jul 2016, Sci Rep.
35. Nuclear envelope proteins modulate proliferation of vascular smooth muscle cells during cyclic stretch application
Ying-Xin Qi, Qing-Ping Yao, Kai Huang, Qian Shi, Ping Zhang, Guo-Liang Wang, Yue Han, Han Bao, Lu Wang, Hai-Peng Li, Bao-Rong Shen, </t>
    </r>
    <r>
      <rPr>
        <b/>
        <sz val="11"/>
        <color rgb="FFFF0000"/>
        <rFont val="Calibri (Body)"/>
      </rPr>
      <t>Yingxiao Wang</t>
    </r>
    <r>
      <rPr>
        <sz val="11"/>
        <color theme="1"/>
        <rFont val="Calibri"/>
        <family val="2"/>
        <scheme val="minor"/>
      </rPr>
      <t xml:space="preserve">, Shu Chien, Zong-Lai Jiang, May 2016, PNAS USA
36. New technologies of molecular engineering and screening for cell signaling studies
</t>
    </r>
    <r>
      <rPr>
        <b/>
        <sz val="11"/>
        <color rgb="FFFF0000"/>
        <rFont val="Calibri (Body)"/>
      </rPr>
      <t>Yingxiao Wang</t>
    </r>
    <r>
      <rPr>
        <sz val="11"/>
        <color theme="1"/>
        <rFont val="Calibri"/>
        <family val="2"/>
        <scheme val="minor"/>
      </rPr>
      <t>, Mar 2016, Mol Biol Cell.
37. Real-Time Analysis of Calcium Signals during the Early Phase of T Cell Activation Using a Genetically Encoded Calcium Biosensor
Marie Le Borgne, Saravanan Raju, Bernd H Zinselmeyer, Viet T Le, JiaJia Li, </t>
    </r>
    <r>
      <rPr>
        <b/>
        <sz val="11"/>
        <color rgb="FFFF0000"/>
        <rFont val="Calibri (Body)"/>
      </rPr>
      <t>Yingxiao Wang</t>
    </r>
    <r>
      <rPr>
        <sz val="11"/>
        <color theme="1"/>
        <rFont val="Calibri"/>
        <family val="2"/>
        <scheme val="minor"/>
      </rPr>
      <t>, Mark J Miller, Andrey S Shaw, Feb 2015, J Immunol.
38.Direct and sustained intracellular delivery of exogenous molecules using acoustic-transfection with high frequency ultrasound
Sangpil Yoon, Min Gon Kim, Chi Tat Chiu, Jae Youn Hwang, Hyung Ham Kim, </t>
    </r>
    <r>
      <rPr>
        <b/>
        <sz val="11"/>
        <color rgb="FFFF0000"/>
        <rFont val="Calibri (Body)"/>
      </rPr>
      <t>Yingxiao Wang</t>
    </r>
    <r>
      <rPr>
        <sz val="11"/>
        <color theme="1"/>
        <rFont val="Calibri"/>
        <family val="2"/>
        <scheme val="minor"/>
      </rPr>
      <t xml:space="preserve">, K Kirk Shung, Feb 2016, Sci Rep.
</t>
    </r>
  </si>
  <si>
    <t>1. R01HL121365 Chien, Wang (MPI)  12/20/13-11/31/21 Mechanism of Atheroprone Mechanotransduction Studied By Single Cell Imaging
2. R21CA209629 Wang (PI) 04/01/17-03/31/19
3. R01 GM125379 Wang (PI) 08/20/17-07/31/20 Multiplex FRET Imaging of Kinase-Epigenome Interregulations in Live Cancer Cells
4. R33CA204704 Wang (PI) 08/20/17-07/31/20 Multiplex FRET Imaging of Kinase-Epigenome Interregulations in Live Cancer Cells
5. R01GM126016 Wang (PI) 09/01/18 – 04/31/22 Remote-Control Mechano-Genetics and Epigenetics for Live Cell Manipulation</t>
  </si>
  <si>
    <t>$4,901,355
$370,838
$2,373,465
$1,122,586
$919,109</t>
  </si>
  <si>
    <t>Dr. Michael Bouvet at Department of Surgery, UCSD; 
Dr. Andy Lowy at Department of Surgery, UCSD; 
Dr. Thomas Liu at Department of Radiology, UCSD; 
Dr. Victor Nizet at Department of Pediatrics and Pharmacy, UCSD</t>
  </si>
  <si>
    <t>Acoustic Cell Therapy LLC.
Established in 2018</t>
  </si>
  <si>
    <t xml:space="preserve">Pedal funding provided crucial support for us to explore pilot studies in cancer research which led to preliminary results to our NIH grant applications. </t>
  </si>
  <si>
    <t>Cytotoxic Breast Cancer Treatment Effects on Aging</t>
  </si>
  <si>
    <t>Deborah Kado</t>
  </si>
  <si>
    <t>Paul Mischel, MD (Ludwig Cancer Institute and UCSD); 
Anthony Molina, PhD (UCSD Geriatrics); Peter Adams, PhD (Sanford Burnham)</t>
  </si>
  <si>
    <t>NA</t>
  </si>
  <si>
    <t>Funding from this C3 initiative was crucial in starting a new area of inquiry for me -a geriatrician and clinical researcher, not previously working in cancer. While other observational studies have suggested that breast cancer treatments affect the rate of aging, most of these were cross-sectional or retrospective in design, with very few done in a prospective fashion. We have, for the first time because of this C3 award, shown prospectively how cytotoxic chemotherapies affect cognitive, physical as well as cellular based function in women who were newly diagnosed with breast cancer and assigned to treatment with a taxane-based therapy.  
Because recruitment was secondary to breast cancer clinical trial priority status, recruitment to reach our target of 20 patients took over 2 years to accomplish (11/15 – 1/18), with the last in person study measure completed in June 2018. However, we met our recruitment target, with good representation in terms of ethnic diversity, had 100% retention, and since completing data collection last summer, are just presenting our preliminary findings at the American Geriatrics Society Meeting in Portland, Oregon, on May 3, 2019. 
Finally, we are now establishing collaborations with basic researchers in the area to study aspects of cellular aging including DNA damage, mitochondrial bioenergetics, as well as DNA methylation patterns (if preliminary work on the stored blood samples proves viable for the proposed measures).</t>
  </si>
  <si>
    <t xml:space="preserve">Clinical trial:
N/A. However, as we obtain further results from our data, our plan may be to contact and invite the 20 participants to share the overall study findings with them, perhaps as soon as late 2019.
Grant submitted:
Pending (submission by May 1, 2020) “Geriatrics and Exercise Science Mobile Research Infrastructure”, Co-PI’s Anthony Molina, PhD and Deborah Kado, MD, MS. As part of this proposal, in the R33 portion, we will plan to enroll older adult breast cancer patients in a clinical trial, making use of a Moblie Research Laboratory (MRL) that will be developed in the R21 phase of funding. 
Leslie Chang, UCSD Medical School Class of 2019, has just matched at Johns Hopkins University in Radiation Oncology and was instrumental in working on this project over her years in medical school. Her contributions are indicated by two first authored publications. Depending on the results of the basic lab work that is currently in process as of April 2020, I anticipate that further grants may be written and applied for to continue the work on understanding how chemotherapies may affect cellular aging in cancer patients. </t>
  </si>
  <si>
    <t>Jan Karlseder</t>
  </si>
  <si>
    <t>Salk</t>
  </si>
  <si>
    <t>In Vivo Modeling of Anti-Tumor Responses of Human Melanoma Patients and Their Responses to Checkpoint Immunotherapy</t>
  </si>
  <si>
    <t>Linda Bradley</t>
  </si>
  <si>
    <t>Therapeutic Reprogramming of Pancreatic Cancer Stroma Via Modulation of p62 and p53</t>
  </si>
  <si>
    <t>Andrew Lowy
(Team Science Award)</t>
  </si>
  <si>
    <t>Therapeutic Reprogramming of Pancreatic Cancer Stroma Via Modulation of p62 and p54</t>
  </si>
  <si>
    <r>
      <t xml:space="preserve">Reprogramming pancreatic stellate cells via p53 activation: A putative target for pancreatic cancer therapy
Maya Saison-Ridinger, Kathleen E DelGiorno, Tejia Zhang, Annabelle Kraus, Randall French, Dawn Jaquish, Crystal Tsui, Galina Erikson, Benjamin T Spike, Maxim N Shokhirev, Christopher Liddle, Ruth T Yu, Michael Downes, Ronald M Evans, Alan Saghatelian, Andrew M Lowy, </t>
    </r>
    <r>
      <rPr>
        <b/>
        <sz val="11"/>
        <color rgb="FFFF0000"/>
        <rFont val="Calibri (Body)"/>
      </rPr>
      <t>Geoffrey M Wahl,</t>
    </r>
    <r>
      <rPr>
        <sz val="11"/>
        <color theme="1"/>
        <rFont val="Calibri"/>
        <family val="2"/>
        <scheme val="minor"/>
      </rPr>
      <t xml:space="preserve"> Dec 2017, PLoS One.</t>
    </r>
  </si>
  <si>
    <t>Therapeutic Reprogramming of Pancreatic Cancer Stroma Via Modulation of p62 and p55</t>
  </si>
  <si>
    <t>M. Diaz Meco 
(replaced Commiso, Comiso)</t>
  </si>
  <si>
    <t>Therapeutic Reprogramming of Pancreatic Cancer Stroma Via Modulation of p62 and p56</t>
  </si>
  <si>
    <t>Jorge Moscat</t>
  </si>
  <si>
    <t>KRAS Addiction and Protein Biomarkers of Response to anti-KRAS Therapy in NSCLC Patient Derived Xenografts</t>
  </si>
  <si>
    <r>
      <t xml:space="preserve">Novel Third-Generation EGFR Tyrosine Kinase Inhibitors and Strategies to Overcome Therapeutic Resistance in Lung Cancer
Ayesha Murtuza, Ajaz Bulbul, John Paul Shen, Parissa Keshavarzian, Brian D Woodward, Fernando J Lopez-Diaz, Scott M Lippman, </t>
    </r>
    <r>
      <rPr>
        <b/>
        <sz val="11"/>
        <color rgb="FFFF0000"/>
        <rFont val="Calibri (Body)"/>
      </rPr>
      <t>Hatim Husain</t>
    </r>
    <r>
      <rPr>
        <sz val="11"/>
        <color theme="1"/>
        <rFont val="Calibri"/>
        <family val="2"/>
        <scheme val="minor"/>
      </rPr>
      <t>, Feb 2019, Cancer Res.</t>
    </r>
  </si>
  <si>
    <t>Garth Powis, Sanford Burnham</t>
  </si>
  <si>
    <t>Advancement</t>
  </si>
  <si>
    <t>Garth Powis</t>
  </si>
  <si>
    <r>
      <t xml:space="preserve">An Inhibitor of the Pleckstrin Homology Domain of CNK1 Selectively Blocks the Growth of Mutant KRAS Cells and Tumors
Martin Indarte, Roisin Puentes, Marco Maruggi, Nathan T Ihle, Geoffrey Grandjean, Michael Scott, Zamal Ahmed, Emmanuelle J Meuillet, Shuxing Zang, Robert Lemos Jr, Lei Du-Cuny, Fabiana I A L Layng, Ricardo G Correa, Laurie A Bankston, Robert C Liddington, Lynn Kirkpatrick, </t>
    </r>
    <r>
      <rPr>
        <b/>
        <sz val="11"/>
        <color rgb="FFFF0000"/>
        <rFont val="Calibri (Body)"/>
      </rPr>
      <t>Garth Powis,</t>
    </r>
    <r>
      <rPr>
        <sz val="11"/>
        <color theme="1"/>
        <rFont val="Calibri"/>
        <family val="2"/>
        <scheme val="minor"/>
      </rPr>
      <t xml:space="preserve"> June 2019, Cancer Res.</t>
    </r>
  </si>
  <si>
    <t>R21 CA201707-01A1 (Powis) NIH/NCI 07/11/2016-06/30/2018 Oncogene Addiction Biomarkers for a KRAS Therapy.</t>
  </si>
  <si>
    <t xml:space="preserve"> (Powis) NIH/NCI 07/11/2016-06/30/2018 Oncogene Addiction Biomarkers for a KRAS Therapy.</t>
  </si>
  <si>
    <t>Targeting KRAS-mutant lung cancer with biophosphonated/statins and rapamycin analogs</t>
  </si>
  <si>
    <t>Luda Bazhenova</t>
  </si>
  <si>
    <t xml:space="preserve">Did not get a drug from the company, so clinical part not done.  Returned funds </t>
  </si>
  <si>
    <t>Inder Verma</t>
  </si>
  <si>
    <t>Epigenetic basis of platinum drug resistance in Ovarian Cancer</t>
  </si>
  <si>
    <t>Olivier Harismendy</t>
  </si>
  <si>
    <r>
      <t xml:space="preserve">Single-cell characterization of step-wise acquisition of carboplatin resistance in ovarian cancer
Alexander T Wenzel, Devora Champa, Hrishi Venkatesh, Si Sun, Cheng-Yu Tsai, Jill P Mesirov, Jack D Bui, Stephen B Howell, </t>
    </r>
    <r>
      <rPr>
        <b/>
        <sz val="11"/>
        <color rgb="FFFF0000"/>
        <rFont val="Calibri (Body)"/>
      </rPr>
      <t>Olivier Harismendy</t>
    </r>
    <r>
      <rPr>
        <sz val="11"/>
        <color theme="1"/>
        <rFont val="Calibri"/>
        <family val="2"/>
        <scheme val="minor"/>
      </rPr>
      <t>, Jun 2022, NPJ Syst Biol Appl.</t>
    </r>
  </si>
  <si>
    <t>Jill Mesirov (UCSD) and Alexander Wenzel (UCSD-BISB) – Development of Computational Method for annotation of single-cell trajectories;  Matthew Langhauer (UCSD): Analysis of drug persister cells via Single-cell expression profiling</t>
  </si>
  <si>
    <t>The success in obtaining award such as the PEDAL award was noted in the review of Dr Harismendy and helped his promotion to the rank of associate professor (pending).</t>
  </si>
  <si>
    <t>Submitted grants:
Submitted-UCSD academic senate research grant: Single cell molecular profiling of ovarian cancer platinum resistance 04/01/2017-03/31/2018
Submitted: DOD/CRMRP, IIRA, Epigenetic evolution of platinum resistance in ovarian cancer 04/01/2017- 03/31/2020
Submitted-Ovarian Cancer Research Foundation. Epigenetic evolution of platinum resistance in ovarian cancer 04/2017
Submitted-DOD/CDMRP, Pilot research award. Landscape of Platinum-Resistant States in Ovarian Cancer (07/01/2018-06/30/2020)
Submitted-DOD/CDMRP, IIRA Mapping chemo-resistant states in Ovarian Cancer 07/01/2018-06/30/2021
Submitted-NIH/NCI, R01, Single cell molecular evolution of ovarian cancer platinum resistance 04/01/2017- 03/31/2022
Submitted-NIH/NCI R01 Mapping chemo-resistant states in Ovarian Cancer 09/01/2018- 08/31/2023
JOINT FORM (2) (Only Dr. Harismendy's name noted)/Team response from Dr. Harimendy</t>
  </si>
  <si>
    <t>Stephen Howell</t>
  </si>
  <si>
    <t>JOINT FORM (2) (Only Dr. Harismendy's name noted)</t>
  </si>
  <si>
    <t>Joseph Ecker</t>
  </si>
  <si>
    <t>Targeting Stem Cell Signals in Cancer Development and Progression</t>
  </si>
  <si>
    <t>Tannishtha Reya</t>
  </si>
  <si>
    <t>An imaging platform to identify new therapeutics against pancreatic cancer stem cells, Ferguson et al</t>
  </si>
  <si>
    <t xml:space="preserve">UC Drug Discovery Consortium (DDC) Award </t>
  </si>
  <si>
    <t>Robert Damoiseaux, Molecular Shared Screening Resources, UC Los Angeles; Andrew M Lowy, UC San Diego</t>
  </si>
  <si>
    <t>1 (in preparation)</t>
  </si>
  <si>
    <t>Funding through Pedal the Cause led to our also receiving a DDC award (noted above)- both of these grants and the work they encompass were important achievements that were included on my CV and were part of the University’s consideration during the course of my recent faculty promotion.</t>
  </si>
  <si>
    <t>Clinical Trial:
Our screen identified several MEK inhibitors, of which we are pursuing one in a possible clinical trial. We are in discussions to design this potential trial with PIs at UPenn (Peter O’Dwyer) and UTSW (Shalaan Beg).  The trial would be proposed to ECOG-AGRIN.</t>
  </si>
  <si>
    <t>The Conrad Prebys Center for Chemical Genomics, led by Michael Jackson, prides itself on being a great collaborator for PIs seeking to translate their research findings into drug discovery projects by making substantive contributions both scientifically and strategically, and by playing a significant role in securing follow-on funding for translational projects. We have a history of working with UC San Diego PIs, such as Dr. Field and Dr. Reya, and continue to look forward to opportunities to help advance therapeutic hypotheses along the drug discovery and development pathway.</t>
  </si>
  <si>
    <t>Update:
N/A, April 2020. Reported April 2019: For the 2016 award, several small molecule inhibitors and their assay profiles were provided to the UCSD PI for further follow-up</t>
  </si>
  <si>
    <t>Mechanisms Linking Prolonged Nightly Fasting with Cancer Risk</t>
  </si>
  <si>
    <t>Ruth Patterson</t>
  </si>
  <si>
    <t>Dorothy Sears</t>
  </si>
  <si>
    <t>Satchin Panda</t>
  </si>
  <si>
    <r>
      <t xml:space="preserve">1. Ten-Hour Time-Restricted Eating Reduces Weight, Blood Pressure, and Atherogenic Lipids in Patients with Metabolic Syndrome
Michael J Wilkinson, Emily N C Manoogian, Adena Zadourian, Hannah Lo, Savannah Fakhouri, Azarin Shoghi, Xinran Wang, Jason G Fleischer, Saket Navlakha, </t>
    </r>
    <r>
      <rPr>
        <b/>
        <sz val="11"/>
        <color rgb="FFFF0000"/>
        <rFont val="Calibri (Body)"/>
      </rPr>
      <t>Satchidananda Panda</t>
    </r>
    <r>
      <rPr>
        <sz val="11"/>
        <color theme="1"/>
        <rFont val="Calibri"/>
        <family val="2"/>
        <scheme val="minor"/>
      </rPr>
      <t xml:space="preserve">, Pam R Taub, Jan 2020, Cell Metab.
2. Time-Restricted Eating to Prevent and Manage Chronic Metabolic Diseases
Amandine Chaix, Emily N C Manoogian, Girish C Melkani, </t>
    </r>
    <r>
      <rPr>
        <b/>
        <sz val="11"/>
        <color rgb="FFFF0000"/>
        <rFont val="Calibri (Body)"/>
      </rPr>
      <t>Satchidananda Panda</t>
    </r>
    <r>
      <rPr>
        <sz val="11"/>
        <color theme="1"/>
        <rFont val="Calibri"/>
        <family val="2"/>
        <scheme val="minor"/>
      </rPr>
      <t xml:space="preserve">, Aug 2019, Annu Rev Nutr.
3. Time-Restricted Feeding Improves Glucose Tolerance in Men at Risk for Type 2 Diabetes: A Randomized Crossover Trial
Amy T Hutchison, Prashant Regmi, Emily N C Manoogian, Jason G Fleischer, Gary A Wittert, </t>
    </r>
    <r>
      <rPr>
        <b/>
        <sz val="11"/>
        <color rgb="FFFF0000"/>
        <rFont val="Calibri (Body)"/>
      </rPr>
      <t>Satchidananda Panda</t>
    </r>
    <r>
      <rPr>
        <sz val="11"/>
        <color theme="1"/>
        <rFont val="Calibri"/>
        <family val="2"/>
        <scheme val="minor"/>
      </rPr>
      <t xml:space="preserve">, Leonie K Heilbronn, May 2019, Obesity (Silver Spring)
4. Training the Circadian Clock, Clocking the Drugs, and Drugging the Clock to Prevent, Manage, and Treat Chronic Diseases
Gabriele Sulli, Emily N C Manoogian, Pam R Taub, </t>
    </r>
    <r>
      <rPr>
        <b/>
        <sz val="11"/>
        <color rgb="FFFF0000"/>
        <rFont val="Calibri (Body)"/>
      </rPr>
      <t>Satchidananda Panda</t>
    </r>
    <r>
      <rPr>
        <sz val="11"/>
        <color theme="1"/>
        <rFont val="Calibri"/>
        <family val="2"/>
        <scheme val="minor"/>
      </rPr>
      <t>, Sep 2018, Trends Pharmacol Sci.</t>
    </r>
  </si>
  <si>
    <t>$1,495,000
$3,500,000</t>
  </si>
  <si>
    <t>Dr. Pam Taub, MD, UC San Diego School of Medicine</t>
  </si>
  <si>
    <t>Clinical trials:
1. Optimizing Circadian Rhythms by Regulating Eating Patterns to Reduce Cardiometabolic Disease Risk among Firefighters (Healthy Heroes Study)
2. The Influence of Time-Restricted Eating in Patients Metabolic Syndrome (TIMET)</t>
  </si>
  <si>
    <t>Detecting Correlates of Vaccine Responses in Allogeneic Hematopoietic Stem Cell Transplant Recipients</t>
  </si>
  <si>
    <t>Randy Taplitz</t>
  </si>
  <si>
    <t>Shane Crotty</t>
  </si>
  <si>
    <t>LJI</t>
  </si>
  <si>
    <t xml:space="preserve">Dr. Christina Le, UCSD 
Dr. Jeffrey Jenks, UCSD 
Dr. Randy Taplitz, UCSD 
</t>
  </si>
  <si>
    <t xml:space="preserve">This was an important funding mechanism for recruitment of patients at Moores Cancer Center and the ACTRI. At both locations we have had study coordinators who helped identify and follow patients to ensure their return for each study visit. </t>
  </si>
  <si>
    <t xml:space="preserve">Since this was funded in June 2016, we have enrolled 20 bone marrow transplant participants, of which 11 completed the study 7 study timepoints (up to 18 months post transplantation). We have enrolled 3 normal healthy donors who have received the TDaP vaccine and completed 3 study visits and 3 normal healthy donors who have received the Prenvar-13 vaccine and completed 3 study visits. We are still enrolling normal healthy donors from internal medicine clinic who need either a TDaP or Prevnar-13 vaccine with a goal of 10 TDaP and 10 Prevnar-13 vaccine recipients. </t>
  </si>
  <si>
    <t>The GNAS-PKA Onco-Signaling Network in Colorectal Malignancies</t>
  </si>
  <si>
    <t>Silvio Gutkind</t>
  </si>
  <si>
    <r>
      <t>1. GNASR201C Induces Pancreatic Cystic Neoplasms in Mice That Express Activated KRAS by Inhibiting YAP1 Signaling
Noboru Ideno, Hiroshi Yamaguchi, Bidyut Ghosh, Sonal Gupta, Takashi Okumura, Dana J Steffen, Catherine G Fisher, Laura D Wood, Aatur D Singhi, Masafumi Nakamura, </t>
    </r>
    <r>
      <rPr>
        <b/>
        <sz val="11"/>
        <color rgb="FFFF0000"/>
        <rFont val="Calibri (Body)"/>
      </rPr>
      <t>J Silvio Gutkind</t>
    </r>
    <r>
      <rPr>
        <sz val="11"/>
        <color theme="1"/>
        <rFont val="Calibri"/>
        <family val="2"/>
        <scheme val="minor"/>
      </rPr>
      <t xml:space="preserve">, Anirban Maitra, Nov 2018, Gastroenterology
2. Expression of an active Gαs mutant in skeletal stem cells is sufficient and necessary for fibrous dysplasia initiation and maintenance
Xuefeng Zhao, Peng Deng, Ramiro Iglesias-Bartolome, Panomwat Amornphimoltham, Dana J Steffen, Yunyun Jin, Alfredo A Molinolo, Luis Fernandez de Castro, Diana Ovejero, Quan Yuan, Qianming Chen, Xianglong Han, Ding Bai, Susan S Taylor, Yingzi Yang, Michael T Collins, </t>
    </r>
    <r>
      <rPr>
        <b/>
        <sz val="11"/>
        <color rgb="FFFF0000"/>
        <rFont val="Calibri (Body)"/>
      </rPr>
      <t xml:space="preserve">J Silvio Gutkind, </t>
    </r>
    <r>
      <rPr>
        <sz val="11"/>
        <rFont val="Calibri (Body)"/>
      </rPr>
      <t>Jan 2018, PNAS</t>
    </r>
    <r>
      <rPr>
        <sz val="11"/>
        <color theme="1"/>
        <rFont val="Calibri"/>
        <family val="2"/>
        <scheme val="minor"/>
      </rPr>
      <t xml:space="preserve">
 </t>
    </r>
  </si>
  <si>
    <t>1. National Organization for Rare Disorders
10/22/2018-10/21/2020 Exploiting Systems Vulnerabilities in Appendix Cancer and Pseudomysoma Peritonei Onco-genome
2. CCMI Pilot Grant : The GNAS-PKA Onco-Signaling Network in Colorectal Malignancies
NSF Fellowship :  Uncovering Novel Growth Signaling Networks in the Human Colon</t>
  </si>
  <si>
    <t>$50,000
$50,000</t>
  </si>
  <si>
    <t>Anirban Maitra, M.B.B.S. – M.D. Anderson
Eduard Stefan, Ph.D. – University of Innsbruck
Nevan Krogan, Ph.D. – UCSF
Jean Philippe Coppe, Ph.D. – UCSF
Andrew Lowy, M.D. – UCSD
Susan Taylor, Ph.D. – UCSD
Roger Sunahara, Ph.D. – UCSD
Tony Hunter, Ph.D. – Salk
Pablo Tamayo, Ph.D. – UCSD
William Kim, Ph.D. – UCSD</t>
  </si>
  <si>
    <t>Susan Taylor</t>
  </si>
  <si>
    <t>Tony Hunter</t>
  </si>
  <si>
    <t>MCC-Rady</t>
  </si>
  <si>
    <t>Biophysical Markers and Patient Reported Outcomes: Gaining Objectivity in Assessing Acute on Chronic Pain in Children with Serious Illnesses</t>
  </si>
  <si>
    <t xml:space="preserve"> Deborah Schiff</t>
  </si>
  <si>
    <t>As a result of Pedal funding, I was able to collaborate with Drs Sahoo and Ajayi. I anticipate both collaborations will produce peer-reviewed manuscripts and, as a result, will advance my academic career in both Leukemia and Palliative Medicine.</t>
  </si>
  <si>
    <t>Biophysical Markers and Patient Reported Outcomes</t>
  </si>
  <si>
    <t>Toluwalase Ajayi</t>
  </si>
  <si>
    <t>Rady</t>
  </si>
  <si>
    <t>Steven Steinhubl- Scripps Research
Nathan Winenger-Scripps Research</t>
  </si>
  <si>
    <t>The Role of UBE4B in Neuroblastoma Differentiation</t>
  </si>
  <si>
    <t>Peter Zage</t>
  </si>
  <si>
    <r>
      <t xml:space="preserve">1. Regorafenib Is Effective Against Neuroblastoma in Vitro and in Vivo and Inhibits the RAS-MAPK, PI3K/Akt/mTOR,
and Fos/Jun Pathways.
Subramonian, D., N. Phanthilath, Y. Huo, S. Flynn, H. Rinehardt, J. Zhang, K. Messer, Q. Mo, S. Huang, J. Lesperance, P.E., British Journal of Cancer
</t>
    </r>
    <r>
      <rPr>
        <sz val="11"/>
        <color rgb="FFFF0000"/>
        <rFont val="Calibri (Body)"/>
      </rPr>
      <t>2. Cetuximab Efficacy is Enhanced in Drug Resistant Neuroblastoma Tumors Lacking UBE4B.
Savage DJ, Zage PE, Bean AJ. Manuscript submitted. (cannot find this paper)</t>
    </r>
  </si>
  <si>
    <t>1-UCSD Department of Pediatrics Pilot Grant
2-R21 NS116456
3-R01 CA252871-01</t>
  </si>
  <si>
    <t>$50,000
$434,313
$1,793,009</t>
  </si>
  <si>
    <t>Pablo Tamayo, PhD and William Kim, PhD (UCSD Center for Cancer Target Discovery and Development (CTD2),
Computational Cancer Analysis Laboratory (CCAL), and Genomics and Computational Biology Shared Resource (GCBSR)
Pradipta Ghosh, PhD and Debashis Sahoo, PhD (UCSD Departments of Medicine, Cellular and Molecular Medicine, and
Pediatrics; UCSD Center for Network Medicine, HUMANOID Center of Research Excellence (CoRE)</t>
  </si>
  <si>
    <t>1
(Exelixis)</t>
  </si>
  <si>
    <t>The Padres Pedal the Cause grants listed above provided needed supplemental funding to support establishing my laboratory in the Moores Cancer Center, hiring appropriate personnel and obtaining needed resources and reagents.
The Padres Pedal the Cause funding provided me with the needed protected time and resources to further develop the projects listed above as well as new projects and collaborations with other investigators at the Salk Institute and the Sanford Burnham Prebys Medical Discovery Institute.</t>
  </si>
  <si>
    <t>Clinical trial:
The Padres Pedal the Cause grants listed above provided preclinical data supporting the following clinical trial:
"A National Phase I Study of Cabozantinib in Combination with 13-cis-Retinoic Acid in Children with Relapsed or
Refractory Solid Tumors"
The goals of this study are to determine the safety and tolerability of the combination of cabozantinib with 13-cisretinoic
acid in a national, multi-institutional phase I clinical trial for children with relapsed or refractory solid tumors
Grants submitted:
1. R21 CA230124-01 (Zage PI)  12/01/2018 - 11/30/2020   "Evaluation of the Roles of Growth Factor Receptor Trafficking in Neuroblastoma Tumor Cell Differentiation"  
2. R21 CA234735-01 (Zage PI) 12/01/2018 - 11/30/2020
"Targeting Growth Factor Receptor Trafficking for Neuroblastoma Therapy"
3. R21 CA241256-01 (Zage PI) 07/01/2019 - 06/30/2021
"Mechanisms of UBE4B-Mediated Neuroblastoma Differentiation"
4. Hyundai Hope on Wheels Hope Grant 01/01/2020 - 12/31/2021
"Cellular Networks in Neuroblastoma Differentiation"  
I am able to use the data gathered from this study to apply for R21 and RO1 grants</t>
  </si>
  <si>
    <t>HPV Vaccination Rates, and Knowledge, Attitude, and Behavior (KAB) among Male and Female Pediatric Cancer Survivors Ages 11-12 Years and their Parents</t>
  </si>
  <si>
    <t>Jesse Nodora</t>
  </si>
  <si>
    <t xml:space="preserve">3P30CA023100-32S4 (Lippman PI; Nodora Director) 09/01/2017-08/31/2018 
</t>
  </si>
  <si>
    <t xml:space="preserve">$116,656
</t>
  </si>
  <si>
    <r>
      <t>4 new-
Our HPV vaccination research has expanded into the new Moores Cancer Center Community Outreach and Engagement (COE) component.</t>
    </r>
    <r>
      <rPr>
        <b/>
        <sz val="11"/>
        <color theme="1"/>
        <rFont val="Calibri"/>
        <family val="2"/>
        <scheme val="minor"/>
      </rPr>
      <t xml:space="preserve"> Dr. Nodora </t>
    </r>
    <r>
      <rPr>
        <sz val="11"/>
        <color theme="1"/>
        <rFont val="Calibri"/>
        <family val="2"/>
        <scheme val="minor"/>
      </rPr>
      <t xml:space="preserve">is part of the COE leadership and will facilitate the translation of HPV-related findings into clinical practice (e.g., provider education) and community outreach.
Aristizabsl-Indirect:
</t>
    </r>
    <r>
      <rPr>
        <b/>
        <sz val="11"/>
        <color theme="1"/>
        <rFont val="Calibri"/>
        <family val="2"/>
        <scheme val="minor"/>
      </rPr>
      <t>Julie Wolfson</t>
    </r>
    <r>
      <rPr>
        <sz val="11"/>
        <color theme="1"/>
        <rFont val="Calibri"/>
        <family val="2"/>
        <scheme val="minor"/>
      </rPr>
      <t xml:space="preserve">, Institute for Cancer Outcomes and Survivorship Division of Pediatric Hematology-Oncology University of Alabama at Birmingham; </t>
    </r>
    <r>
      <rPr>
        <b/>
        <sz val="11"/>
        <color theme="1"/>
        <rFont val="Calibri"/>
        <family val="2"/>
        <scheme val="minor"/>
      </rPr>
      <t>Anne E. Kazak</t>
    </r>
    <r>
      <rPr>
        <sz val="11"/>
        <color theme="1"/>
        <rFont val="Calibri"/>
        <family val="2"/>
        <scheme val="minor"/>
      </rPr>
      <t xml:space="preserve">, Ph.D., ABPP Director, Nemours Center for Healthcare Delivery Science Co-Director, Center for Pediatric Traumatic Stress Professor of Pediatrics, Thomas Jefferson University; </t>
    </r>
    <r>
      <rPr>
        <b/>
        <sz val="11"/>
        <color theme="1"/>
        <rFont val="Calibri"/>
        <family val="2"/>
        <scheme val="minor"/>
      </rPr>
      <t>Sunita K. Patel,</t>
    </r>
    <r>
      <rPr>
        <sz val="11"/>
        <color theme="1"/>
        <rFont val="Calibri"/>
        <family val="2"/>
        <scheme val="minor"/>
      </rPr>
      <t xml:space="preserve"> Ph.D. Associate Professor Director, Neuropsychological Research City of Hope Comprehensive Cancer Center</t>
    </r>
  </si>
  <si>
    <t>Using inforamtion from our Pedal Grant and ourt 2017/2018 HPV vaccination P30, in May 2020 we will apply for a new P30 to "investigate vaccine hesitancy related to uptake of the HPV vaccine in regions with low adolescent HPV vaccinations rates."
Sanofi-Espoir Foundation
(rivera, Aristizabal)</t>
  </si>
  <si>
    <r>
      <t xml:space="preserve">1. Diverse populations and enrollment in pediatric cancer clinical trials: Challenges and Opportunities.
</t>
    </r>
    <r>
      <rPr>
        <b/>
        <sz val="11"/>
        <color rgb="FFFF0000"/>
        <rFont val="Calibri (Body)"/>
      </rPr>
      <t>Paula Aristizabal</t>
    </r>
    <r>
      <rPr>
        <sz val="11"/>
        <color theme="1"/>
        <rFont val="Calibri"/>
        <family val="2"/>
        <scheme val="minor"/>
      </rPr>
      <t xml:space="preserve">, Nov 2020, Pediatric Blood &amp; Cancer 
2. Assessment of Factors Associated With Parental Perceptions of Voluntary Decisions About Child Participation in Leukemia Clinical Trials
</t>
    </r>
    <r>
      <rPr>
        <b/>
        <sz val="11"/>
        <color rgb="FFFF0000"/>
        <rFont val="Calibri (Body)"/>
      </rPr>
      <t>Paula Aristizabal</t>
    </r>
    <r>
      <rPr>
        <sz val="11"/>
        <color theme="1"/>
        <rFont val="Calibri"/>
        <family val="2"/>
        <scheme val="minor"/>
      </rPr>
      <t xml:space="preserve">, Arissa K Ma, Nikhil V Kumar, Bianca P Perdomo, Courtney D Thornburg, Maria Elena Martinez, Jesse Nodora, May 2021, JAMA Netw Open
3. An overview of disparities in childhood cancer: Report on the Inaugural Symposium on Childhood Cancer Health Disparities, Houston, Texas, 2016
Michael E Scheurer, Philip J Lupo, Joachim Schüz, Logan G Spector, Joseph L Wiemels, Richard Aplenc, M Monica Gramatges, Joshua D Schiffman, Maria S Pombo-de-Oliveira, Jun J Yang, Julia E Heck, Catherine Metayer, Manuela A Orjuela-Grimm, Kira Bona, </t>
    </r>
    <r>
      <rPr>
        <b/>
        <sz val="11"/>
        <color rgb="FFFF0000"/>
        <rFont val="Calibri (Body)"/>
      </rPr>
      <t>Paula Aristizabal</t>
    </r>
    <r>
      <rPr>
        <sz val="11"/>
        <color theme="1"/>
        <rFont val="Calibri"/>
        <family val="2"/>
        <scheme val="minor"/>
      </rPr>
      <t xml:space="preserve">, Mary T Austin, Karen R Rabin, Heidi V Russell, David G Poplack, May 2018, Pediatr Hematol Oncol. 
4. Sociodemographic and clinical characteristics associated with vitamin D status in newly diagnosed pediatric cancer patients.
</t>
    </r>
    <r>
      <rPr>
        <b/>
        <sz val="11"/>
        <color rgb="FFFF0000"/>
        <rFont val="Calibri (Body)"/>
      </rPr>
      <t>Paula Aristizabal</t>
    </r>
    <r>
      <rPr>
        <sz val="11"/>
        <color theme="1"/>
        <rFont val="Calibri"/>
        <family val="2"/>
        <scheme val="minor"/>
      </rPr>
      <t xml:space="preserve">, Michael Sherer, Bianca P Perdomo, Esteban Castelao, Courtney D Thornburg, James Proudfoot, Elizabeth Jacobs, Ron S Newfield, Peter Zage, William Roberts, Maria Elena Martinez, Mar 2020, Pediatric Hematology/Oncology 
5. Childhood cancer survival disparities in a universalized health system in Cali, Colombia,
Oscar Ramirez, </t>
    </r>
    <r>
      <rPr>
        <b/>
        <sz val="11"/>
        <color rgb="FFFF0000"/>
        <rFont val="Calibri (Body)"/>
      </rPr>
      <t>Paula Aristizabal</t>
    </r>
    <r>
      <rPr>
        <sz val="11"/>
        <color theme="1"/>
        <rFont val="Calibri"/>
        <family val="2"/>
        <scheme val="minor"/>
      </rPr>
      <t xml:space="preserve">, Alia Zaidi, Anne Gagnepain-Lacheteau, Raul C.Ribeiro, Luis E.Bravo, Feb 2019, Pediatric Hematology/Oncology Journal. 
6. Treatment of Recurrent Refractory Pediatric Pre-B Acute Lymphoblastic Leukemia Using Inotuzumab Ozogamicin Monotherapy Resulting in CD22 Antigen Expression Loss as a Mechanism of Therapy Resistance
Megan R Paul, Victor Wong, </t>
    </r>
    <r>
      <rPr>
        <b/>
        <sz val="11"/>
        <color rgb="FFFF0000"/>
        <rFont val="Calibri (Body)"/>
      </rPr>
      <t>Paula Aristizabal</t>
    </r>
    <r>
      <rPr>
        <sz val="11"/>
        <color theme="1"/>
        <rFont val="Calibri"/>
        <family val="2"/>
        <scheme val="minor"/>
      </rPr>
      <t xml:space="preserve">, Dennis J Kuo, Feb 2019, Journal of Pediatric Hematology/Oncology 
7. The "Golden Hour": a capacity-building initiative to decrease life-threating complications related to neutropenic fever in patients with hematologic malignancies in low- and middle-income countries
Mario Ornelas-Sánchez, Laura Nuño-Vázquez, Adriana Loera-Reyna, Dara Torres-Reyes, Rebeca Rivera-Gómez, Alicia Sánchez, Mitzy Romano, Miriam González, Miguela A Caniza, </t>
    </r>
    <r>
      <rPr>
        <b/>
        <sz val="11"/>
        <color rgb="FFFF0000"/>
        <rFont val="Calibri (Body)"/>
      </rPr>
      <t>Paula Aristizabal</t>
    </r>
    <r>
      <rPr>
        <sz val="11"/>
        <color theme="1"/>
        <rFont val="Calibri"/>
        <family val="2"/>
        <scheme val="minor"/>
      </rPr>
      <t xml:space="preserve">, Nov 2018, Blood advances </t>
    </r>
  </si>
  <si>
    <t>This Pedal grant contributed to merit advancement and promotion to associate professor in the academic series at UC San Diego (Aristizabal)</t>
  </si>
  <si>
    <t>This Pedal grant contributed to he following awards and recognitions (Aristizabal):
2020 NIH-funded National Research Mentoring Network (NMRN) Grant Writing Training Program Scholar.; 2019 National Cancer Institute Center to Reduce Cancer Health Disparities National Minority Health Month Spotlight https://www.cancer.gov/about-nci/organization/crchd/blog/2019/aristizabal;  2019 Rady Children’s Hospital Quality Improvement Leader; 2019 GMaP Region 3- National Cancer Institute Geographic Management of Cancer Health Disparities Program Travel Award to the American Association for Cancer Research Health Disparities Meeting; 2018 National Cancer Institute, University of California San Diego-San Diego State University U54 Partnership Early Investigator; 2018 Selected as “Top 10 Capacity-Building Projects” American Society of Hematology Global Capacity-Building Showcase</t>
  </si>
  <si>
    <t>Irreversible electroporation as an In Situ vaccine for pancreatic cancer</t>
  </si>
  <si>
    <t>Rebekah White</t>
  </si>
  <si>
    <r>
      <t xml:space="preserve">1. Irreversible Electroporation Combined with Checkpoint Blockade and TLR7 Stimulation Induces Antitumor Immunity in a Murine Pancreatic Cancer Model
Jayanth S Shankara Narayanan , Partha Ray, Tomoko Hayashi, Thomas C Whisenant, Diego Vicente, Dennis A Carson, Aaron M Miller, Stephen P Schoenberger, </t>
    </r>
    <r>
      <rPr>
        <b/>
        <sz val="11"/>
        <color rgb="FFFF0000"/>
        <rFont val="Calibri (Body)"/>
      </rPr>
      <t>Rebekah R White,</t>
    </r>
    <r>
      <rPr>
        <sz val="11"/>
        <color theme="1"/>
        <rFont val="Calibri"/>
        <family val="2"/>
        <scheme val="minor"/>
      </rPr>
      <t xml:space="preserve"> Oct 2019, Cancer Immunol Res.
2. A Syngeneic Pancreatic Cancer Mouse Model to Study the Effects of Irreversible Electroporation
Jayanth S Shankara Narayanan, Partha Ray, Ibtehaj Naqvi, </t>
    </r>
    <r>
      <rPr>
        <b/>
        <sz val="11"/>
        <color rgb="FFFF0000"/>
        <rFont val="Calibri (Body)"/>
      </rPr>
      <t>Rebekah White</t>
    </r>
    <r>
      <rPr>
        <sz val="11"/>
        <color theme="1"/>
        <rFont val="Calibri"/>
        <family val="2"/>
        <scheme val="minor"/>
      </rPr>
      <t>, Jun 2018, J Vis Exp.</t>
    </r>
  </si>
  <si>
    <t xml:space="preserve">NIH 1R01CA254268-01A1
(PI: 12/15/2020-12/14/2025, total award $1,480,000)  Combining Irreversible Electroporation with Immunotherapy for the Systemic Treatment of Pancreatic Cancer  </t>
  </si>
  <si>
    <t>NO</t>
  </si>
  <si>
    <t>N/A yet, but suspect it will help with advancement and obtaining extramural funding!)
Thank you for the support!</t>
  </si>
  <si>
    <t>Submitted Grant:
NIH (SPORE) Irreversible Electroporation (IRE) Combined with CD40 Agonism as In Situ Vaccine Therapy for Pancreatic Cancer</t>
  </si>
  <si>
    <t>Steven Schoenberger</t>
  </si>
  <si>
    <t>Submitted Grant:
NCI, Irreversible Electroporation (IRE) Combined with CD40 Agonism as In Situ Vaccine Therapy for Pancreatic Cancer</t>
  </si>
  <si>
    <t>Aaron Miller</t>
  </si>
  <si>
    <t>Oncogenic Regulation of B-Lymphomagenesis by the Chromatin Modulator DOT1L</t>
  </si>
  <si>
    <t>Bing Ren</t>
  </si>
  <si>
    <t xml:space="preserve">American Cancer Society </t>
  </si>
  <si>
    <t xml:space="preserve">In progress:
Targeting MYC-Driven B-Cell Lymphoma By Inhibition of the Histone Methyltransferase DOT1L
Anagha Deshpande, PhD,  Benson Chen,  Parham Ramezani-Rad, PhD, Alessandro Pastore,  Luyi Zhao, M.S.,  Oliver Weigert, MD, Scott A. Armstrong, MD PhD,  Robert C Rickert, PhD,  Bing Ren, Aniruddha J. Deshpande, PhD
https://doi.org/10.1182/blood-2018-99-115475
Submitted grant:
Pending:  1R01CA229731-01 GRANT12497928 Investigating the Role of Chromatin Regulators in B-cell Lymphoma Pathogenesis Deshpande Aniruddha (PI)  Percentile: 13, Decision awaited  
The Pedal the Cause Mechanism was very helpful in further cementing collaborative epigenetics research, which is one of the main goals of the San Diego Chromatin Club that I co-lead with Dr. Bing Ren.   </t>
  </si>
  <si>
    <t>Aniruddha Deshapande</t>
  </si>
  <si>
    <t>Sanford Burnum</t>
  </si>
  <si>
    <t xml:space="preserve">Pedal the Cause was very important in providing critical funding for my new lab and to serve as a perfect bridging opportunity between clinically relevant science in my lab with stat-of-the-art epigenomic tools and techniques developed and mastered by the Ren lab. This grant provided me with timely and invaluable resources to generate a large amount of preliminary data for my American Cancer Society Research grants and also my first R01, both of which have been very highly scored and the results are awaited. </t>
  </si>
  <si>
    <t>Submitted manuscript:
"Publication in preparation  DOT1L regulated Myc-driven Oncogenic Transcription in B-cell Lymphoma.
Anagha Deshpande, Benson Chen, Karina Barbosa Guerra, Bo-Rui Chen, Parham Ramezani-Rad, Luyi Zhao, Robert-Rickert, Alessandro Pastore, Peter Adams, Robert Wechsler-Reya, Omar Abdel-Wahab, Oliver Weigert,Torsten Haferlach, Scott A. Armstrong, Bing Ren and Aniruddha J. Deshpande  (expected submission date July or August, 2019)
"</t>
  </si>
  <si>
    <t>An over-expressed GPCR in pancreatic cancer associated fibroblasts as a novel therapeutic target</t>
  </si>
  <si>
    <t>Paul Insel</t>
  </si>
  <si>
    <t>1. Collaborative Therapeutic Innovation (Pfizer): “Targeting GPR68 in Pancreatic Cancer 12/1/2018-12/1/2019
2. American Society of Pharmacology and Experimental Therapeutics David Lehr Award:  "GPCRs as potential therapeutic targets in pancreatic cancer”  5/1/2017- 4/30/2019
3. Pfizer CTI; GPR68: A novel drug target for pancreatic ductal adenocarcinoma (PDAC) (11/1/18-10/31/19)
4. NIH R03TR003639 Nanobody inhibitors of proton-sensing G protein-coupled receptors (3/1/21-2/28/22)</t>
  </si>
  <si>
    <t>$326,537
$100,000
$250,000
$100,000</t>
  </si>
  <si>
    <t>Chris Larson. (SBPMDI), Andy Lowy (UCSD), Hiroshi Nishihara (Keio University, Japan)
Collaborative Therapeutic Innovation with Pfizer</t>
  </si>
  <si>
    <t xml:space="preserve">
Multispan, Inc. (2020 ROI)
No name yet but in the process of founding a company through UCSD with Autobahn Labs. (2022 ROI)</t>
  </si>
  <si>
    <t>Encouraging response from the National Cancer Institute  Experimental Therapeutics (NExT) Program regarding our a project (“Targeting GPR68 for PDAC”) that was favorably reviewed in 11/18 but not with high enough enthusiasm to be funded (“ ..the NCI was favorably impressed with your work and therefore, you are highly encouraged to reapply…”). Studies are underway for our resubmission to the NExT program.
The NExT program application was resubmitted in 2/2020.
Patent filed:
A PCT was submitted in 2018: "GPCRs in Cancer-Associated Fibroblasts",</t>
  </si>
  <si>
    <t>Kristina Vuori</t>
  </si>
  <si>
    <r>
      <rPr>
        <sz val="11"/>
        <color rgb="FF7030A0"/>
        <rFont val="Calibri (Body)"/>
      </rPr>
      <t xml:space="preserve">1. GPR68, a proton-sensing GPCR, mediates interaction of cancer-associated fibroblasts and cancer cells
Shu Z Wiley, Krishna Sriram, Wenjing Liang, Sarah E Chang, Randall French, Thalia McCann, Jason Sicklick, Hiroshi Nishihara, Andrew M Lowy, Paul A Insel, March 2018, FASEB J.
</t>
    </r>
    <r>
      <rPr>
        <sz val="11"/>
        <color theme="1"/>
        <rFont val="Calibri"/>
        <family val="2"/>
        <scheme val="minor"/>
      </rPr>
      <t xml:space="preserve">
</t>
    </r>
    <r>
      <rPr>
        <sz val="11"/>
        <color rgb="FF7030A0"/>
        <rFont val="Calibri (Body)"/>
      </rPr>
      <t>2. G Protein-Coupled Receptors as Targets for Approved Drugs: How Many Targets and How Many Drugs?
Krishna Sriram, Paul A Insel, April 2018, Mol Pharmacol.
3. GPCRomics: GPCR Expression in Cancer Cells and Tumors Identifies New, Potential Biomarkers and Therapeutic Targets
Paul A Insel , Krishna Sriram, Shu Z Wiley , Andrea Wilderman, Trishna Katakia, Thalia McCann, Hiroshi Yokouchi, Lingzhi Zhang, Ross Corriden, Dongling Liu, Michael E Feigin, Randall P French, Andrew M Lowy, Fiona Murray, May 2018, Front Pharmacol.</t>
    </r>
  </si>
  <si>
    <t>Targeting cellular mechanotransduction in breast cancer metastasis</t>
  </si>
  <si>
    <t>Jing Yang</t>
  </si>
  <si>
    <r>
      <t xml:space="preserve">Matrix Rigidity Controls Epithelial-Mesenchymal Plasticity and Tumor Metastasis via a Mechanoresponsive EPHA2/LYN Complex
Laurent Fattet , Hae-Yun Jung, Mike W Matsumoto, Brandon E Aubol, Aditya Kumar, Joseph A Adams, Albert C Chen, Robert L Sah, Adam J Engler, Elena B Pasquale, </t>
    </r>
    <r>
      <rPr>
        <b/>
        <sz val="11"/>
        <color rgb="FFFF0000"/>
        <rFont val="Calibri (Body)"/>
      </rPr>
      <t>Jing Yang</t>
    </r>
    <r>
      <rPr>
        <sz val="11"/>
        <color theme="1"/>
        <rFont val="Calibri"/>
        <family val="2"/>
        <scheme val="minor"/>
      </rPr>
      <t>, Aug 2020, Dev Cell.</t>
    </r>
  </si>
  <si>
    <t>1. NCI R01CA174869 Regulation of Tumor Invasion and Metastasis by Matrix Stiffness (2/1/22-1/31-27)
2. 1R01CA262794-01A1 "EPHA2 Receptor Signaling in Breast Cancer Mechanotransduction" (6/1/22-5/31/27)
3. AACR/Targeting EPHA2/LYN mechanotransduction to inhibit breast cancer metastasis (7/1/22-6/30/22)</t>
  </si>
  <si>
    <t>$1,818,865
$1,449,402
$50,000</t>
  </si>
  <si>
    <t>Thank you so much for your support.
We submitted a major manuscript on the collaboration with Dr. Pasquale and got excellent reviews back from Developmental Cell.  We are in the process of submitting the revised manuscript this month.</t>
  </si>
  <si>
    <t>I have presented the research supported by these grants at the following meetings:
2018  Cancer Research Institute Ghent, Ghent University, Zwijnaarde, Belgium; 2018  “Stem Cells and Cancer” Conference by Foundation Les Treilles, Tourtour, France; 2018  Eli and Edythe Broad Center for Regenerative Medicine and Stem Cell Research, University of Southern California, Los Angles, USA; 2018  Salk Institute Cancer Day Symposium, La Jolla, CA, USA; 2018 Chinese Biological Investigators Society Biannual meeting, Shenzhen, China; 2019 Frontiers in Cancer Science (FCS) 2019, Singapore; 2020 Conference on “Phenotypic heterogeneity as a driver of cancer progression”, Indian Institute of Science, Bangalore, India; 2020 Duke Cancer Institute, Dept. of Pharmacology and Cancer Biology, Duke University School of Medicine, Durham, NC, USA</t>
  </si>
  <si>
    <t>Elena Pasqual</t>
  </si>
  <si>
    <r>
      <t xml:space="preserve">Matrix Rigidity Controls Epithelial-Mesenchymal Plasticity and Tumor Metastasis via a Mechanoresponsive EPHA2/LYN Complex
Laurent Fattet , Hae-Yun Jung, Mike W Matsumoto, Brandon E Aubol, Aditya Kumar, Joseph A Adams, Albert C Chen, Robert L Sah, Adam J Engler, </t>
    </r>
    <r>
      <rPr>
        <b/>
        <sz val="11"/>
        <color rgb="FF7030A0"/>
        <rFont val="Calibri (Body)"/>
      </rPr>
      <t>Elena B Pasquale</t>
    </r>
    <r>
      <rPr>
        <sz val="11"/>
        <color rgb="FF7030A0"/>
        <rFont val="Calibri"/>
        <family val="2"/>
        <scheme val="minor"/>
      </rPr>
      <t>, Jing Yang, Aug 2020, Dev Cell.</t>
    </r>
  </si>
  <si>
    <t xml:space="preserve">The collaboration [w/ yang] has continued past the C3 grant funding period, elucidating a novel role of the EphA2 receptor in mechanotransduction.
</t>
  </si>
  <si>
    <t>Decoding Colon Cancers Using Boolean Principles</t>
  </si>
  <si>
    <t>Pradipta Ghosh</t>
  </si>
  <si>
    <r>
      <t xml:space="preserve">1. A predictive computational model reveals that GIV/girdin serves as a tunable valve for EGFR-stimulated cyclic AMP signals
Michael Getz, Lee Swanson, Debashish Sahoo, </t>
    </r>
    <r>
      <rPr>
        <b/>
        <sz val="11"/>
        <color rgb="FFFF0000"/>
        <rFont val="Calibri (Body)"/>
      </rPr>
      <t>Pradipta Ghosh,</t>
    </r>
    <r>
      <rPr>
        <sz val="11"/>
        <color theme="1"/>
        <rFont val="Calibri"/>
        <family val="2"/>
        <scheme val="minor"/>
      </rPr>
      <t xml:space="preserve"> Padmini Rangamani, Jun 2019, Mol Biol Cell. 
2. Convergence of Wnt, growth factor, and heterotrimeric G protein signals on the guanine nucleotide exchange factor Daple
Nicolas Aznar, Jason Ear, Ying Dunkel, Nina Sun, Kendall Satterfield, Fang He, Nicholas A Kalogriopoulos, Inmaculada Lopez-Sanchez, Majid Ghassemian, Debashis Sahoo, Irina Kufareva, </t>
    </r>
    <r>
      <rPr>
        <b/>
        <sz val="11"/>
        <color rgb="FFFF0000"/>
        <rFont val="Calibri (Body)"/>
      </rPr>
      <t>Pradipta Ghosh</t>
    </r>
    <r>
      <rPr>
        <sz val="11"/>
        <color theme="1"/>
        <rFont val="Calibri"/>
        <family val="2"/>
        <scheme val="minor"/>
      </rPr>
      <t xml:space="preserve">, Feb 2018, Sci Signal
3. The stress polarity signaling (SPS) pathway serves as a marker and a target in the leaky gut barrier: implications in aging and cancer
</t>
    </r>
    <r>
      <rPr>
        <b/>
        <sz val="11"/>
        <color rgb="FFFF0000"/>
        <rFont val="Calibri (Body)"/>
      </rPr>
      <t>Pradipta Ghosh</t>
    </r>
    <r>
      <rPr>
        <sz val="11"/>
        <color theme="1"/>
        <rFont val="Calibri"/>
        <family val="2"/>
        <scheme val="minor"/>
      </rPr>
      <t xml:space="preserve">, Lee Swanson, Ibrahim M Sayed, Yash Mittal, Blaze B Lim, Stella-Rita Ibeawuchi, Marc Foretz, Benoit Viollet  , Debashis Sahoo, Soumita Das, Feb 2020, Life Sci Alliance.
4. Artificial intelligence guided discovery of a barrier-protective therapy in inflammatory bowel disease
Debashis Sahoo, Lee Swanson, Ibrahim M Sayed, Gajanan D Katkar, Stella-Rita Ibeawuchi, Yash Mittal, Rama F Pranadinata, Courtney Tindle , Mackenzie Fuller , Dominik L Stec, John T Chang, William J Sandborn , Soumita Das, </t>
    </r>
    <r>
      <rPr>
        <b/>
        <sz val="11"/>
        <color rgb="FFFF0000"/>
        <rFont val="Calibri (Body)"/>
      </rPr>
      <t>Pradipta Ghosh</t>
    </r>
    <r>
      <rPr>
        <sz val="11"/>
        <color theme="1"/>
        <rFont val="Calibri"/>
        <family val="2"/>
        <scheme val="minor"/>
      </rPr>
      <t xml:space="preserve">, July 2021, Nat Commun.
5. Modeling colorectal cancers using multidimensional organoids
Ibrahim M Sayed, Amer Ali Abd El-Hafeez, Priti P Maity, Soumita Das, </t>
    </r>
    <r>
      <rPr>
        <b/>
        <sz val="11"/>
        <color rgb="FFFF0000"/>
        <rFont val="Calibri (Body)"/>
      </rPr>
      <t>Pradipta Ghosh</t>
    </r>
    <r>
      <rPr>
        <sz val="11"/>
        <color theme="1"/>
        <rFont val="Calibri"/>
        <family val="2"/>
        <scheme val="minor"/>
      </rPr>
      <t xml:space="preserve">, mMarch 2021, Adv Cancer Res.
6. A long isoform of GIV/Girdin contains a PDZ-binding module that regulates localization and G-protein binding
Jason Ear, Amer Ali Abd El-Hafeez, Suchismita Roy, Tony Ngo , Navin Rajapakse, Julie Choi, Soni Khandelwal, Majid Ghassemian, Luke McCaffrey, Irina Kufareva, Debashis Sahoo, </t>
    </r>
    <r>
      <rPr>
        <b/>
        <sz val="11"/>
        <color rgb="FFFF0000"/>
        <rFont val="Calibri (Body)"/>
      </rPr>
      <t>Pradipta Ghosh</t>
    </r>
    <r>
      <rPr>
        <sz val="11"/>
        <color theme="1"/>
        <rFont val="Calibri"/>
        <family val="2"/>
        <scheme val="minor"/>
      </rPr>
      <t xml:space="preserve">, March 2021, J Biol Chem.
7. E-cigarettes compromise the gut barrier and trigger inflammation
Aditi Sharma, Jasper Lee, Ayden G Fonseca, Alex Moshensky, Taha Kothari, Ibrahim M Sayed, Stella-Rita Ibeawuchi , Rama F Pranadinata, Jason Ear, Debashis Sahoo, Laura E Crotty-Alexander , </t>
    </r>
    <r>
      <rPr>
        <b/>
        <sz val="11"/>
        <color rgb="FFFF0000"/>
        <rFont val="Calibri (Body)"/>
      </rPr>
      <t>Pradipta Ghosh</t>
    </r>
    <r>
      <rPr>
        <sz val="11"/>
        <color theme="1"/>
        <rFont val="Calibri"/>
        <family val="2"/>
        <scheme val="minor"/>
      </rPr>
      <t>, Soumita Das, Feb 2021, iScience</t>
    </r>
  </si>
  <si>
    <t xml:space="preserve">1. TRDRP 28IP-0024 (PI Ghosh)  04/01/18-03/31/20  Effects of Nicotine, e-cigarette and cannabinoids on the gut barrier
2. No grant number (PI Ghosh) Helmsley Chsritable Trust 01/01/2019 – 12/31/2021  Transforming Crohn’s disease Therapeutics: Where precise and predictable network-based targets are personalized through Phase ‘0’ human trials
3. Concept Research Award Takeda-Sanford Alliance (PI Ghosh)  09/01/18 – 08/31/20 Stem-cell Based Approached to Develop Gut Barrier-Protective Therapies in IBD
4. Innovation Grant Ferring Research Institute (PI Ghosh)   12/01/18 – 11/30/19 Boolean Algorithms to Develop Precision Macrophage Reprogramming Therapeutics in IBD: From Math to (Wo)Man.
5. R01 CA238042-01 (PI: Ghosh, MPI: Luker) 03/01/19 - 02/28/24 Integrators of Metastatic Potential
6. NIH/NCATS UG3TR002968 (PI Ghosh, Das)  07/01/2019-06/30/23  Network-based therapeutics in Colorectal carcinoma
7. NIH NCATS UG3TR003355 Precision therapeutics of inflammatory bowel disease guided by Boolean logic 7/1/20-7/1/24
</t>
  </si>
  <si>
    <t>$250,000
$3,515,000
$726,896
$78,625
$2,146,698
$820,000
$890,000</t>
  </si>
  <si>
    <t>Gary Luker (U Michigan)  Bill Sandborn (UCSD)  Sherry Huang (UCSD) Sandip Patel (UCSD) Samir Gupta (UCSD) Debashis Sahoo (UCSD) Soumita Das (UCSD) Manuel Perucho (SBP) Stephanie Fraley (UCSD) Peter Wang (UCSD)</t>
  </si>
  <si>
    <t xml:space="preserve">Advancement. I went into a completely new direction, and did well in the GI/colon space. </t>
  </si>
  <si>
    <t>Submitted grant:
Pending: R01 AI141630-01 (PI: Ghosh)  05/01/19 - 04/30/24   Modulation of Macrophage Polarization by Heterotrimeric G proteins: Implications of Gastrointestinal Inflammation</t>
  </si>
  <si>
    <t>Debashis Sahoo</t>
  </si>
  <si>
    <t xml:space="preserve">1. 1 R01 GM138385-01A1 Annotation of cell types in human colon tissue using Boolean analysis 6/1/20 - 5/31/24
2. UG3TR002968
3. R01AI155696 Macrophage Polarization in Response to Infections and Inflammation 12/1/20 - 11/30/25
</t>
  </si>
  <si>
    <t xml:space="preserve">
$1,420,781
$700,000
$1,906,469
</t>
  </si>
  <si>
    <t xml:space="preserve">• Pradipta Ghosh (UCSD)
• Soumita Das (UCSD)
• Piero Dalerba (Columbia)
• Mike Clarke (Stanford)
• Lance Prince (UCSD)
• Deborah Schiff (UCSD)
• Bill Sandborn (UCSD)
• Sherry Huang (UCSD)
• Sandip Patel (UCSD)
• Samir Gupta (UCSD)
• Manuel Perucho (SBP)
• Donna Hansel (OHSU)
• James D. Brooks (Stanford)
• Charles Chan (Stanford)
• Rahul Sinha (Stanford)
• Reza Ardehalli (UCLA)
• Sam Cheshier (UCSD)
• Siddhartha Mitra (UCDENVER)
</t>
  </si>
  <si>
    <t>Shanvi</t>
  </si>
  <si>
    <t>Advancement. Research portfolio diversified with new directions in plant biology, bone stem cells, cardiac stem cells, glioblastoma, bladder cancer, prostate cancer, B-ALL, colorectal cancer, inflammatory bowel disease.</t>
  </si>
  <si>
    <t>Submitted grants:
4 Pending- (2019 ROI)
1. 1 R01 AI148666-01 (Multi PD/PI Das, Sahoo Ghosh)  09/01/2019-08/31/24   $ 399,000/y x 5y
Title: Molecular Signature of Infection and Inflammation-driven Colorectal Cancers.
2. 1 R01 HL150679-01 (PI Sahoo; Co-I Prince) 09/01/2019-08/31/24  Title: Identification of tissue specific and universal macrophage biomarkers. $250,000 x 5 yr     
3. ACS  (PI Sahoo, Co-I Ghosh, Co-I Das)  01/01/2020-12/31/23 Title: Novel Therapeutics to Reprogram Stemness in Colorectal Tumors. $165,000 x 4 y   
4. 1 R01 CA244570-01 (PI Sahoo, Co-PI Ghosh, Co-PI Das) 09/01/2019-08/31/24 
7 pending (2020 ROI)
UG3 TR003355 (PIs: Sahoo, Das, Ghosh) $246,047
U01 CA253513 (PI: Sahoo) $1,137,306
R01 HG  (PI: Sahoo) $1,892,249
U01 CA253551 (PIs: Sahoo, Das, Ghosh) $1,046,104
R01 GM138942 (PIs: Sahoo, Ghosh) $1,145,140
R01 OD029882 (PIs: Sahoo, Chan) $1,527,212
U01 AI150746 (PIs: Sahoo, Das, Ghosh) $1,906,469
Selected as a semifinalist in the Anu &amp; Naveen Jain Women’s Safety XPRIZE international competition.
Patents filed:
2020-135Human-centered drug discovery: A methodology to identify and validate high-value therapeutic targets for human diseases    
2019-217 ?Polyp-print?: a methodology to identify which colon polyps are likely to proceed to colorectal cancers</t>
  </si>
  <si>
    <t>Manuel Parucho</t>
  </si>
  <si>
    <t>1. Spanish Ministry of Health grant FIS Alteraciones epigenéticas en cáncer colorrectal (CCR): papel de metaloproteinasas de matriz extracelular, remodeladores de cromatina, y asociación con el microbioma intestinal. 1/1/17-12/31/18 
2. Spanish Ministry of Health, FIS Epigenetics in colorectal cancer phenotype: epigenetic aging and risk for multiple cancers. 1/1/19-12/31/21</t>
  </si>
  <si>
    <t>$200,000
$250,000</t>
  </si>
  <si>
    <t xml:space="preserve">I am so sorry not being more helpful, but I explained before that I was involved in the initial writing of the grant application, the conceptual development of the research plan after several meetings with the UCSD collaborators, but during the granting period I moved to Barcelona coincident with my official retirement from the SBP and the consequent change of status from from Professor to Adjunct Professor first and Emeritus Professor more recently, and could not be directly involved in the performance of the experiments pertinent to the project. The project continued at SBP by the collaborator there, Prof. Alex Strongin and the other PIs at UCSD. </t>
  </si>
  <si>
    <t>MCC Clinical-Translational</t>
  </si>
  <si>
    <t>Tissue-specific role of SMARCB1 in pediatric rhabdoid tumors</t>
  </si>
  <si>
    <t>Frank B. Furnari</t>
  </si>
  <si>
    <r>
      <t xml:space="preserve">SMARCB1 loss interacts with neuronal differentiation state to block maturation and impact cell stability
Alison D Parisian, Tomoyuki Koga, Shunichiro Miki, Pascal D Johann, Marcel Kool, John R Crawford, </t>
    </r>
    <r>
      <rPr>
        <b/>
        <sz val="11"/>
        <color rgb="FFFF0000"/>
        <rFont val="Calibri (Body)"/>
      </rPr>
      <t>Frank B Furnari,</t>
    </r>
    <r>
      <rPr>
        <sz val="11"/>
        <color theme="1"/>
        <rFont val="Calibri"/>
        <family val="2"/>
        <scheme val="minor"/>
      </rPr>
      <t xml:space="preserve"> Oct 2020, Genes Dev.</t>
    </r>
  </si>
  <si>
    <t xml:space="preserve">Several presentations by Alison Parisian, UCSD BMS program graduate student, were given based on the data produced by this Pedal-Funded Grant: 1. Poster: Ludwig Institute Scientific retreat, April 30th, 2018: Poster “SMARCB1 loss interacts with neural differentiation state to generate cell type-specific phenotypes", San Diego.
2. Talk: C3 meeting, August 10th, 2018: “Tissue-specific role of SMARCB1 in pediatric rhabdoid tumors”, San Diego
3. Poster: UCSD BMS program retreat September 20th, 2018: “SMARCB1 loss interacts with neural differentiation state to generate cell type-specific phenotypes", San Diego
4. Poster: Pediatric Society for Neuro-oncolgy meeting May 3-4, 2019: “SMARCB1 loss interacts with neural differentiation state to generate cell type-specific phenotypes”, San Francisco
"Several presentations by Alison Parisian, UCSD BMS program graduate student, were given based on the data produced by this Pedal-Funded Grant:  
Talk: UCSD BMS program retreat September 2019: “SMARCB1 loss interacts with neural differentiation state to generate cell type-specific phenotypes"", San Diego; Poster: AACR meeting (rescheduled for Q4 2020): “SMARCB1 loss interacts with neural differentiation state to initiate cellular transformation in a stem cell model of atypical teratoid rhabdoid tumorigenesis”
</t>
  </si>
  <si>
    <t>Submitted grant: 2019 ROI
1 R01 CA244868-01 (Miller, Furnari, Dhruv, O’Rourke- Co-PIs) 9/1/2019-8/31/2024
Credentialing Next-Generation Human and Murine Models for Glioma Preclinical Drug Development.
1 STILL PENDING FROM LAST REPORT 2020 ROI
1 R01 CA244868-01A1.  This grant was resubmitted and just received a 13th percentile and 29 impact score.  We are hopeful it is funded.</t>
  </si>
  <si>
    <t>Tissue-specific role of SMARCB1 in pediatric Rhabdoid tumors</t>
  </si>
  <si>
    <t>John Crawford</t>
  </si>
  <si>
    <t>Rady Children's</t>
  </si>
  <si>
    <r>
      <t xml:space="preserve">SMARCB1 loss interacts with neuronal differentiation state to block maturation and impact cell stability
Alison D Parisian, Tomoyuki Koga, Shunichiro Miki, Pascal D Johann, Marcel Kool, </t>
    </r>
    <r>
      <rPr>
        <b/>
        <sz val="11"/>
        <color rgb="FF7030A0"/>
        <rFont val="Calibri (Body)"/>
      </rPr>
      <t>John R Crawford</t>
    </r>
    <r>
      <rPr>
        <sz val="11"/>
        <color rgb="FF7030A0"/>
        <rFont val="Calibri"/>
        <family val="2"/>
        <scheme val="minor"/>
      </rPr>
      <t>, Frank B Furnari, Oct 2020, Genes Dev.</t>
    </r>
  </si>
  <si>
    <t>Dr Furnari was key to the success of this project and would reach out to him regarding the benefits of further funding.</t>
  </si>
  <si>
    <t>Deciphering the role of RNA editing in leukemia stem cell generation and pediatric acute leukemia relapse</t>
  </si>
  <si>
    <t>Catriona Jamieson</t>
  </si>
  <si>
    <t>1.R01DK114468: 8/20/2017-7/31/2022
2. CIRM TRAN1-10540  3/1/2018-8/31/2020
3. LLS 4/1/20-3/31/23
4. NASA 6/1/20-2/28/22
5. NIDDK RO1 8/20/22-7/31/22</t>
  </si>
  <si>
    <t>$1,650,188
$2,511,767
$600,000
$2,000,000
$1,000,000</t>
  </si>
  <si>
    <t>1
Aspera Biomedicines</t>
  </si>
  <si>
    <t>2
Fedratinib (2019)  Glasdegib (2018)</t>
  </si>
  <si>
    <t>YES</t>
  </si>
  <si>
    <t>were able to develop new humanized models of both pediatric ALL and more recently AML (with a visiting graduate student) for pre-clinical testing of suitable inhibitors as well as development of paper for submission to Science.  
Thank you.</t>
  </si>
  <si>
    <t>A. Preethi Ganesan</t>
  </si>
  <si>
    <t>Discovery of non-coding oncogenic mutations in pediatric acute lymphoblastic leukemia using ATAC-seq and Hi-C</t>
  </si>
  <si>
    <t>Graham McVicker</t>
  </si>
  <si>
    <t>Salk Institute</t>
  </si>
  <si>
    <t>The Pilot Grant established a new collaboration between Dr. Graham McVicker (Salk), Dr. Jesse Dixon (Salk) and Dr. Dennis Kuo (Rady Children’s Hospital, San Diego).</t>
  </si>
  <si>
    <t>Pedal funding has been instrumental in getting our new collaboration off the ground and made it possible to collect data that we will use in upcoming grant applications and future publications. The results from our studies will help with the career advancement of both the junior investigators involved in the project and the trainees who are analyzing the data that we have collected.</t>
  </si>
  <si>
    <t>Jessie Dixon</t>
  </si>
  <si>
    <t>Dennis Kuo</t>
  </si>
  <si>
    <t>Discovering single nucleotide variants and indels from bulk and single-cell ATAC-seq
Arya R Massarat, Arko Sen, Jeff Jaureguy, Sélène T Tyndale, Yi Fu, Galina Erikson, Graham McVicker, Aug 2021, Nucleic Acids Res.</t>
  </si>
  <si>
    <t>Zhichao Xu PhD in Dr. Dixon’s lab has received a Pioneer Fellowship at the Salk Institute</t>
  </si>
  <si>
    <t xml:space="preserve">Rady Children’s Hospital San Diego has long provided outstanding clinical care to children with leukemia and the Salk Institute has a long history of innovative basic science.  The support from Pedal funding has enabled us to bring these two strengths together to create this innovative project that has brought an added translational research component to the care at Rady and has brought the research at the Salk Institute closer to the patients who need breakthroughs the most.  This progress and active participation in translational research is important to the academic advancement and career development that allow for the retention of the investigators at both institutions.
Pedal funding has been instrumental in getting our new collaboration off the ground and made it possible to collect specimens and data that we will use in upcoming grant applications and future publications. The results from our studies will help with the career advancement of both the junior investigators involved in the project and the trainees who are analyzing the data that we have collected. 
This project is an important component of my academic promotions packet also, as I am applying for promotion to full professor this year at UCSD.  While I am primarily a clinical oncologist, the desire to pursue innovative translational research is an important reason is why I left my prior fully-clinical position to come to UCSD/Rady.  The support of Pedal the Cause is an important part of making my goal of being a clinician-scientist doing clinical research a reality, and is thus important component of my retention also.
</t>
  </si>
  <si>
    <t xml:space="preserve">This project is an important component of Dr. Kuo’s academic promotions packet, and partially due to this successful collaboration he has been approved for promotion to full professor in the summer of 2020 at UCSD.  While Dr. Kuo is primarily a clinical oncologist, the desire to pursue innovative translational research is an important reason is why he left his prior fully-clinical position to come to UCSD/Rady.  The support of Pedal the Cause is an important part of making his goal of being a clinician-scientist doing translational research a reality, and is thus important component of his retention and advancement also. </t>
  </si>
  <si>
    <t>Identification of therapeutic targets of B-ALL using Boolean logic</t>
  </si>
  <si>
    <t>Deborah Schiff</t>
  </si>
  <si>
    <t>1 new-
Charles Mullighan, St Jude Children’s Research Hospital</t>
  </si>
  <si>
    <t xml:space="preserve">Clinical Trials:
1) Biophysical Markers and Patient Reported Outcomes; 
2) Identification of therapeutic targets of acute leukemia
3)Discovery and translation of precursor B-cell Acute Lymphoblastic Leukemia (B-ALL) stem cell targets
Manuscripts are in progress
</t>
  </si>
  <si>
    <t>Developing targeted therapy for Ewing sarcoma metastasis</t>
  </si>
  <si>
    <r>
      <t xml:space="preserve">Reactivation of TWIST1 contributes to Ewing sarcoma metastasis
Sun Choo, Ping Wang, Robert Newbury, William Roberts, </t>
    </r>
    <r>
      <rPr>
        <b/>
        <sz val="11"/>
        <color rgb="FFFF0000"/>
        <rFont val="Calibri (Body)"/>
      </rPr>
      <t>Jing Yang</t>
    </r>
    <r>
      <rPr>
        <sz val="11"/>
        <color theme="1"/>
        <rFont val="Calibri"/>
        <family val="2"/>
        <scheme val="minor"/>
      </rPr>
      <t>, Jan 2018, Pediatr Blood Cancer.</t>
    </r>
  </si>
  <si>
    <t>TRDRP/Targe5ng invadopodia to prevent head and neck cancer metastasis (7/1/18-6/30/20)</t>
  </si>
  <si>
    <t>2020 ROI
We submitted a major manuscript on the collaboration with Dr. Pasquale and got excellent reviews back from Developmental Cell.  We are in the process of submitting the revised manuscript this month.</t>
  </si>
  <si>
    <t xml:space="preserve">I have presented the research supported by these grants at the following meetings:
2017 Life Sciences Symposium, Univ. of Notre Dame, Notre Dame, IN
2017 University of California-Davis Cancer Center, Davis, CA
2018 University of Cincinnati Cancer Biology, Cincinnati, OH
2018 2018 Experimental Biology Annual meeting, San Diego, CA
2018 Arizona State University, School of Molecular Sciences, Tempe, AZ
2018  Netherlands Cancer Institute, Amsterdam, Netherlands
2018 SignGene Symposium on "Cell Motility and Metastasis", Heringdorf, Germany
2018  Cancer Research Institute Ghent, Ghent University, Zwijnaarde, Belgium; 
2018  “Stem Cells and Cancer” Conference by Foundation Les Treilles, Tourtour, France; 2018  Eli and Edythe Broad Center for Regenerative Medicine and Stem Cell Research, University of Southern California, Los Angles, USA; 2018  Salk Institute Cancer Day Symposium, La Jolla, CA, USA; 2018 Chinese Biological Investigators Society Biannual meeting, Shenzhen, China; 
2019 Frontiers in Cancer Science (FCS) 2019, Singapore; 
2020 Conference on “Phenotypic heterogeneity as a driver of cancer progression”, Indian Institute of Science, Bangalore, India; 
2020 Duke Cancer Institute, Dept. of Pharmacology and Cancer Biology, Duke University School of Medicine, Durham, NC, USA
</t>
  </si>
  <si>
    <t>Sun Choo</t>
  </si>
  <si>
    <t>details not given</t>
  </si>
  <si>
    <t>Novel kinase inhibitors in combination with retinoic acide for neuroblastoma</t>
  </si>
  <si>
    <t>1
(EBioMedicine)</t>
  </si>
  <si>
    <t>Funding from Padres Pedal the Cause has been instrumental in building and maintaining my research laboratory and scientific productivity in San Diego and has  been greatly appreciated!</t>
  </si>
  <si>
    <t>Clinical Trial:
A National Phase I Study of Cabozantinib in Combination with 13-cis-Retinoic Acid in Children with Relapsed or Refractory Solid Tumors
Detail for the other trial is not given, so not sure if the 2 trials are the same.</t>
  </si>
  <si>
    <t>Identification of genes critical for the production of T cells from human pluripotent stem cells for development of "off-the-shelf" T cell immunotherapies</t>
  </si>
  <si>
    <t>Dan Kaufman</t>
  </si>
  <si>
    <r>
      <t xml:space="preserve">1. Concise Review: Human Pluripotent Stem Cells to Produce Cell-Based Cancer Immunotherapy
Huang Zhu, Yi-Shin Lai, Ye Li, Robert H Blum, </t>
    </r>
    <r>
      <rPr>
        <b/>
        <sz val="11"/>
        <color rgb="FFFF0000"/>
        <rFont val="Calibri (Body)"/>
      </rPr>
      <t>Dan S Kaufman</t>
    </r>
    <r>
      <rPr>
        <sz val="11"/>
        <color theme="1"/>
        <rFont val="Calibri"/>
        <family val="2"/>
        <scheme val="minor"/>
      </rPr>
      <t>, Feb 2018, Stem Cells
2. Metabolic Reprograming via Deletion of CISH in Human iPSC-Derived NK Cells Promotes In Vivo Persistence and Enhances Anti-tumor Activity
Huang Zhu, Robert H Blum, Davide Bernareggi, Eivind Heggernes Ask, Zhengming Wu, Hanna Julie Hoel, Zhipeng Meng, Chengsheng Wu, Kun-Liang Guan, Karl-Johan Malmberg, </t>
    </r>
    <r>
      <rPr>
        <b/>
        <sz val="11"/>
        <color rgb="FFFF0000"/>
        <rFont val="Calibri (Body)"/>
      </rPr>
      <t>Dan S Kaufman</t>
    </r>
    <r>
      <rPr>
        <sz val="11"/>
        <color theme="1"/>
        <rFont val="Calibri"/>
        <family val="2"/>
        <scheme val="minor"/>
      </rPr>
      <t xml:space="preserve">, Aug 2020, Cell Stem Cell.
</t>
    </r>
  </si>
  <si>
    <t>Sumit K. Chanda</t>
  </si>
  <si>
    <t>see other comments</t>
  </si>
  <si>
    <t>Kun-Liang Guan (UCSD)
"1 new-
Corporate Sponsored Partnership with Pharmaceutical Company (confidential)"</t>
  </si>
  <si>
    <t>Pedal funding was an important component of my recruitment, retention, or advancement (please specify): Not specifically involved in these activities, though Pedal Funding has certainly been a boost to productivity in our lab.
We appreciate the funds allocated to this project. Unfortunately, the technical challenges of the project were insurmountable. Optimizing the production of effector T cells would greatly benefit patients and we are hoping to revisit this in the near future.
Update: Nicholas Huffmaster, Ph.D. was the primary scientist on this project. His support from Pedal the Cause, particularly his experience with CRISPR, has resulted in his recruitment as a technical applications scientist within the Molecular Biology Technical Support Group at ThermoFisher Scientific.</t>
  </si>
  <si>
    <t>1 NEW (see note in comments; confidential - amt not reported)-
Th17 Polarization Modulators
Update: Lentiviral CRISPR knockout library generation optimized for the Pedal the Cause funding was used as proof-of-concept for CRISPR studies proposed in a corporate sponsored project focused on T cell polarization. Specifically, we are looking at genes that regulate the ratio of Th17 (pro-inflammatory function) to Treg cells (anti-inflammatory function) to favor the latter by either reducing Th17 cells and/or increasing Treg cells.  This has implications in the development of next generation Treg-based therapeutics of autoimmune diseases including rheumatoid arthritis (RA), inflammatory bowel disease (IBD), ulcerative colitis (UC) and Crohn’s disease (CD).
Update: We were able to successfully generate a whole genome CRISPR knockout library consisting of 18,053 genes with 4 guide RNAs (gRNA, 70,984) in lentivirus at adequately high titers to successfully transduce H9 (WA09) hESCs and to generate lentivirus sufficient enough for 30X coverage per gRNA for subsequent RNAseq readout. Despite the issues with H9 viability post-transduction and relatively low T cells differentiation rates of ~2%, we were able to establish a pipeline for lentiviral CRISPR knockout library generation and have received recent funding with a corporate sponsor utilizing the same technology.   (confidential)</t>
  </si>
  <si>
    <t>Natural Killer Cells for Treatment of Medulloblastoma</t>
  </si>
  <si>
    <t>Moores Cancer Center</t>
  </si>
  <si>
    <t>Alex's Lemonade Stand InAlex’s Lemonade Stand Innovation Award (PI: Oren Becher, Lurie Children’s Hospital of Chicago; co-PI: Robert Wechsler-Reya, SBP):  Predicting and Overcoming Resistance to Immunotherapy in Pediatric High-Grade Glioma (10/01/19 - 09/30/21)novation Award</t>
  </si>
  <si>
    <r>
      <rPr>
        <sz val="11"/>
        <color rgb="FF7030A0"/>
        <rFont val="Calibri (Body)"/>
      </rPr>
      <t xml:space="preserve">a)	Carl Ware, Sanford Burnham Prebys Medical Discovery Institute
b)	Linda Bradley, Sanford Burnham Prebys Medical Discovery Institute
c)	Oren Becher, Lurie Children’s Hospital of Chicago
</t>
    </r>
    <r>
      <rPr>
        <sz val="11"/>
        <color theme="1"/>
        <rFont val="Calibri"/>
        <family val="2"/>
        <scheme val="minor"/>
      </rPr>
      <t>d)	Karl-Johan Malmberg (University of Oslo and Karolinska Institute
e)	Kun-Liang Guan, UCSD</t>
    </r>
  </si>
  <si>
    <t>Planned proposal for funding:
National Institutes of Health R01 proposal planned October 2020 or February 2021. (in PREP)</t>
  </si>
  <si>
    <r>
      <t xml:space="preserve">1. An Improved Method to Produce Clinical-Scale Natural Killer Cells from Human Pluripotent Stem Cells
Huang Zhu, Dan S Kaufman, 2019, Methods Mol Biol.
2. Pluripotent stem cell-derived NK cells with high-affinity noncleavable CD16a mediate improved antitumor activity
Huang Zhu, Robert H Blum, Ryan Bjordahl, Svetlana Gaidarova, Paul Rogers, Tom Tong Lee, Ramzey Abujarour, Gregory B Bonello, Jianming Wu, Pei-Fang Tsai, Jeffrey S Miller, Bruce Walcheck, Bahram Valamehr, Dan S Kaufman, Feb 2020, Blood
3. Metabolic Reprograming via Deletion of CISH in Human iPSC-Derived NK Cells Promotes In Vivo Persistence and Enhances Anti-tumor Activity
Huang Zhu, Robert H Blum, Davide Bernareggi, Eivind Heggernes Ask, Zhengming Wu, Hanna Julie Hoel, Zhipeng Meng, Chengsheng Wu, Kun-Liang Guan, Karl-Johan Malmberg, Dan S Kaufman, Aug 2020. Cell Stem Cell
</t>
    </r>
    <r>
      <rPr>
        <b/>
        <sz val="11"/>
        <color rgb="FF7030A0"/>
        <rFont val="Calibri (Body)"/>
      </rPr>
      <t>4. Tumor Necrosis Factor Overcomes Immune Evasion in p53-Mutant Medulloblastoma Nature Neuroscience Retracted</t>
    </r>
  </si>
  <si>
    <t>Alex’s Lemonade Stand Innovation Award (PI: Oren Becher, Lurie Children’s Hospital of Chicago; co-PI: Robert Wechsler-Reya, SBP):  Predicting and Overcoming Resistance to Immunotherapy in Pediatric High-Grade Glioma (10/01/19 - 09/30/21)</t>
  </si>
  <si>
    <t>a) Carl Ware, Sanford Burnham Prebys Medical Discovery Institute
b) Linda Bradley, Sanford Burnham Prebys Medical Discovery Institute
c) Oren Becher, Lurie Children’s Hospital of Chicago</t>
  </si>
  <si>
    <t>Inducing Cytosolic Chromatin Fragments in Cancer Cells to Turn Cold Tumors Hot</t>
  </si>
  <si>
    <t>Jack Bui</t>
  </si>
  <si>
    <t xml:space="preserve">Yes, it helped support my promotion to Professor of Pathology
It helped support my laboratory and provide bridge funding while I secured extramural monies.
I am incredibly thankful to have received the funding. Although the results completely disproved our original hypothesis, the experiments performed and techniques developed have provided important expertise to our laboratory.
</t>
  </si>
  <si>
    <t>The money helped support the studies of two undergraduate researchers. One has applied to graduate school and is receiving interviews from top schools including Harvard, Yale, and UCSF. The other student has entered an MS program.</t>
  </si>
  <si>
    <t>Peter Adams</t>
  </si>
  <si>
    <t>3 new-
The work described above is a new collaboration seeded by Pedal the Cause, between the labs of Adams (SBP), Bui (UCSD) and Heynen-Genel (SBP)</t>
  </si>
  <si>
    <t xml:space="preserve">Update: Pedal the Cause funding to Adams, Bui and Heynen-Genel allows them to generate preliminary data in preparation for subsequent grant applications and novel approaches to induce CCF and turn cold tumors hot. Over the long term, this is invaluable for the research programs and hence retention and career advancement of all 3 investigators. 
Progress made was able to support a successful R21 application for additional funding. Currently in progress. 
Thanks very much for the funding. This is a basic research project, but the funding was very useful in moving towards our goals and gaining additional funding. 
</t>
  </si>
  <si>
    <t xml:space="preserve">0 NEWLY FUNDED / 1 in prep - 
Update: Funding from Pedal the Cause supported animal and cell culture studies examining the impact of cytosolic chromatin fragments (CCF) on cytokine secretion, immunogenicity, and tumor growth. 
In several mouse cell lines, the transfection of chromatin, as a model of CCF, led to increased production of several inflammatory cytokines including TNF, IL-1, and IL-6. This production did not correlate with immunogenicity or tumor growth in vivo. In some cases, the tumor cells grew faster, suggesting a deleterious effect of CCF. Future studies will examine different methods to increase CCF besides transfection, including the use of chemotherapies and reagents that specifically block various arms of the DNA repair machinery. Funding from Pedal the Cause was instrumental in seeding this new project in the Bui lab.
In human cell lines, a number of human breast cancer cell lines were compared for their suitability for high throughput high content screening for novel small molecule inducers of CCF. Conditions were optimized to detect robust upregulation of CCF and associated inflammatory response by etoposide in BT474 human breast cancer cells. Funding from Pedal the Cause generated preliminary data that can be used to apply for additional funds for screening. </t>
  </si>
  <si>
    <t>Responses of Melanoma Patients to Checkpoint Immunotherapy</t>
  </si>
  <si>
    <t xml:space="preserve">1. Melanoma Research Alliance MRA 696326:Targeting Immune Inhibitory Gene Transcription to Reverse T Cell Exhaustion (7/1/20-5/31/22)
2. Department of Defense W81XWH-20-1-0324: Multidimensional Reversal of T Cell Exhaustion in Melanoma (7/1/20-6/1/23)
</t>
  </si>
  <si>
    <t>$100,000
$584,200</t>
  </si>
  <si>
    <t>This funding allowed a senior postdoctoral fellow in the Bradley lab to extend her work on the regulation of T cell exhaustion form mouse models of melanoma to human melanoma patient samples.
This program is has been highly instrumental in launching our efforts to develop a novel immunotherapy for melanoma and other cancers.</t>
  </si>
  <si>
    <t>Gregory Daniels</t>
  </si>
  <si>
    <t>Supports my academic advancement</t>
  </si>
  <si>
    <t>Patent was filed prior to study. "L. Bradley and R. Tinoco hold the patent for targeting PSGL-1 on T cells in the treatment of infectious diseases, cancers, and immune and inflammatory diseases."</t>
  </si>
  <si>
    <t>Enhanced Breast Cancer Risk Prediction from Imputed Gene Expression</t>
  </si>
  <si>
    <t>Hannah Carter</t>
  </si>
  <si>
    <t>NIH (2/1/20-1/31/23)</t>
  </si>
  <si>
    <t>"3 new-
In addition to beginning a fruitful collaboration between the McVicker Lab at Salk and the Carter Lab at UCSD, this grant led to a new collaboration with the lab of Roland Schwartz at the Max Delbrück Center."</t>
  </si>
  <si>
    <t xml:space="preserve">This funding supported my promotion from assistant to associate professor at UCSD.
This grant was mentioned in my my tenure package  and was counted toward my ability to compete for funding. I received an accelerated promotion, transitioning from Assistant to Associate and skipping a rank. </t>
  </si>
  <si>
    <t xml:space="preserve">Submited grant:
Preliminary data acquired through this proposal resulted in a Fullbright award to Jessica Zhou
Contributed to an F30 application for Meghana Pagadala that recently scored in the 13th %ile.
1 manuscript in preparation - 
The first manuscript related to our grant is in progress, but is pending completion of validation experiments. 
Preliminary data acquired through this proposal resulted in a Fullbright award to Jessica Zhou </t>
  </si>
  <si>
    <t>The Carter and McVicker laboratories were able to recruit a co-advised PhD student to initiate this project as a result of the Pedal the Cause funding.</t>
  </si>
  <si>
    <t>Understanding and Targeting NRF2 in Pancreatic Cancer</t>
  </si>
  <si>
    <r>
      <t>Cancer cells escape autophagy inhibition via NRF2-induced macropinocytosis
Hua Su, Fei Yang, Rao Fu, Xin Li, Randall French, Evangeline Mose, Xiaohong Pu, Brittney Trinh, Avi Kumar, Junlai Liu, Laura Antonucci, Jelena Todoric, Yuan Liu, Yinling Hu, Maria T Diaz-Meco, Jorge Moscat, Christian M Metallo, Andrew M Lowy, Beicheng Sun, </t>
    </r>
    <r>
      <rPr>
        <b/>
        <sz val="11"/>
        <color rgb="FFFF0000"/>
        <rFont val="Calibri (Body)"/>
      </rPr>
      <t>Michael Karin</t>
    </r>
    <r>
      <rPr>
        <sz val="11"/>
        <color theme="1"/>
        <rFont val="Calibri"/>
        <family val="2"/>
        <scheme val="minor"/>
      </rPr>
      <t>, May 2021, Cancer Cell</t>
    </r>
  </si>
  <si>
    <t>For the 2018 Pedal the Cause grant on Targetting NRF2- We have submitted two manuscripts for publication. Neither one is finally accepted. That all I can report at this point. For the second grant Low dose chemotherapy- we are preparing a manuscript for submission. But everything is rather slow now.
Patents filed:
Track Code: 2020-263-2PCT  Application Number: PCT/2021/013203  Status: Pending: Active  Country of Filing: United States  Inventors: Michael Karin, Hua Su  Title: Combination Therapy for Pancreatic Cancer</t>
  </si>
  <si>
    <r>
      <rPr>
        <sz val="11"/>
        <color rgb="FF7030A0"/>
        <rFont val="Calibri"/>
        <family val="2"/>
        <scheme val="minor"/>
      </rPr>
      <t>Cancer cells escape autophagy inhibition via NRF2-induced macropinocytosis
Hua Su, Fei Yang, Rao Fu, Xin Li, Randall French, Evangeline Mose, Xiaohong Pu, Brittney Trinh, Avi Kumar, Junlai Liu, Laura Antonucci, Jelena Todoric, Yuan Liu, Yinling Hu, Maria T Diaz-Meco, Jorge Moscat, Christian M Metallo, </t>
    </r>
    <r>
      <rPr>
        <b/>
        <sz val="11"/>
        <color rgb="FF7030A0"/>
        <rFont val="Calibri (Body)"/>
      </rPr>
      <t>Andrew M Lowy</t>
    </r>
    <r>
      <rPr>
        <sz val="11"/>
        <color rgb="FF7030A0"/>
        <rFont val="Calibri"/>
        <family val="2"/>
        <scheme val="minor"/>
      </rPr>
      <t>, Beicheng Sun, Michael Karin, May 2021, Cancer Cell</t>
    </r>
  </si>
  <si>
    <t>Pancreatic Cancer Action Network Translational Research Grant (Lowy) 07/01/2019-06/30/2021
MICAL2: A Novel Super-enhancer Associated Target in Pancreatic Cancer</t>
  </si>
  <si>
    <t>1 new-
Jill Mesirov UCSD</t>
  </si>
  <si>
    <t>No- just thank you for supporting our work</t>
  </si>
  <si>
    <t>Targeting A Therapeutic Vulnerability in PTEN-Deficient Brain Tumors</t>
  </si>
  <si>
    <r>
      <t xml:space="preserve">PTEN deficiency leads to proteasome addiction: a novel vulnerability in glioblastoma
Jorge A Benitez, Darren Finlay, Anthony Castanza, Alison D Parisian, Jianhui Ma, Ciro Longobardi, Alex Campos, Raghavendra Vadla, Alejandro Izurieta, Gianluca Scerra, Tomoyuki Koga, Tao Long, Lukas Chavez, Jill P Mesirov, Kristiina Vuori, </t>
    </r>
    <r>
      <rPr>
        <b/>
        <sz val="11"/>
        <color rgb="FFFF0000"/>
        <rFont val="Calibri (Body)"/>
      </rPr>
      <t>Frank Furnari</t>
    </r>
    <r>
      <rPr>
        <sz val="11"/>
        <color theme="1"/>
        <rFont val="Calibri"/>
        <family val="2"/>
        <scheme val="minor"/>
      </rPr>
      <t>, July 2021, Neuro Oncl.</t>
    </r>
  </si>
  <si>
    <t>This grant was part of my portfolio for a 2 step academic advancement in 1/1/2020.</t>
  </si>
  <si>
    <t>1 NEW in PREP - 
N/A, however, I will be submitting a grant on a recently published finding from my lab demonstrating a therapeutic vulnerability in PTEN-intact brain tumors.</t>
  </si>
  <si>
    <t>Geoff Wahl</t>
  </si>
  <si>
    <t>Epigenetic profiling of endometrial cancer</t>
  </si>
  <si>
    <t>Diana Hargreaves</t>
  </si>
  <si>
    <t xml:space="preserve">4
</t>
  </si>
  <si>
    <t>1 R01 CA228211-01A1 NIH/NCI (Shadel/Hargreaves) 12/01/2019-11/30/2024</t>
  </si>
  <si>
    <t>1 new-
Marianne Hom, M.D., Moores Cancer Center</t>
  </si>
  <si>
    <t xml:space="preserve">Pedal funding has been a huge component of my advancement as an Assistant Professor at the Salk Institute. This funding has enabled us to work with human samples for the first time, significantly elevating the work that we have done in cancer cell lines and mouse models and allowing us to pursue higher impact journals. Within the next year, we will prepare a publication on the original goal of the grant, as well as second publication in which we plan to analyze the data for a different hypothesis. Our original intention is that the data would be a source of information we could go back to, and this has been the case. Pedal funding has also strengthened my network of interactions within the Salk Cancer Center and the Moores Cancer Center and informed my current approach to studying ARID1A mutant cancers, which was recently funded by the NCI. I also foresee that Dr. Marianne Hom, a second year gynecology oncology fellow referred to me by Dr. Eskander, will collaborate with my lab to do her research year in July 2020 specifically on the awarded project. Thus, through papers in preparation, grants, and collaborations, Pedal funding has significantly advanced my career. </t>
  </si>
  <si>
    <t>2 new in prep (2022 ROI)
Maxwell, M., Ho, J., McHale, M., Eskander, R., Hargreaves, D.C. Profiling of endometrial cancer by ATAC-seq reveals subgroup classification. In preparation. 
Maxwell, M., Yi, J., McRae, H., Eskander, R., Shadel, G., Kaech, S., Hargreaves, D.C. ARID1A mutation results in increased cytolytic tumor immunity responsive to checkpoint inhibitors. In preparation.
The acquisition of funding is an accomplishment that typically supports more funding, either directly or indirectly. I credit the Pedal funding with also making me a stronger candidate for two prestigious cancer awards that I was recently awarded, the Pew-Stewart Scholar for Cancer Research and the American Cancer Society Research Scholar Award.</t>
  </si>
  <si>
    <t>y</t>
  </si>
  <si>
    <t>Ramez Eskander</t>
  </si>
  <si>
    <t>Dr. Hargreaves and I are continuing to collect and test patient samples as part of this funded grant. We are in the process of data analysis and anticipate preliminary results over the coming months, which we will be excited to share.</t>
  </si>
  <si>
    <t>Development and Implementation of a Peer-Navigation Intervention to Improve Research Literacy in Pediatric Cancer Trials</t>
  </si>
  <si>
    <t>Paula Aristizabal</t>
  </si>
  <si>
    <t xml:space="preserve">Julie Wolfson, Institute for Cancer Outcomes and Survivorship
Division of Pediatric Hematology-Oncology
University of Alabama at Birmingham
Anne E. Kazak, Ph.D., ABPP
Director, Nemours Center for Healthcare Delivery Science
Co-Director, Center for Pediatric Traumatic Stress
Professor of Pediatrics, Thomas Jefferson University
Sunita K. Patel, Ph.D.
Associate Professor
Director, Neuropsychological Research
City of Hope Comprehensive Cancer Center
</t>
  </si>
  <si>
    <t xml:space="preserve">This Pedal grant contributed to merit advancement and promotion to associate professor in the academic series at UC San Diego (Aristizabal)
Yes, funding has been instrumental to advance my career, obtain additional funding, obtain preliminary data for funding, yield data for publication and change my  faculty series to Clinical X at UCSD.
</t>
  </si>
  <si>
    <t>Elena Martinez</t>
  </si>
  <si>
    <t>Details not given. Just says "Please see Dr. Aristizabal's report."</t>
  </si>
  <si>
    <t>Serving as mentor to Dr. Aristizabal.</t>
  </si>
  <si>
    <t>Transcriptomic and epigenomic profiling to reveal TIL and microglia functional phenotype and clonality in pediatric brain tumors</t>
  </si>
  <si>
    <t>Preethi Ganesan</t>
  </si>
  <si>
    <t>NIH K08CA230164 Mechanisms underlying tissue resident memory cell generation and maintenance
(4/1/19-3/31/24)</t>
  </si>
  <si>
    <t>During my hematology oncology fellowship, I undertook research which led to a publication in Nature Immunology (2017). This PTC award was instrumental in supporting my research following my fellowship and led up to a successful application to the NIH for an NCI K08 career development award.
Thank you to Pedal The Cause for supporting research to improve the health of the community and beat cancer.</t>
  </si>
  <si>
    <t>Transcriptomic, epigenomic profiling to reveal TIL, microglia functional phenotype, and clonality in pediatric brain tumors</t>
  </si>
  <si>
    <t>Pandurangan Vijayanand</t>
  </si>
  <si>
    <t>The Pedal The Cause funding was an important funding support for the lead PI of this project (Dr Ganesan). 
Thank you to Pedal The Cause for supporting research to improve cancer treatment.</t>
  </si>
  <si>
    <t>Fall</t>
  </si>
  <si>
    <t>MCC Clinical Trial</t>
  </si>
  <si>
    <t>Investigating the Efficacy of radium-223 with Olaparib in Men with Metastatic Castration-resistant Prostate Cancer</t>
  </si>
  <si>
    <t>Rana McKay</t>
  </si>
  <si>
    <t>NCI (2/17/20-2/17/23)</t>
  </si>
  <si>
    <t xml:space="preserve">2020 ROI - 2 yr grants, still in process and hence NA
Clinical Trial:
A Phase 1/2 Study of Combination Olaparib and Radium-223 in Men with Metastatic Castration-Resistant Prostate Cancer with Bone Metastases (COMRADE) </t>
  </si>
  <si>
    <t>Christina  Jamieson</t>
  </si>
  <si>
    <t>Pedal the Cause is a unique funding agency in which we get to participate in generating the funding and in generating the research. It is much more meaningful to have such vested interest in and commitment to the hard work and efforts required to carry out cancer research that is clinically meaningful.</t>
  </si>
  <si>
    <r>
      <t xml:space="preserve">2020 ROI - 2 yr grants, still in process and hence NA
</t>
    </r>
    <r>
      <rPr>
        <sz val="11"/>
        <color rgb="FF7030A0"/>
        <rFont val="Calibri (Body)"/>
      </rPr>
      <t>Clinical Trail:
NCI10096 ClinicalTrials.gov Identifier:  NCT03317392  Title:  A Phase 1/2 Study of Combination Olaparib and Radium-223 in Men with Metastatic Castration-Resistant Prostate Cancer with Bone Metastases (COMRADE)</t>
    </r>
    <r>
      <rPr>
        <sz val="11"/>
        <color theme="1"/>
        <rFont val="Calibri"/>
        <family val="2"/>
        <scheme val="minor"/>
      </rPr>
      <t xml:space="preserve">
Planned grant:
NIH/NCI (2/1/23-2/1/25)</t>
    </r>
  </si>
  <si>
    <t>A Novel Role for Histidine Kinase Activity in Neuroblastoma Pathogenesis</t>
  </si>
  <si>
    <r>
      <t xml:space="preserve">The Potential Functional Roles of NME1 Histidine Kinase Activity in Neuroblastoma Pathogenesis
Kevin Adam, Jacqueline Lesperance, Tony Hunter, </t>
    </r>
    <r>
      <rPr>
        <b/>
        <sz val="11"/>
        <color rgb="FFFF0000"/>
        <rFont val="Calibri (Body)"/>
      </rPr>
      <t>Peter E Zage</t>
    </r>
    <r>
      <rPr>
        <sz val="11"/>
        <color theme="1"/>
        <rFont val="Calibri"/>
        <family val="2"/>
        <scheme val="minor"/>
      </rPr>
      <t>, May 2020, Int J Mol Sci.</t>
    </r>
  </si>
  <si>
    <t>1. the Hartwell Foundation (6/1/20-5/31/23)
2. Padres Pedal the Cause (7/15/19-7/14/20)
3. Padres Pedal the Cause (7/1/20-6/30/21)</t>
  </si>
  <si>
    <t>$300,000
$100,000
$100,000</t>
  </si>
  <si>
    <t>Funding from Padres Pedal the Cause has  been instrumental in building and  maintaining my research laboratory and  scienti#c productivity in San Diego and has  been greatly appreciated!</t>
  </si>
  <si>
    <t xml:space="preserve">Submitted grants:
1. Pediatric Cancer Research Foundation ($750,000)
2. NIH R03CA273629-01 ($150,000)
</t>
  </si>
  <si>
    <r>
      <rPr>
        <sz val="11"/>
        <color rgb="FF7030A0"/>
        <rFont val="Calibri"/>
        <family val="2"/>
        <scheme val="minor"/>
      </rPr>
      <t xml:space="preserve">The Potential Functional Roles of NME1 Histidine Kinase Activity in Neuroblastoma Pathogenesis
Kevin Adam, Jacqueline Lesperance, </t>
    </r>
    <r>
      <rPr>
        <b/>
        <sz val="11"/>
        <color rgb="FF7030A0"/>
        <rFont val="Calibri (Body)"/>
      </rPr>
      <t>Tony Hunter</t>
    </r>
    <r>
      <rPr>
        <sz val="11"/>
        <color rgb="FF7030A0"/>
        <rFont val="Calibri"/>
        <family val="2"/>
        <scheme val="minor"/>
      </rPr>
      <t>, Peter E Zage, May 2020, Int J Mol Sci.</t>
    </r>
  </si>
  <si>
    <t xml:space="preserve">2019 Rady-PTC Award “Functional roles for histidine kinase signaling in neuroblastoma” June 21, 2019 - May 31, 2020 (PIs: Pete Zage (UCSD Moores/Rady) and Tony Hunter (Salk) - $70,000 direct).  This was awarded as a follow up to the initial 2018 Rady-PTC Award.  </t>
  </si>
  <si>
    <t xml:space="preserve">June 21, 2019 - May 31, 2020 (PIs: Pete Zage (UCSD Moores/Rady) and Tony Hunter (Salk) - $70,000 direct).  This was awarded as a follow up to the initial 2018 Rady-PTC Award.  </t>
  </si>
  <si>
    <t>Targeting fibroblast heterogeneity to improve surgical outcomes in pancreatic cancer</t>
  </si>
  <si>
    <t>Ronald Evans</t>
  </si>
  <si>
    <t>Michael Bouvet</t>
  </si>
  <si>
    <r>
      <t>USE 28 of the 49 PUBS TOTAL GIVEN (#s22-49)</t>
    </r>
    <r>
      <rPr>
        <sz val="7"/>
        <rFont val="Calibri"/>
        <family val="2"/>
        <scheme val="minor"/>
      </rPr>
      <t xml:space="preserve"> </t>
    </r>
    <r>
      <rPr>
        <sz val="7"/>
        <color rgb="FFFF0000"/>
        <rFont val="Calibri"/>
        <family val="2"/>
        <scheme val="minor"/>
      </rPr>
      <t xml:space="preserve"> </t>
    </r>
    <r>
      <rPr>
        <sz val="4"/>
        <color rgb="FF000000"/>
        <rFont val="Calibri"/>
        <family val="2"/>
        <scheme val="minor"/>
      </rPr>
      <t xml:space="preserve">1. Kawaguchi K, Miyake K, Zhao M, Kiyuna T, Igarashi K, Miyake M, Higuchi T, Oshiro H, Bouvet M, Unno M, Hoffman RM.  Tumor targeting Salmonella typhimurium A1-R in combination with gemcitabine (GEM) regresses partially GEM-resistant pancreatic cancer patient-derived orthotopic xenograft (PDOX) nude mouse models. Cell Cycle. 2018 Jul 2. doi: 10.1080/15384101.2018.1480223. [Epub ahead of print]
2. Miyake K, Kawaguchi K, Miyake M, Zhao M, Kiyuna T, Igarashi K, Zhang Z, Murakami T, Li Y, Nelson SD, Bouvet M, Elliott I, Russell TA, Singh AS, Hiroshima Y, Momiyama M, Matsuyama R, Chishima T, Singh SR, Endo I, Eilber FC, Hoffman RM. Tumor-targeting Salmonella typhimurium A1-R suppressed an imatinib-resistant gastrointestinal stromal tumor with c-kit exon 11 and 17 mutations.Heliyon. 2018 Jun 6;4(6):e00643. doi: 10.1016/j.heliyon.2018.e00643. eCollection 2018 Jun. PMID: 30003151
3. Lwin TM, Hoffman RM, Bouvet M. Advantages of patient-derived orthotopic mouse models and genetic reporters for developing fluorescence-guided surgery. J Surg Oncol. 2018 Aug;118(2):253-264. PMID: 30080930
4. Tome Y, Kiyuna T, Uehara F, Bouvet M, Tsuchiya H, Kanaya F, Hoffman RM. Imaging the interaction of αv integrin-GFP in osteosarcoma cells with RFP-expressing host stromal cells and tumor-scaffold collagen in the primary and metastatic tumor microenvironment. J Cell Biochem. 2018 Aug 26. doi: 10.1002/jcb.27353. [Epub ahead of print]
5. Tran M, Vincent L, Ho G, Kelly K, Bouvet M, Meier A. Critical Consideration of Myxedema Coma in the Postoperative Setting: A Case Report. A A Pract. 2018 Aug 29. doi: 10.1213/XAA.0000000000000864. [Epub ahead of print] PMID: 30169383
6. Lwin TM, Bouvet M. ASO Author Reflections: Fluorescent Anti-CEA IR800 for Tumor Labeling. Ann Surg Oncol. 2018 Oct 15. doi: 10.1245/s10434-018-6905-8. [Epub ahead of print] No abstract available. PMID: 30324479
7. Oshiro H, Kiyuna T, Tome Y, Miyake K, Kawaguchi K, Higuchi T, Miyake M, Zhang Z, Razmjooei S, Barangi M, Wangsiricharoen S, Nelson SD, Li Y, Bouvet M, Singh SR, Kanaya F, Hoffman RM.  Detection of Metastasis in a Patient-derived Orthotopic Xenograft (PDOX) Model of Undifferentiated Pleomorphic Sarcoma with Red Fluorescent Protein.  Anticancer Res. 2019 Jan;39(1):81-85. 
8. Lwin TM, Miyake K, Murakami T, DeLong JC, Amirfakhri S, Filemoni F, Yoon SN, Yazaki PJ, Shivley JE, Datnow B, Clary BM, Hoffman RM, Bouvet M.  Fluorescent humanized anti-CEA antibody specifically labels metastatic pancreatic cancer in a patient-derived orthotopic xenograft (PDOX) mouse model. Oncotarget. 2018 Dec 18;9(99):37333-37342. PMID: 30647873
9. Miyake K, Kiyuna T, Miyake M, Kawaguchi K, Zhang Z, Wangsiricharoen S, Razmjooei S, Oshiro H, Higuchi T, Li Y, Nelson SD, Murakami T, Hiroshima Y, Kumamoto T, Matsuyama R, Bouvet M, Singh SR, Chawla SP, Endo I, Hoffman RM. Gemcitabine combined with docetaxel precisely regressed a recurrent leiomyosarcoma peritoneal metastasis in a patient-derived orthotopic xenograft (PDOX) model. Biochem Biophys Res Commun. 2019 Jan 16. pii: S0006-291X(19)30054-3. doi: 10.1016/j.bbrc.2019.01.046. [Epub ahead of print]
10. Miyake K, Kiyuna T, Li S, Han Q, Tan Y, Zhao M, Oshiro H, Kawaguchi K, Higuchi T, Zhang Z, Razmjooei S, Barangi M, Wangsiricharoen S, Murakami T, Singh AS, Li Y, Nelson SD, Eilber FC, Bouvet M, Hiroshima Y, Chishima T, Matsuyama R, Singh SR, Endo I, Hoffman RM. Combining Tumor-Selective Bacterial Therapy with Salmonella typhimurium A1-R and Cancer Metabolism Targeting with Oral Recombinant Methioninase Regressed an Ewing's Sarcoma in a Patient-Derived Orthotopic Xenograft Model. Chemotherapy. 2019 Jan 23;63(5):278-283. doi: 10.1159/000495574. [Epub ahead of print]
11. Khan S, Choe CC, Shabaik A, Bouvet M.  Parathyroid adenoma presenting with spontaneous cervical and anterior mediastinal hemorrhage: A case report. Medicine (Baltimore). 2019 Feb;98(5):e14347. doi: 10.1097/MD.0000000000014347. PMID:3070262.
12. Zhao B, Leichman LP, Horgan S, Bouvet M, Kelly KJ. Evaluation of treatment and outcomes for Hispanic patients with gastric cancer at Commission on Cancer-accredited centers in the United States.  J Surg Oncol. 2019 Feb 11. doi: 10.1002/jso.25408. [Epub ahead of print]  PMID: 30742314
13. Miyake K, Kiyuna T, Kawaguchi K, Higuchi T, Oshiro H, Zhang Z, Wangsiricharoen S, Razmjooei S, Li Y, Nelson SD, Murakami T, Hiroshima Y, Matsuyama R, Bouvet M, Chawla SP, Singh SR, Endo I, Hoffman RM. Regorafenib regressed a doxorubicin-resistant Ewing's sarcoma in a patient-derived orthotopic xenograft (PDOX) nude mouse model.  Cancer Chemother Pharmacol. 2019 Feb 13. doi: 10.1007/s00280-019-03782-w. [Epub ahead of print]  PMID: 30758647
14. Higuchi T, Oshiro H, Zhang Z, Miyake K, Sugisawa N, Katsuya Y, Yamamoto N, Hayashi K, Kimura H, Miwa S, Igarashi K, Zhao M, Bouvet M, Singh SR, Tsuchiya H, Hoffman RM. Osimertinib Regresses an EGFR-Mutant Cisplatinum- Resistant Lung Adenocarcinoma Growing in the Brain in Nude Mice. Transl Oncol. 2019 Feb 22;12(4):640-645. doi: 10.1016/j.tranon.2019.01.007. [Epub ahead of print] PMID:30807997
15. Kikuchi Y, Matuyama R, Hiroshima Y, Murakami T, Bouvet M, Morioka D, Hoffman RM, Endo I. Surgical and histological boundary of the hepatic hilar plate system: Basic study relevant to surgery for hilar cholangiocarcinoma regarding the "true" proximal ductal margin. J Hepatobiliary Pancreat Sci. 2019 Mar 2. doi: 10.1002/jhbp.617. [Epub ahead of print] PMID:30825363
16. Higuchi T, Miyake K, Sugisawa N, Oshiro H, Zhang Z, Razmjooei S, Yamamoto N, Hayashi K, Kimura H, Miwa S, Igarashi K, Bouvet M, Singh SR, Tsuchiya H, Hoffman RM. Olaratumab combined with doxorubicin and ifosfamide overcomes individual doxorubicin and olaratumab resistance of an undifferentiated soft-tissue sarcoma in a PDOX mouse model. Cancer Lett. 2019 Mar 10. pii: S0304-3835(19)30146-6. doi: 10.1016/j.canlet.2019.03.003. [Epub ahead of print] PMID:30867142
17. Higuchi T, Miyake K, Sugisawa N, Oshiro H, Zhang Z, Razmjooei S, Yamamoto N, Hayashi K, Kimura H, Miwa S, Igarashi K, Bouvet M, Singh SR, Tsuchiya H, Hoffman RM. The combination of olaratumab with gemcitabine and docetaxel arrests a chemotherapy-resistant undifferentiated soft-tissue sarcoma in a patient-derived orthotopic xenograft mouse model. Cancer Chemother Pharmacol. 2019 Mar 30. doi: 10.1007/s00280-019-03824-3. [Epub ahead of print] PMID:30929053
18. Miyake K, Murata T, Murakami T, Zhao M, Kiyuna T, Kawaguchi K, Igarashi K, Miyake M, Lwin TM, Hozumi C, Komatsu S, Kikuchi T, Bouvet M, Shimoya K, Singh SR, Endo I, Hoffman RM. Tumor-targeting Salmonella typhimurium A1-R overcomes nab-paclitaxel resistance in a cervical cancer PDOX mouse model. Arch Gynecol Obstet. 2019 Apr 5. doi: 10.1007/s00404-019-05147-3. [Epub ahead of print]  PMID:30953192
19. Higuchi T, Miyake K, Oshiro H, Sugisawa N, Yamamoto N, Hayashi K, Kimura H, Miwa S, Igarashi K, Chawla SP, Bouvet M, Singh SR, Tsuchiya H, Hoffman RM. Trabectedin and irinotecan combination regresses a cisplatinum-resistant osteosarcoma in a patient-derived orthotopic xenograft nude-mouse model. Biochem Biophys Res Commun. 2019 Apr 4. pii: S0006-291X(19)30598-4. doi: 10.1016/j.bbrc.2019.03.191. [Epub ahead of print] PMID:30955860
20. Hollandsworth HM, Lwin TM, Amirfakhri S, Filemoni F, Batra SK, Hoffman RM, Dhawan P, Bouvet M.  Anti-Claudin-1 Conjugated to a Near-Infrared Fluorophore Targets Colon Cancer in PDOX Mouse Models. J Surg Res. 2019 May 8;242:145-150. PMID: 31077946
21. Oshiro H, Tome Y, Kiyuna T, Miyake K, Kawaguchi K, Higuchi T, Miyake M, Zang Z, Razmjooei S, Barangi M, Wangsiricharoen S, Nelson SD, Li Y, Bouvet M, Singh SR, Kanaya F, Hoffman RM. Temozolomide targets and arrests a doxorubicin-resistant follicular dendritic-cell sarcoma patient-derived orthotopic xenograft mouse model. Tissue Cell. 2019 Jun;58:17-23. doi: 10.1016/j.tice.2019.04.002. Epub 2019 Apr 3. PMID: 31133242
22. Miyake K, Higuchi T, Oshiro H, Zhang Z, Sugisawa N, Park JH, Razmjooei S, Katsuya Y, Barangi M, Li Y, Nelson SD, Murakami T, Homma Y, Hiroshima Y, Matsuyama R, Bouvet M, Chawla SP, Singh SR, Endo I, Hoffman RM. The combination of gemcitabine and docetaxel arrests a doxorubicin-resistant dedifferentiated liposarcoma in a patient-derived orthotopic xenograft model. Biomed Pharmacother. 2019 Jun 11;117:109093. doi: 10.1016/j.biopha.2019.109093. [Epub ahead of print] PMID: 31200257
23. Chen Q, Bao Y, Burner D, Kaushal S, Zhang Y, Mendoza T, Bouvet M, Ozkan C, Minev B, Ma W. Tumor growth inhibition by mSTEAP peptide nanovaccine inducing augmented CD8+ T cell immune responses. Drug Deliv Transl Res. 2019 Jun 21. doi: 10.1007/s13346-019-00652-z. [Epub ahead of print]  PMID: 31228097
24. Yazaki P, Lwin T, Minnix M, Li L, Sherman A, Molnar J, Miller A, Frankel P, Chea J, Poku E, Bowles N, Hoffman R, Shively J, Bouvet M.  Improved antibody-guided surgery with a near-infrared dye on a pegylated linker for CEA-positive tumors. J Biomed Opt. 2019 Jun;24(6):1-9. doi: 10.1117/1.JBO.24.6.066012. PMID: 31254333
25. Park JH, Zhao M, Oshiro H, Miyake K, Higuchi T, Reynoso J, Razmjooei S, Bouvet M, Clary B, Zhang Z, Sugisawa N, Yamamoto J, Singh SR, Hoffman RM.  Peritoneal Metastases in a Patient-derived Orthotopic Xenograft (PDOX) Model of Colon Cancer Imaged Non-invasively via Red Fluorescent Protein Labeled Stromal Cells. Anticancer Res. 2019 Jul;39(7):3463-3467. doi: 10.21873/anticanres.13492. PMID: 31262870
26. Higuchi T, Sugisawa N, Miyake K, Oshiro H, Yamamoto N, Hayashi K, Kimura H, Miwa S, Igarashi K, Bouvet M, Singh SR, Tsuchiya H, Hoffman RM. The Combination of Olaratumab with Doxorubicin and Cisplatinum Regresses a Chemotherapy-Resistant Osteosarcoma in a Patient-Derived Orthotopic Xenograft Mouse Model. Transl Oncol. 2019 Jul 9;12(9):1257-1263. doi: 10.1016/j.tranon.2019.06.002. [Epub ahead of print] PMID: 31299622
27. Yoon SN, Park JH, Lwin TM, Miyake K, Singh SR, Hoffman RM, Bouvet M. Tumor-sealing Surgical Orthotopic Implantation of Human Colon Cancer in Nude Mice Induces Clinically-relevant Metastases Without Early Peritoneal Carcinomatosis. Anticancer Res. 2019 Aug;39(8):4065-4071. doi: 10.21873/anticanres.13563. PMID: 31366489
28. Higuchi T, Sugisawa N, Miyake K, Oshiro H, Yamamoto N, Hayashi K, Kimura H, Miwa S, Igarashi K, Chawla SP, Bouvet M, Singh SR, Tsuchiya H, Hoffman RM. Sorafenib and Palbociclib Combination Regresses a Cisplatinum-resistant Osteosarcoma in a PDOX Mouse Model. Anticancer Res. 2019 Aug;39(8):4079-4084. doi: 10.21873/anticanres.13565. PMID: 31366491
29. Park JH, Zhao M, Han Q, Sun Y, Higuchi T, Sugisawa N, Yamamoto J, Singh SR, Clary B, Bouvet M, Hoffman RM. Efficacy of oral recombinant methioninase combined with oxaliplatinum and 5-fluorouracil on primary colon cancer in a patient-derived orthotopic xenograft mouse model. Biochem Biophys Res Commun. 2019 Aug 14. pii: S0006-291X(19)31568-2. doi: 10.1016/j.bbrc.2019.08.051. [Epub ahead of print]  PMID: 31421825
30. Chakladar J, Li WT, Bouvet M, Chang EY, Wang-Rodriguez J, Ongkeko WM. Papillary Thyroid Carcinoma Variants are Characterized by Co-dysregulation of Immune and Cancer Associated Genes. Cancers (Basel). 2019 Aug 15;11(8). pii: E1179. doi: 10.3390/cancers11081179. PMID: 31443155
31. Higuchi T, Oshiro H, Miyake K, Sugisawa N, Han Q, Tan Y, Park J, Zhang Z, Razmjooei S, Yamamoto N, Hayashi K, Kimura H, Miwa S, Igarashi K, Bouvet M, Chawla SP, Singh SR, Tsuchiya H, Hoffman RM.  Oral Recombinant Methioninase, Combined With Oral Caffeine and Injected Cisplatinum, Overcome Cisplatinum-Resistance and Regresses Patient-derived Orthotopic Xenograft Model of Osteosarcoma.  Anticancer Res. 2019 Sep;39(9):4653-4657. doi: 10.21873/anticanres.13646. PMID: 31519563
32. Oshiro H, Tome Y, Kiyuna T, Yoon SN, Lwin TM, Han Q, Tan Y, Miyake K, Higuchi T, Sugisawa N, Katsuya Y, Park JH, Zang Z, Razmjooei S, Bouvet M, Clary B, Singh SR, Kanaya F, Nishida K, Hoffman RM. Oral Recombinant Methioninase Overcomes Colorectal-cancer Liver Metastasis Resistance to the Combination of 5-Fluorouracil and Oxaliplatinum in a Patient-derived Orthotopic Xenograft Mouse Model. Anticancer Res. 2019 Sep;39(9):4667-4671. doi: 10.21873/anticanres.13648. PMID: 31519565
33. Kiyuna T, Tome Y, Miyake K, Murakami T, Oshiro H, Igarashi K, Kawaguchi K, Hsu J, Singh M, Li Y, Nelson S, Bouvet M, Singh SR, Kanaya F, Hoffman RM. Eribulin Suppressed Cisplatinum- and Doxorubicin-resistant Recurrent Lung Metastatic Osteosarcoma in a Patient-derived Orthotopic Xenograft Mouse Model. Anticancer Res. 2019 Sep;39(9):4775-4779. doi: 10.21873/anticanres.13661. PMID: 31519578
34. Higuchi T, Sugisawa N, Miyake K, Oshiro H, Yamamoto N, Hayashi K, Kimura H, Miwa S, Igarashi K, Kline Z, Belt P, Chawla SP, Bouvet M, Singh SR, Tsuchiya H, Hoffman RM. Combination Treatment With Sorafenib and Everolimus Regresses a Doxorubicin-resistant Osteosarcoma in a PDOX Mouse Model. Anticancer Res. 2019 Sep;39(9):4781-4786. doi: 10.21873/anticanres.13662. PMID: 31519579
35. Higuchi T, Sugisawa N, Miyake K, Oshiro H, Yamamoto N, Hayashi K, Kimura H, Miwa S, Igarashi K, Kline Z, Bouvet M, Singh SR, Tsuchiya H, Hoffman RM. Pioglitazone, an agonist of PPARγ, reverses doxorubicin-resistance in an osteosarcoma patient-derived orthotopic xenograft model by downregulating P-glycoprotein expression. Biomed Pharmacother. 2019 Aug 22;118:109356. doi: 10.1016/j.biopha.2019.109356. [Epub ahead of print] PMID: 31545293
36. Sugisawa N, Miyake K, Higuchi T, Oshiro H, Zhang Z, Park JH, Kawaguchi K, Chawla SP, Bouvet M, Singh SR, Unno M, Hoffman RM.  Induction of Metastasis by Low-dose Gemcitabine in a Pancreatic Cancer Orthotopic Mouse Model: An Opposite Effect of Chemotherapy. Anticancer Res. 2019 Oct;39(10):5339-5344. doi: 10.21873/anticanres.13726. PMID:31570427
37. Hiroshima Y, Kasajima R, Kimura Y, Komura D, Ishikawa S, Ichikawa Y, Bouvet M, Yamamoto N, Oshima T, Morinaga S, Singh SR, Hoffman RM, Endo I, Miyagi Y. Novel targets identified by integrated cancer-stromal interactome analysis of pancreatic adenocarcinoma. Cancer Lett. 2019 Oct 24. pii: S0304-3835(19)30534-8. doi: 10.1016/j.canlet.2019.10.031. [Epub ahead of print] PMID: 31669204
38. Zhu G, Zhao M, Han Q, Tan Y, Sun YU, Bouvet M, Singh SR, Ye J, Hoffman RM. Combination of Trabectedin With Oxaliplatinum and 5-Fluorouracil Arrests a Primary Colorectal Cancer in a Patient-derived Orthotopic Xenograft Mouse Model. Anticancer Res. 2019 Nov;39(11):5999-6005. doi: 10.21873/anticanres.13805. PMID: 31704825
39. Higuchi T, Sugisawa N, Yamamoto J, Oshiro H, Han Q, Yamamoto N, Hayashi K, Kimura H, Miwa S, Igarashi K, Tan Y, Kuchipudi S, Bouvet M, Singh SR, Tsuchiya H, Hoffman RM. The combination of oral-recombinant methioninase and azacitidine arrests a chemotherapy-resistant osteosarcoma patient-derived orthotopic xenograft mouse model. Cancer Chemother Pharmacol. 2019 Nov 8. doi: 10.1007/s00280-019-03986-0. [Epub ahead of print] PMID: 31705268
40. Park JH, Han Q, Zhao M, Tan Y, Higuchi T, Yoon SN, Sugisawa N, Yamamoto J, Bouvet M, Clary B, Singh SR, Hoffman RM.  Oral recombinant methioninase combined with oxaliplatinum and 5-fluorouracil regressed a colon cancer growing on the peritoneal surface in a patient-derived orthotopic xenograft mouse model. Tissue Cell. 2019 Dec;61:109-114. doi: 10.1016/j.tice.2019.09.006. Epub 2019 Sep 21. PMID: 31759402
41. Zhu G, Zhao M, Han Q, Tan Y, Sun YU, Bouvet M, Clary B, Singh SR, Ye J, Hoffman RM. Combination of Trabectedin With Irinotecan, Leucovorin and 5-Fluorouracil Arrests Primary Colorectal Cancer in an Imageable Patient-derived Orthotopic Xenograft Mouse Model. Anticancer Res. 2019 Dec;39(12):6463-6470. doi: 10.21873/anticanres.13860. PMID:31810910
42. Higuchi T, Han Q, Miyake K, Oshiro H, Sugisawa N, Tan Y, Yamamoto N, Hayashi K, Kimura H, Miwa S, Igarashi K, Bouvet M, Singh SR, Tsuchiya H, Hoffman RM. Combination of oral recombinant methioninase and decitabine arrests a chemotherapy-resistant undifferentiated soft-tissue sarcoma patient-derived orthotopic xenograft mouse model. Biochem Biophys Res Commun. 2019 Dec 12. pii: S0006-291X(19)32344-7. doi: 10.1016/j.bbrc.2019.12.024. [Epub ahead of print] PMID: 31839218
43. Bouvet M, Reid TR, Larson C, Oronsky B, Carter C, Morris JC. Extended treatment with MY-NEOVAX, personalized neoantigen-enhanced oncolytic viruses, for two end-stage cancer patients. Oxf Med Case Reports. 2019 Dec 9;2019(11):461-463. doi: 10.1093/omcr/omz105. eCollection 2019 Nov. PMID:31844525
44. Higuchi T, Yamamoto J, Sugisawa N, Tashiro Y, Nishino H, Yamamoto N, Hayashi K, Kimura H, Miwa S, Igarashi K, Bouvet M, Singh SR, Tsuchiya H, Hoffman RM. PPARγ Agonist Pioglitazone in Combination with Cisplatinum Arrests a Chemotherapy-resistant Osteosarcoma PDOX Model. Cancer Genomics Proteomics. 2020 Jan-Feb;17(1):35-40. doi: 10.21873/cgp.20165. PMID:31882549
45. Kordahi AM, Newfield RS, Bickler SW, Mo JQ, Khanna PC, Bykowski J, Bouvet M. Undescended retropharyngeal parathyroid adenoma with adjacent thymic tissue in a 13-year-old boy with primary hyperparathyroidism. Oxf Med Case Reports. 2019 Dec 31;2019(12):519-523. doi: 10.1093/omcr/omz129. eCollection 2019 Dec. PMID: 31908827
46. Hollandsworth HM, Amirfakhri S, Filemoni F, Schmitt V, Wennemuth G, Schmidt A, Hoffman RM, Singer BB, Bouvet M. Anti-carcinoembryonic antigen-related cell adhesion molecule antibody for fluorescence visualization of primary colon cancer and metastases in patient-derived orthotopic xenograft mouse models. Oncotarget. 2020 Jan 28;11(4):429-439. doi: 10.18632/oncotarget.27446. eCollection 2020 Jan 28. PMID:32064046
47. Zhu G, Zhao M, Han Q, Tan Y, Sun YU, Bouvet M, Singh SR, Ye J, Hoffman RM. Pazopanib Inhibits Tumor Growth, Lymph-node Metastasis and Lymphangiogenesis of an Orthotopic Mouse of Colorectal Cancer. Cancer Genomics Proteomics. 2020 Mar-Apr;17(2):131-139. doi: 10.21873/cgp.20173. PMID:32108035
48. Zhu G, Zhao M, Han Q, Tan Y, Sun Y, Bouvet M, Clary B, Singh SR, Ye J, Hoffman RM. Temozolomide and Pazopanib Combined with FOLFOX Regressed a Primary Colorectal Cancer in a Patient-derived Orthotopic Xenograft Mouse Model. Transl Oncol. 2020 Mar 3;13(3):100739. doi: 10.1016/j.tranon.2019.12.011. [Epub ahead of print] PMID:32143177
49. Hollandsworth HM, Amirfakhri S, Filemoni F, Hoffman RM, Molnar J, Yazaki PJ, Bouvet M.  Humanized Anti-Tumor-Associated Glycoprotein-72 for Submillimeter Near-Infrared Detection of Colon Cancer in Metastatic Mouse Models.  J Surg Res. 2020 Mar 24;252:16-21. doi: 10.1016/j.jss.2020.02.017. Online ahead of print. PMID: 32217350
</t>
    </r>
  </si>
  <si>
    <t xml:space="preserve">10 new-
1. Ron Evans, PhD/Salk Institute
2. Paul Yazaki, PhD/City of Hope
3. Surinder Batra, PhD/University of Nebraska
4. Shyam Mohapatra, PhD/University of Florida
5. Joe Pisegna, MD/UCLA
6. Satish Singh, MD/Boston VA
7. Bernhard Singer, PhD/University of Essen, Germany
8. Punita Dhawan, PhD/University of Nebraska
9. Peter Wang, PhD/UCSD
10. Marygorret Obonyo, PhD/UCSD
</t>
  </si>
  <si>
    <t>Surgimab</t>
  </si>
  <si>
    <t>Clinical Trials:
"Peninsula Biosciences   Bouvet (PI)
PSV3 Expanded Access Non Emergency Use Single Subject Study Protocol for Metastatic Colorectal Cancer (BBESPOKE).
Role: Principal Investigator
Surgimab    Ramamoorthy (PI)
Multicenter, semi-blinded, randomized, controlled, parallel arms clinical study on the
performance of SGM-101, a fluorochrome-labeled anti-carcinoembryonic antigen (CEA)
monoclonal antibody, for the delineation of primary tumor and metastases in patients
undergoing curative surgery for colorectal cancer.
Role:  Chair, Data and Safety Monitoring Committee
VA Biomedical Laboratory Research &amp; Development Senior Clinical Scientist Award 2019</t>
  </si>
  <si>
    <t>Detecting dysregulated genes in neuroblastoma using allele-specific expression</t>
  </si>
  <si>
    <t>Graham MvVicker</t>
  </si>
  <si>
    <t>no details given</t>
  </si>
  <si>
    <t>NIH R35HG011315 Using genomic perturbations to understand trait-associated human genetic variation
(6/1/21-5/31/26)</t>
  </si>
  <si>
    <t>The PPTC funding allowed a postdoctoral researcher in my laboratory to develop and execute this project.</t>
  </si>
  <si>
    <t>Jennifer Elster</t>
  </si>
  <si>
    <r>
      <t xml:space="preserve">Allele-specific expression reveals genes with recurrent cis-regulatory alterations in high-risk neuroblastoma
Arko Sen, Yuchen Huo, </t>
    </r>
    <r>
      <rPr>
        <b/>
        <sz val="11"/>
        <color rgb="FFFF0000"/>
        <rFont val="Calibri (Body)"/>
      </rPr>
      <t>Jennifer Elster</t>
    </r>
    <r>
      <rPr>
        <sz val="11"/>
        <color theme="1"/>
        <rFont val="Calibri"/>
        <family val="2"/>
        <scheme val="minor"/>
      </rPr>
      <t>, Peter E. Zage &amp; Graham McVicker, March 2022, Genome Biology</t>
    </r>
  </si>
  <si>
    <t>Working on this grant and project has been part of my advancement from assistant to associate professor</t>
  </si>
  <si>
    <t>Functional Roles for Histidine Kinase Signaling in Neuroblastoma</t>
  </si>
  <si>
    <t>The availability of funding from Padres Pedal the Cause has been critical in maintaining stable funding to support ongoing research and productivity required for my retention and advancement at UCSD.
Funding from Padres Pedal the Cause has been instrumental in building and maintaining my research laboratory and  scienti#c productivity in San Diego and has  been greatly appreciated!</t>
  </si>
  <si>
    <t xml:space="preserve">Submitted grants:
1. Pediatric Cancer Research Foundation $750,000
2. NIH R03CA273629-01 $150,000
3. Tower Cancer Research Foundation $500,000
</t>
  </si>
  <si>
    <t>Characterization of a GOLPH3 Pathway Inhibitor to Enable a Hit-to-Lead Grant to Develop a Novel Cancer Therapeutic</t>
  </si>
  <si>
    <r>
      <t xml:space="preserve">Efficient Golgi Forward Trafficking Requires GOLPH3-Driven, PI4P-Dependent Membrane Curvature
Juliati Rahajeng , Ramya S Kuna, Stefanie L Makowski, Thuy T T Tran, Matthew D Buschman, Sheng Li, Norton Cheng, Michelle M Ng, </t>
    </r>
    <r>
      <rPr>
        <b/>
        <sz val="11"/>
        <color rgb="FFFF0000"/>
        <rFont val="Calibri (Body)"/>
      </rPr>
      <t>Seth J Field</t>
    </r>
    <r>
      <rPr>
        <sz val="11"/>
        <color theme="1"/>
        <rFont val="Calibri"/>
        <family val="2"/>
        <scheme val="minor"/>
      </rPr>
      <t>, Sept 2019, Dev Cell</t>
    </r>
  </si>
  <si>
    <t>1. NIH/NCI R01CA254397 Mechanism Of Action Of A Novel Golgi-Targeted Anti-Cancer Agent (8/1/20-7/31/25)
2. Harrington Discovery InstituteGolgi GOLPH3 Pathway Inhibitors as Novel Cancer Therapeutics (5/1/20-4/30/24)
3. V Foundation for Cancer Research Function of Novel Targets of Phosphoinositides in Oncogenic Transformation (11/15/20-11/14/21)</t>
  </si>
  <si>
    <r>
      <rPr>
        <sz val="11"/>
        <color theme="1"/>
        <rFont val="Calibri (Body)"/>
      </rPr>
      <t xml:space="preserve">
$3,310,103</t>
    </r>
    <r>
      <rPr>
        <sz val="11"/>
        <color theme="1"/>
        <rFont val="Calibri"/>
        <family val="2"/>
        <scheme val="minor"/>
      </rPr>
      <t xml:space="preserve">
$3,500,000
$80,689</t>
    </r>
  </si>
  <si>
    <t>NIH R01CA254397 Mechanism Of Action Of A Novel Golgi-Targeted (8/1/20-7/31/25)</t>
  </si>
  <si>
    <t>Microbe-Associated Colorectal Cancer (M.A.C.S)</t>
  </si>
  <si>
    <t>Soumita Das</t>
  </si>
  <si>
    <r>
      <t xml:space="preserve">The DNA Glycosylase NEIL2 Suppresses Fusobacterium-Infection-Induced Inflammation and DNA Damage in Colonic Epithelial Cells
Ibrahim M Sayed, Anirban Chakraborty, Amer Ali Abd El-Hafeez, Aditi Sharma, Ayse Z Sahan, Wendy Jia Men Huang, Debashis Sahoo, Pradipta Ghosh, Tapas K Hazra, </t>
    </r>
    <r>
      <rPr>
        <b/>
        <sz val="11"/>
        <color rgb="FFFF0000"/>
        <rFont val="Calibri (Body)"/>
      </rPr>
      <t>Soumita Das</t>
    </r>
    <r>
      <rPr>
        <sz val="11"/>
        <color theme="1"/>
        <rFont val="Calibri"/>
        <family val="2"/>
        <scheme val="minor"/>
      </rPr>
      <t>, Aug 2020, Cells</t>
    </r>
  </si>
  <si>
    <t>Planned grant:
NCI (10/1/22-9/30-27) $1,500,000</t>
  </si>
  <si>
    <t>Svasti Haricharan</t>
  </si>
  <si>
    <t>The opportunity to set up collaborations with other researchers in San Diego is a huge advantage.</t>
  </si>
  <si>
    <t>Identification of regulatory programs for glioblastoma cellular hierarchy using single-cell multi-omic profiling</t>
  </si>
  <si>
    <t>NIH U01CA260700 INVESTIGATING THE EFFECTS OF STRUCTURAL VARIANTS ON 3D GENOME ORGANIZATION AND GENE</t>
  </si>
  <si>
    <t>Jeremy Rich</t>
  </si>
  <si>
    <t>UCSD - not a member of Moores Cancer Center</t>
  </si>
  <si>
    <t xml:space="preserve">
NIH (1/9/21-1/9/26)</t>
  </si>
  <si>
    <t>I think obtaining funding is important for career advancement.</t>
  </si>
  <si>
    <t>MCC Translational</t>
  </si>
  <si>
    <t>Evaluation of carcinogen exposure via genome-wide DNA-adduct signatures</t>
  </si>
  <si>
    <t>1 (not funded)</t>
  </si>
  <si>
    <t xml:space="preserve">Promoted to Associate Professor in July 2019, without major R01 grants in my own name the consistent success in obtaining foundation and pilot award such as PEDAL, was likely important for my advancement and keep the confidence of CAP. 
Any grant award helps with Advancement and academic file. 
Thanks for the great support. It was however not quite sufficient given all the other constraints of my research and position. 
</t>
  </si>
  <si>
    <t xml:space="preserve">1 submitted/not funded - 
03/02/20-02/28/22: NCI R21 “Comprehensive DNA adduct profiling using Ad-Seq”
Score:34 (21st percentile): not funded 
1 NEW but not (yet) peer-reviewed - so SUBMITTED 
1. Harismendy O, Howell S: Ad-Seq, a genome-wide DNA-adduct profiling assay. bioRxiv 2018.
</t>
  </si>
  <si>
    <t>Ludmil Alexandrov</t>
  </si>
  <si>
    <t>Impact of Metformin on Clonal Hematopoiesis and Clinical Outcomes in Breast Cancer</t>
  </si>
  <si>
    <t>Rafael Bejar</t>
  </si>
  <si>
    <t>Impact of Metformin on Clonal Hematopoiesis and Clinical Outcomes in Breast Cancer (THIS GRANT)</t>
  </si>
  <si>
    <t>1 new-
We are working closely with the Dr. Coleman Lindsley of the Dana-Farber Cancer Institute and Broad Institute to perform the highly sensitive error corrected sequencing in this study. Delays in obtaining the necessary MTA had required us to seek the no-cost extension for this study.</t>
  </si>
  <si>
    <t>1 (details in others)</t>
  </si>
  <si>
    <t xml:space="preserve">Yes – Pedal funding came at an important time for me as I was advancing to Associate Professor and allowed to continue a project led by Heme/Onc Fellow Postdoc in our lab, Dr. Soo Park. Dr. Park has subsequently joined our faculty where she is continuing this project
It provided the sole support for this project which had been scored but not funded as an R01 submission in part due to insufficient preliminary data. We were able to proceed with this project because of this funding as it would have otherwise been abandoned. </t>
  </si>
  <si>
    <t>Clinical trial:
Reach for Health is the name of the existing study in breast cancer survivors that that we are studying samples from as part of this award.</t>
  </si>
  <si>
    <t>Myelodysplastic Syndromes Foundation Young Investigator Award to project fellow Dr. Soo Park (4/1/19	-3/31/20)</t>
  </si>
  <si>
    <t>My Co-PI, Dr. Bejar is the best to contact for more information.</t>
  </si>
  <si>
    <t>FEN1 Nuclease-Targeted Therapy for Ewing Sarcoma</t>
  </si>
  <si>
    <t>Jean Wang</t>
  </si>
  <si>
    <t>NIH R01CA251414 (3/1/21-2/28/26)</t>
  </si>
  <si>
    <t>The Pedal the Cause funding was instrumental for us to launch this new collaborative, translational, cancer research project and to win an NCI multi-PI R01 to support this project for 5 years. 
Thank you for the support.</t>
  </si>
  <si>
    <t>Richard Kolodner</t>
  </si>
  <si>
    <t>NIH R01CA251414- FEN1-Nuclease-Targeted Therapy for Ewing Sarcoma (4/1/21-3/31/22)</t>
  </si>
  <si>
    <t>We are very thankful for the funding.  The project is continuing with 5 years of substantial NIH funding.</t>
  </si>
  <si>
    <t>NIH RO1 (4/1/21-4/1/26)</t>
  </si>
  <si>
    <t>Inhibiting Liver Cancer Stem Cells to Improve Response to Thermal Ablation</t>
  </si>
  <si>
    <t>Isabel Newton</t>
  </si>
  <si>
    <t xml:space="preserve">5 new-
Nicole Steinmetz, PhD, UCSD
Shane Crotty, PhD, La Jolla Immunology, UCSD
Nicholas Webster, PhD, UCSD, VASDMC
Adam Burgoyne, MD, PhD, UCSD
Gen-Sheng Feng, PhD, UCSD
</t>
  </si>
  <si>
    <t>Isabel Newton received accelerated promotion to Associate Professor, Level II, during the time of the award.
It enabled me to continue and advance my research and foster new collaborations</t>
  </si>
  <si>
    <r>
      <t xml:space="preserve">Clinical trial notes:
Application prepared and submitted to Pedal and to Merck, neither was accepted.
We are in the process of revising the application and will reapply.
The award allowed us to hire Amandip Bangar, MA, a very bright and dedicated researcher who has enriched our laboratory and allowed us to continue our studies even as Tyler Mandt, MD, has returned to the clinic for his diagnostic radiology training.  FROM EMAIL:  I would also be honored to personally thank Mr. Koman and those from Padres Pedal the Cause and to personally attest to the value of these grants and their critical value to our laboratory and the studies we have been able to conduct, as a result.
</t>
    </r>
    <r>
      <rPr>
        <i/>
        <u/>
        <sz val="11"/>
        <color theme="1"/>
        <rFont val="Calibri (Body)"/>
      </rPr>
      <t xml:space="preserve">Details about the submitted grants:
</t>
    </r>
    <r>
      <rPr>
        <sz val="11"/>
        <color theme="1"/>
        <rFont val="Calibri"/>
        <family val="2"/>
        <scheme val="minor"/>
      </rPr>
      <t>NCI $200,000</t>
    </r>
  </si>
  <si>
    <t>Nicholas Webster</t>
  </si>
  <si>
    <t xml:space="preserve"> -not in system yet -- DOD: Military Medical Research and Development Grant, CA190117 “Treatment and Relapse Prevention of Hepatocellular Carcinoma by Combined Cryoablation-Immunotherapy” - collaborative DOD grant with Nicole Steinmetz (PI) and Isabel Newton.</t>
  </si>
  <si>
    <t>Nicole Steinmetz</t>
  </si>
  <si>
    <t>Two Radiology residents who worked on the project were funded by the Radiology T32 program.  The Pedal funds provided for the experimental supplies, animal costs and research assistant help that allowed them to perform the studies.</t>
  </si>
  <si>
    <t>Gen-Sheng Feng</t>
  </si>
  <si>
    <t>The fund allowed a BS/MS student complete the proposed experiments.</t>
  </si>
  <si>
    <t>Knowledge-based planning and treatment decision-making for gynecologic brachytherapy</t>
  </si>
  <si>
    <t>Sandra Meyers</t>
  </si>
  <si>
    <r>
      <rPr>
        <sz val="11"/>
        <color rgb="FF7030A0"/>
        <rFont val="Calibri"/>
        <family val="2"/>
        <scheme val="minor"/>
      </rPr>
      <t xml:space="preserve">1. A knowledge-based organ dose prediction tool for brachytherapy treatment planning of patients with cervical cancer
Tahir I Yusufaly, Karoline Kallis, Aaron Simon, Jyoti Mayadev, Catheryn M Yashar, John P Einck, Loren K Mell, Derek Brown , Daniel Scanderbeg, Sebastian J Hild, Brent Covele, Kevin L Moore, </t>
    </r>
    <r>
      <rPr>
        <b/>
        <sz val="11"/>
        <color rgb="FF7030A0"/>
        <rFont val="Calibri (Body)"/>
      </rPr>
      <t>Sandra M Meyers</t>
    </r>
    <r>
      <rPr>
        <sz val="11"/>
        <color rgb="FF7030A0"/>
        <rFont val="Calibri"/>
        <family val="2"/>
        <scheme val="minor"/>
      </rPr>
      <t xml:space="preserve">, Oct 2020, Brachytherapy
2. Knowledge-Based Planning for Intact Cervical Cancer Tahir I Yusufaly, </t>
    </r>
    <r>
      <rPr>
        <b/>
        <sz val="11"/>
        <color rgb="FF7030A0"/>
        <rFont val="Calibri (Body)"/>
      </rPr>
      <t>Sandra M Meyers</t>
    </r>
    <r>
      <rPr>
        <sz val="11"/>
        <color rgb="FF7030A0"/>
        <rFont val="Calibri"/>
        <family val="2"/>
        <scheme val="minor"/>
      </rPr>
      <t xml:space="preserve"> , Loren K Mell, Kevin L Moore, Oct 2020, Semin Radiat Oncol.
3. Evaluation of dose differences between intracavitary applicators for cervical brachytherapy using knowledge-based models
Karoline Kallis, Jyoti Mayadev, Brent Covele, Derek Brown, Daniel Scanderbeg, Aaron Simon, Helena Frisbie-Firsching, Catheryn M Yashar, John P Einck, Loren K Mell, Kevin L Moore, </t>
    </r>
    <r>
      <rPr>
        <b/>
        <sz val="11"/>
        <color rgb="FF7030A0"/>
        <rFont val="Calibri (Body)"/>
      </rPr>
      <t>Sandra M Meyers,</t>
    </r>
    <r>
      <rPr>
        <sz val="11"/>
        <color rgb="FF7030A0"/>
        <rFont val="Calibri"/>
        <family val="2"/>
        <scheme val="minor"/>
      </rPr>
      <t xml:space="preserve"> Dec 2021, Brachytherapy
4. Knowledge-based dose prediction models to inform gynecologic brachytherapy needle supplementation for locally advanced cervical cancer
Karoline Kallis, Jyoti Mayadev, Kelly Kisling, Derek Brown, Daniel Scanderbeg, Xenia Ray, Katherina Cortes, Aaron Simon, Catheryn M Yashar, John P Einck, Loren K Mell, Kevin L Moore, </t>
    </r>
    <r>
      <rPr>
        <b/>
        <sz val="11"/>
        <color rgb="FF7030A0"/>
        <rFont val="Calibri (Body)"/>
      </rPr>
      <t>Sandra M Meyers</t>
    </r>
    <r>
      <rPr>
        <sz val="11"/>
        <color rgb="FF7030A0"/>
        <rFont val="Calibri"/>
        <family val="2"/>
        <scheme val="minor"/>
      </rPr>
      <t>, Dec2021, Brachytherapy</t>
    </r>
    <r>
      <rPr>
        <sz val="11"/>
        <color theme="1"/>
        <rFont val="Calibri"/>
        <family val="2"/>
        <scheme val="minor"/>
      </rPr>
      <t xml:space="preserve">
</t>
    </r>
  </si>
  <si>
    <t xml:space="preserve">It allowed me to a hire a programmer just out of undergraduate studies, and pay for part of my post doc. The work funded by the grant was also built on by other future trainees
The seed funding received from Padres Pedal the Cause was instrumental to me developing the preliminary data I needed to launch my career as an independent principal investigator and apply for NIH-level grants. I really appreciate Padres Pedal the Cause for supporting important research conducted at our institution! </t>
  </si>
  <si>
    <t>Kevin Moore</t>
  </si>
  <si>
    <r>
      <rPr>
        <sz val="11"/>
        <color rgb="FF7030A0"/>
        <rFont val="Calibri"/>
        <family val="2"/>
        <scheme val="minor"/>
      </rPr>
      <t xml:space="preserve">1. A knowledge-based organ dose prediction tool for brachytherapy treatment planning of patients with cervical cancer
Tahir I Yusufaly, Karoline Kallis, Aaron Simon, Jyoti Mayadev, Catheryn M Yashar, John P Einck, Loren K Mell, Derek Brown , Daniel Scanderbeg, Sebastian J Hild, Brent Covele, </t>
    </r>
    <r>
      <rPr>
        <b/>
        <sz val="11"/>
        <color rgb="FF7030A0"/>
        <rFont val="Calibri (Body)"/>
      </rPr>
      <t>Kevin L Moore</t>
    </r>
    <r>
      <rPr>
        <sz val="11"/>
        <color rgb="FF7030A0"/>
        <rFont val="Calibri"/>
        <family val="2"/>
        <scheme val="minor"/>
      </rPr>
      <t xml:space="preserve">, Sandra M Meyers, Oct 2020, Brachytherapy
2. Knowledge-Based Planning for Intact Cervical Cancer Tahir I Yusufaly, Sandra M Meyers , Loren K Mell, </t>
    </r>
    <r>
      <rPr>
        <b/>
        <sz val="11"/>
        <color rgb="FF7030A0"/>
        <rFont val="Calibri (Body)"/>
      </rPr>
      <t>Kevin L Moore</t>
    </r>
    <r>
      <rPr>
        <sz val="11"/>
        <color rgb="FF7030A0"/>
        <rFont val="Calibri"/>
        <family val="2"/>
        <scheme val="minor"/>
      </rPr>
      <t xml:space="preserve">, Oct 2020, Semin Radiat Oncol.
3. Evaluation of dose differences between intracavitary applicators for cervical brachytherapy using knowledge-based models
Karoline Kallis, Jyoti Mayadev, Brent Covele, Derek Brown, Daniel Scanderbeg, Aaron Simon, Helena Frisbie-Firsching, Catheryn M Yashar, John P Einck, Loren K Mell, </t>
    </r>
    <r>
      <rPr>
        <b/>
        <sz val="11"/>
        <color rgb="FF7030A0"/>
        <rFont val="Calibri (Body)"/>
      </rPr>
      <t>Kevin L Moore,</t>
    </r>
    <r>
      <rPr>
        <sz val="11"/>
        <color rgb="FF7030A0"/>
        <rFont val="Calibri"/>
        <family val="2"/>
        <scheme val="minor"/>
      </rPr>
      <t xml:space="preserve"> Sandra M Meyers, Dec 2021, Brachytherapy
4. Knowledge-based dose prediction models to inform gynecologic brachytherapy needle supplementation for locally advanced cervical cancer
Karoline Kallis, Jyoti Mayadev, Kelly Kisling, Derek Brown, Daniel Scanderbeg, Xenia Ray, Katherina Cortes, Aaron Simon, Catheryn M Yashar, John P Einck, Loren K Mell, </t>
    </r>
    <r>
      <rPr>
        <b/>
        <sz val="11"/>
        <color rgb="FF7030A0"/>
        <rFont val="Calibri (Body)"/>
      </rPr>
      <t>Kevin L Moore</t>
    </r>
    <r>
      <rPr>
        <sz val="11"/>
        <color rgb="FF7030A0"/>
        <rFont val="Calibri"/>
        <family val="2"/>
        <scheme val="minor"/>
      </rPr>
      <t xml:space="preserve">, Sandra M Meyers, Dec2021, Brachytherapy
</t>
    </r>
  </si>
  <si>
    <t>It allowed us to a hire a programmer just out of undergraduate studies, and pay for part of my post doc. The work funded by the grant was also built on by other future trainees.</t>
  </si>
  <si>
    <t>Jyoti Mayadev</t>
  </si>
  <si>
    <r>
      <t xml:space="preserve">1. A knowledge-based organ dose prediction tool for brachytherapy treatment planning of patients with cervical cancer
Tahir I Yusufaly, Karoline Kallis, Aaron Simon, </t>
    </r>
    <r>
      <rPr>
        <b/>
        <sz val="11"/>
        <color rgb="FFFF0000"/>
        <rFont val="Calibri (Body)"/>
      </rPr>
      <t>Jyoti Mayadev</t>
    </r>
    <r>
      <rPr>
        <sz val="11"/>
        <color theme="1"/>
        <rFont val="Calibri"/>
        <family val="2"/>
        <scheme val="minor"/>
      </rPr>
      <t xml:space="preserve">, Catheryn M Yashar, John P Einck, Loren K Mell, Derek Brown , Daniel Scanderbeg, Sebastian J Hild, Brent Covele, Kevin L Moore, Sandra M Meyers, Oct 2020, Brachytherapy
2. Knowledge-Based Planning for Intact Cervical Cancer Tahir I Yusufaly, Sandra M Meyers , Loren K Mell, Kevin L Moore, Oct 2020, Semin Radiat Oncol.
3. Evaluation of dose differences between intracavitary applicators for cervical brachytherapy using knowledge-based models
Karoline Kallis, </t>
    </r>
    <r>
      <rPr>
        <b/>
        <sz val="11"/>
        <color rgb="FFFF0000"/>
        <rFont val="Calibri (Body)"/>
      </rPr>
      <t>Jyoti Mayadev</t>
    </r>
    <r>
      <rPr>
        <sz val="11"/>
        <color theme="1"/>
        <rFont val="Calibri"/>
        <family val="2"/>
        <scheme val="minor"/>
      </rPr>
      <t xml:space="preserve">, Brent Covele, Derek Brown, Daniel Scanderbeg, Aaron Simon, Helena Frisbie-Firsching, Catheryn M Yashar, John P Einck, Loren K Mell, Kevin L Moore, Sandra M Meyers, Dec 2021, Brachytherapy
4. Knowledge-based dose prediction models to inform gynecologic brachytherapy needle supplementation for locally advanced cervical cancer
Karoline Kallis, </t>
    </r>
    <r>
      <rPr>
        <b/>
        <sz val="11"/>
        <color rgb="FFFF0000"/>
        <rFont val="Calibri (Body)"/>
      </rPr>
      <t>Jyoti Mayadev</t>
    </r>
    <r>
      <rPr>
        <sz val="11"/>
        <color theme="1"/>
        <rFont val="Calibri"/>
        <family val="2"/>
        <scheme val="minor"/>
      </rPr>
      <t xml:space="preserve">, Kelly Kisling, Derek Brown, Daniel Scanderbeg, Xenia Ray, Katherina Cortes, Aaron Simon, Catheryn M Yashar, John P Einck, Loren K Mell, Kevin L Moore, Sandra M Meyers, Dec2021, Brachytherapy
5. Implementation of peer-review quality rounds for gynecologic brachytherapy in a high-volume academic center
Minh-Phuong Huynh-Le, Aaron B Simon, David J Hoopes, John P Einck, Catheryn M Yashar, Daniel Scanderbeg, Dominique Rash, Derek Brown, Loren K Mell, Parag R Sanghvi, Arno J Mundt, Todd Pawlicki, </t>
    </r>
    <r>
      <rPr>
        <b/>
        <sz val="11"/>
        <color rgb="FFFF0000"/>
        <rFont val="Calibri (Body)"/>
      </rPr>
      <t>Jyoti S Mayadev</t>
    </r>
    <r>
      <rPr>
        <sz val="11"/>
        <color theme="1"/>
        <rFont val="Calibri"/>
        <family val="2"/>
        <scheme val="minor"/>
      </rPr>
      <t xml:space="preserve">, Dec 2020, Brachytherapy
</t>
    </r>
  </si>
  <si>
    <t xml:space="preserve">2 new-
We are currently completing the necessary paperwork (Data Use agreement) and IRB approval to collaborate with Dr. Rakesh Patel and Dr. John Roeske from Loyola/University of Chicago, and will use their brachytherapy data to test and/or refine our models on a dataset from an independent institution. </t>
  </si>
  <si>
    <t xml:space="preserve">This was Sandra Meyers’ first major independent grant and will be the basis for her upcoming K01 NIH submission (as Principal Investigator) on knowledge-based brachytherapy.
Collaboration with Sandra Meyers PhD physics in RAD ONC
thank you!
</t>
  </si>
  <si>
    <t>Planned grant:
"1 in PREP - 
The work funded by this grant will lead to an AHRQ Mentored Research Scientist Career Development Award (K01) submission this fall. "
Clinical Trial:
After refining our KBP model with dose predictions, we are exploring the use of KBP in real time treatment planning with our GYN brachytherapy clinical practice with the clinical service of Dr. Jyoti Mayadev.
Published conference proceedings:
Meyers, S.M., Yusufaly, T., Simon, A., Covele, B., Brown, D., Scanderbeg, D., Mayadev, J., Moore, K. Brachytherapy for Locally Advanced Cervical Cancer: Using Knowledge-based Models to Predict Dose to Critical Structures. 65th Annual Meeting of the Canadian Organization of Medical Physicists, Kelowna, Canada, 24-27 September 2019.
Yusufaly, T., Simon, A., Hild, S., Brown, D., Scanderbeg, D., Mayadev, J., Moore, K., Meyers, S.M. A Knowledge-Based Organ Dose Prediction Tool for Brachytherapy Treatment of Cervical Cancer Patients. Medical Physics 2019;46(6): E248-E249.
Submitted conference abstracts:
K. Kallis, B. Covele, L. A. Simon, D. Brown, D. Scanderbeg, K. Kisling, C. Yashar, J. Einck, L. Mell, Jyoti Mayadev, K.L. Moore, S.M. Meyers. What knowledge-based dose prediction models tell us about ovoid vs. ring based brachytherapy applicators. Joint AAPM | COMP Meeting, Vancouver, Canada, 12-16 July 2020.
K. Kallis, D. Brown, D. Scanderbeg, K. Kisling, B. Covele, C. Yashar, J. Einck, L. Mell, L. A. Simon, Jyoti Mayadev, K.L. Moore, S.M. Meyers. Can knowledge-based dose prediction models inform brachytherapy needle decision-making for cervical cancer? Joint AAPM | COMP Meeting, Vancouver, Canada, 12-16 July 2020.
Katerina Cortes, Aaron Simon, Karoline Kallis, Jyoti Mayadev, Sandra Meyers, Kevin Moore. Knowledge-based three-dimensional dose prediction for tandem-and-ovoid brachytherapy. Joint AAPM | COMP Meeting, Vancouver, Canada, 12-16 July 2020.</t>
  </si>
  <si>
    <t>Targeting CD114 Signaling in Pediatric Medulloblastoma</t>
  </si>
  <si>
    <r>
      <t xml:space="preserve">Characterization of G-CSF receptor expression in medulloblastoma
Megan Rose Paul, Yuchen Huo, Andrea Liu, Jacqueline Lesperance, Alexandra Garancher, Robert J Wechsler-Reya, </t>
    </r>
    <r>
      <rPr>
        <b/>
        <sz val="11"/>
        <color rgb="FFFF0000"/>
        <rFont val="Calibri (Body)"/>
      </rPr>
      <t>Peter E Zage</t>
    </r>
    <r>
      <rPr>
        <sz val="11"/>
        <color theme="1"/>
        <rFont val="Calibri"/>
        <family val="2"/>
        <scheme val="minor"/>
      </rPr>
      <t>, May 2020, Neurooncol Adv.</t>
    </r>
  </si>
  <si>
    <t>The availability of funding from Padres Pedal the Cause has been critical in maintaining stable funding to support ongoing research and productivity required for my retention and advancement at UCSD.
Funding from Padres Pedal the Cause has  been instrumental in building and  maintaining my research laboratory and  scientific productivity in San Diego and has  been greatly appreciated!</t>
  </si>
  <si>
    <t>In progress manuscript:
Leskoske et al, in preparation
Submitted and planned grants:
NIH R03CA277220   $150,000
NIH R03CA262934   $160,000
NIH R01CA259462   $200,000
NIH R21CA238141   $350,000
NIH R01                   $2,500,000</t>
  </si>
  <si>
    <r>
      <t xml:space="preserve">Characterization of G-CSF receptor expression in medulloblastoma
Megan Rose Paul, Yuchen Huo, Andrea Liu, Jacqueline Lesperance, Alexandra Garancher, </t>
    </r>
    <r>
      <rPr>
        <b/>
        <sz val="11"/>
        <color rgb="FF7030A0"/>
        <rFont val="Calibri (Body)"/>
      </rPr>
      <t>Robert J Wechsler-Reya</t>
    </r>
    <r>
      <rPr>
        <sz val="11"/>
        <color rgb="FF7030A0"/>
        <rFont val="Calibri"/>
        <family val="2"/>
        <scheme val="minor"/>
      </rPr>
      <t>, Peter E Zage, May 2020, Neurooncol Adv.</t>
    </r>
  </si>
  <si>
    <t>This project was driven by Pete Zage's lab, and further communication would be best directed to him.</t>
  </si>
  <si>
    <t>Pablo Tamayo</t>
  </si>
  <si>
    <t>1 new-
Robert Wechsler-Reya, Sanford-Burnham-Prebys Medical Discovery Institute (grant co-investigator)</t>
  </si>
  <si>
    <t xml:space="preserve">1 Submitted/pending grant:
Zage (PI)       9/01/2020 - 8/31/2022
NIH/NCI R21 
"The Role of the G-CSF Receptor in Pediatric Medulloblastoma Pathogenesis"
The goals of this project are to determine the role of CD114 expression and activity in medulloblastoma pathogenesis
</t>
  </si>
  <si>
    <t>Targeting FZD7 in human cancers</t>
  </si>
  <si>
    <t>Karl Willert</t>
  </si>
  <si>
    <r>
      <t xml:space="preserve">1. Selective activation of FZD7 promotes mesendodermal differentiation of human pluripotent stem cells
Diana Gumber, Myan Do, Neya Suresh Kumar, Pooja R Sonavane, Christina C N Wu, Luisjesus S Cruz, Stephanie Grainger, Dennis Carson, Terry Gaasterland, </t>
    </r>
    <r>
      <rPr>
        <b/>
        <sz val="11"/>
        <color rgb="FFFF0000"/>
        <rFont val="Calibri (Body)"/>
      </rPr>
      <t>Karl Willert</t>
    </r>
    <r>
      <rPr>
        <sz val="11"/>
        <color theme="1"/>
        <rFont val="Calibri"/>
        <family val="2"/>
        <scheme val="minor"/>
      </rPr>
      <t xml:space="preserve">, Dec 2020 Elife
2. A FZD7-specific Antibody-Drug Conjugate Induces Ovarian Tumor Regression in Preclinical Models
Myan Do, Christina C N Wu, Pooja R Sonavane, Edwin F Juarez, Stephen R Adams, Jason Ross, Alessandra Rodriguez Y Baena, Charmi Patel, Jill P Mesirov, Dennis A Carson, Sunil J Advani, </t>
    </r>
    <r>
      <rPr>
        <b/>
        <sz val="11"/>
        <color rgb="FFFF0000"/>
        <rFont val="Calibri (Body)"/>
      </rPr>
      <t>Karl Willert</t>
    </r>
    <r>
      <rPr>
        <sz val="11"/>
        <color theme="1"/>
        <rFont val="Calibri"/>
        <family val="2"/>
        <scheme val="minor"/>
      </rPr>
      <t>, Jan 2022, Mol Cancer Ther.</t>
    </r>
  </si>
  <si>
    <t>Title: Targeting FZD7 in Cancer with a T-cell Engaging Bispecific Antibody
Funding source: Pfizer
Duration: 2/1/2020 – 1/31/2022
Amount: $513,714 (direct and indirect)</t>
  </si>
  <si>
    <t xml:space="preserve">3 new-
Pfizer CTI
Dan Kaufman, UCSD – FZD7-specific targeting with NK CAR
Sunil Advani, UCSD – FZD7 ADC
</t>
  </si>
  <si>
    <t>These funds allowed me together with collaborator Carson to launch several approaches to target FZD7 in cancer. In addition, this seed funding from the cancer center enabled the completion of critical experiments that facilitated the license and development grant from Pfizer.
The initial studies supported by Pedal the Cause helped me establish a viable cancer-related line of research in my lab, which has attracted the interests of graduate students and post-docs.</t>
  </si>
  <si>
    <t>Patent filed:
Patent No.: US 10,766,962</t>
  </si>
  <si>
    <t>Dennis Carson</t>
  </si>
  <si>
    <r>
      <t xml:space="preserve">1. Selective activation of FZD7 promotes mesendodermal differentiation of human pluripotent stem cells
Diana Gumber, Myan Do, Neya Suresh Kumar, Pooja R Sonavane, Christina C N Wu, Luisjesus S Cruz, Stephanie Grainger, </t>
    </r>
    <r>
      <rPr>
        <b/>
        <sz val="11"/>
        <color rgb="FF7030A0"/>
        <rFont val="Calibri (Body)"/>
      </rPr>
      <t>Dennis Carson</t>
    </r>
    <r>
      <rPr>
        <sz val="11"/>
        <color rgb="FF7030A0"/>
        <rFont val="Calibri"/>
        <family val="2"/>
        <scheme val="minor"/>
      </rPr>
      <t xml:space="preserve">, Terry Gaasterland, Karl Willert, Dec 2020 Elife
2. A FZD7-specific Antibody-Drug Conjugate Induces Ovarian Tumor Regression in Preclinical Models
Myan Do, Christina C N Wu, Pooja R Sonavane, Edwin F Juarez, Stephen R Adams, Jason Ross, Alessandra Rodriguez Y Baena, Charmi Patel, Jill P Mesirov, </t>
    </r>
    <r>
      <rPr>
        <b/>
        <sz val="11"/>
        <color rgb="FF7030A0"/>
        <rFont val="Calibri (Body)"/>
      </rPr>
      <t>Dennis A Carson</t>
    </r>
    <r>
      <rPr>
        <sz val="11"/>
        <color rgb="FF7030A0"/>
        <rFont val="Calibri"/>
        <family val="2"/>
        <scheme val="minor"/>
      </rPr>
      <t>, Sunil J Advani, Karl Willert, Jan 2022, Mol Cancer Ther.</t>
    </r>
  </si>
  <si>
    <r>
      <t xml:space="preserve">1. Title: Targeting FZD7 in Cancer with a T-cell Engaging Bispecific Antibody
Funding source: Pfizer
Duration: 2/1/2020 – 1/31/2022
Amount: $513,714 (direct and indirect)
</t>
    </r>
    <r>
      <rPr>
        <sz val="11"/>
        <rFont val="Calibri (Body)"/>
      </rPr>
      <t xml:space="preserve">2. CTI Pfizer-UCSD collaboration	2/1/20	2/1/23
</t>
    </r>
  </si>
  <si>
    <t>These funds allowed me together with collaborator Willert to launch several approaches to target FZD7 in cancer. In addition, this seed funding from the cancer center enabled the completion of critical experiments that facilitated the license and development grant from Pfizer.
Myan Do, a PhD candidate at UCSD, was the first author on the Molecular Cancer Therapeutics paper
It is highly likely that this product will enter clinical trials in the next few years.  Thank you for your help</t>
  </si>
  <si>
    <t>Patent filed:
The epitope and the sequence of the antibody were patented by UCSD, patent number 10,766.  The inventors are Karl Willert and Dennis Carson</t>
  </si>
  <si>
    <t>A Phase 1b Safety and Feasibility Study of Personalized  Immunotherapy in Adults with Advanced Cancers</t>
  </si>
  <si>
    <t>Ezra Cohen</t>
  </si>
  <si>
    <t>Philanthropic award (9/1/21-2/1/26)</t>
  </si>
  <si>
    <t xml:space="preserve">The funds were critical in advancing the career of Aaron Miller in the Division of Hematology/Oncology
Thank you!!! </t>
  </si>
  <si>
    <t>2020 ROI - 2 yr grants, still in process and hence NA
Clinical Trail:
NCT05153304  Protocol PCV-001  A Phase I/II Safety and Feasibility Study of Personalized Immunotherapy in Adults with Upper Gastrointestinal Tract Cancers.
Company founded:
Yes, Lykeion
Patents filed:
Patent filed for the neoantigen discovery and identification platform</t>
  </si>
  <si>
    <t>Stephen Schoenberger</t>
  </si>
  <si>
    <t>2020 ROI - 2 yr grants, still in process and hence NA</t>
  </si>
  <si>
    <t>A Phase 1b pilot clinical trial of cirmtuzumab, an anti-ROR1 monoclonal antibody, in combination with paclitaxel for the treatment of patients with metastatic, or locally advanced, unresectable breast cancer</t>
  </si>
  <si>
    <t>Barbara Parker</t>
  </si>
  <si>
    <t>It has been a privilege to collaborate with Padres Pedal the Cause.</t>
  </si>
  <si>
    <t>Rebecca Shatsky</t>
  </si>
  <si>
    <t>I applied for accelerated advancement from Assistant to Associate Professor during this time period and my funding and investigator initiated trial were like a big factor in helping me achieve this advancement</t>
  </si>
  <si>
    <t>2020 ROI - 2 yr grants, still in process and hence NA
Clinical Trial:
A Phase 1b Trial of Cirmtuzumab and Paclitaxel in Metastatic or Locally Advanced, Unresectable Breast Cancer</t>
  </si>
  <si>
    <t>An Open-Label, Phase 2 Efficacy Study of Temozolomide (TMZ) In Advanced Succinate Dehydrogenase (SDH)-Mutant/Deficient Gastrointestinal Stromal Tumor (GIST)</t>
  </si>
  <si>
    <t xml:space="preserve">1. FDA (9/1/19-7/31/22)
2. Phase One Foundation (1/1/20-12/31/22)
</t>
  </si>
  <si>
    <t>$1,500,000
$500,000</t>
  </si>
  <si>
    <t>The PTC funding lead to preliminary data for an FDA R01 grant ($1.5M for DC and IDC) to continue the trial, as well as a Phase One Foundation ($0.5M). Thus, the PTC funding has lead to $2.0M in additional funding.
Thank you for your support!</t>
  </si>
  <si>
    <t>2020 ROI - 2 yr grants, still in process and hence NA
Clinical Trial:
Temozolomide (TMZ) In Advanced Succinate Dehydrogenase (SDH)-Mutant/Deficient Gastrointestinal Stromal Tumor  NCT#: NCT03556384</t>
  </si>
  <si>
    <t>Adam Burgoyne</t>
  </si>
  <si>
    <r>
      <t xml:space="preserve">1. Establishment of Patient-Derived Succinate Dehydrogenase-Deficient Gastrointestinal Stromal Tumor Models for Predicting Therapeutic Response
Mayra Yebra, Shruti Bhargava, Avi Kumar, </t>
    </r>
    <r>
      <rPr>
        <b/>
        <sz val="11"/>
        <color rgb="FF7030A0"/>
        <rFont val="Calibri (Body)"/>
      </rPr>
      <t>Adam M Burgoyne</t>
    </r>
    <r>
      <rPr>
        <sz val="11"/>
        <color rgb="FF7030A0"/>
        <rFont val="Calibri"/>
        <family val="2"/>
        <scheme val="minor"/>
      </rPr>
      <t xml:space="preserve">, Chih-Min Tang, Hyunho Yoon, Sudeep Banerjee, Joseph Aguilera, Thekla Cordes, Vipul Sheth, Sangkyu Noh, Rowan Ustoy, Sam Li, Sunil J Advani, Christopher L Corless, Michael C Heinrich, Razelle Kurzrock, Scott M Lippman, Paul T Fanta, Olivier Harismendy, Christian Metallo, Jason K Sicklick, Jan 2022, Clin Cancer Res.
</t>
    </r>
  </si>
  <si>
    <t>1. FDA (9/10/19-7/31/22)</t>
  </si>
  <si>
    <r>
      <t xml:space="preserve">2020 ROI - 2 yr grants, still in process and hence NA
</t>
    </r>
    <r>
      <rPr>
        <sz val="11"/>
        <color rgb="FF7030A0"/>
        <rFont val="Calibri (Body)"/>
      </rPr>
      <t>Clinical Trial:
An Open-Label, Phase 2 Efficacy Study of Temozolomide (TMZ) In Advanced Succinate Dehydrogenase (SDH)-Mutant/Deficient Gastrointestinal Stromal Tumor (GIST)</t>
    </r>
  </si>
  <si>
    <t>Low Dose Chemotherapy for Immuno-activation in Lung Cancer</t>
  </si>
  <si>
    <t>Hatim Husain</t>
  </si>
  <si>
    <t>Provided an opportunity to continue research goals.
appreciate the support to help fund the development of our clinical trial and resources to bring discoveries to the clinic.</t>
  </si>
  <si>
    <r>
      <t xml:space="preserve">2020 ROI - 2 yr grants, still in process and hence NA
</t>
    </r>
    <r>
      <rPr>
        <sz val="11"/>
        <rFont val="Calibri (Body)"/>
      </rPr>
      <t xml:space="preserve">Clinical Trial:
Nivolumab and Ipilimumab in Combination With Immunogenic Chemotherapy for Patients With Advanced NSCLC (NSCLC)    NCT04043195 </t>
    </r>
  </si>
  <si>
    <r>
      <t xml:space="preserve">Activation of NF-κB and p300/CBP potentiates cancer chemoimmunotherapy through induction of MHC-I antigen presentation
Yixuan Zhou, Ingmar Niels Bastian, Mark D Long, Michelle Dow, Weihua Li, Tao Liu, Rachael Katie Ngu, Laura Antonucci, Jian Yu Huang, Qui T Phung, Xi-He Zhao, Sourav Banerjee, Xue-Jia Lin, Hongxia Wang, Brian Dang, Sylvia Choi, Daniel Karin, Hua Su, Mark H Ellisman, Christina Jamieson, Marcus Bosenberg, Zhang Cheng, Johannes Haybaeck, Lukas Kenner, Kathleen M Fisch, Richard Bourgon, Genevive Hernandez, Jennie R Lill, Song Liu, Hannah Carter, Ira Mellman, </t>
    </r>
    <r>
      <rPr>
        <b/>
        <sz val="11"/>
        <color rgb="FFFF0000"/>
        <rFont val="Calibri (Body)"/>
      </rPr>
      <t>Michael Karin</t>
    </r>
    <r>
      <rPr>
        <sz val="11"/>
        <color theme="1"/>
        <rFont val="Calibri"/>
        <family val="2"/>
        <scheme val="minor"/>
      </rPr>
      <t>, Shabnam Shalapour, Feb 2021, PNAS USA</t>
    </r>
  </si>
  <si>
    <t>Merck Using low dose oxaliplatin to augment antigen processing and presentation and renders prostate cancer responsive to checkpoint inhibitors. (7/17/19-1/17/23)</t>
  </si>
  <si>
    <r>
      <t xml:space="preserve">2020 ROI - 2 yr grants, still in process and hence NA
</t>
    </r>
    <r>
      <rPr>
        <sz val="11"/>
        <color rgb="FF7030A0"/>
        <rFont val="Calibri (Body)"/>
      </rPr>
      <t xml:space="preserve">Clinical Trial:
NIVOLUMAB (ANTI-PD1 ANTIBODY) AND IPILIMUMAB (ANTI-CTLA4 ANTIBODY) IN COMBINATION WITH IMMUNOGENIC CHEMOTHERAPY FOR PATIENTS WITH ADVANCED NON-SMALL CELL LUNG CANCER
</t>
    </r>
    <r>
      <rPr>
        <sz val="11"/>
        <color theme="1"/>
        <rFont val="Calibri"/>
        <family val="2"/>
        <scheme val="minor"/>
      </rPr>
      <t xml:space="preserve">
For the 2018 Pedal the Cause grant on Targetting NRF2- We have submitted two manuscripts for publication. Neither one is finally accepted. That all I can report at this point. For the second grant Low dose chemotherapy- we are preparing a manuscript for submission. But everything is rather slow now.</t>
    </r>
  </si>
  <si>
    <t>A National Phase I Study of Cabozantinib in Combination with 13-cis-Retinoic Acid in Children with Relapsed or Refractory Solid Tumors</t>
  </si>
  <si>
    <t>A Phase 1B, Nonrandomized Trial Investigating Docetaxel Combined with Cirmtuzumab in Patients with Metastatic Castration Resistant Prostate Cancer</t>
  </si>
  <si>
    <t>Oncternal (2/17/22-2/17/25)</t>
  </si>
  <si>
    <t>Yes this grant was supporting the infrastructure to coordinate the clinical trial.</t>
  </si>
  <si>
    <t xml:space="preserve">Clinical Trial:
Phase 1B, Nonrandomized Trial Investigating Docetaxel Combined with Cirmtuzumab in Patients with Metastatic Castration Resistant Prostate Cancer
Company founded:
Oncternal
</t>
  </si>
  <si>
    <t>MCC Team Science</t>
  </si>
  <si>
    <t>New Therapies for Myeloid Leukemia</t>
  </si>
  <si>
    <t>Edward Ball</t>
  </si>
  <si>
    <t>Raphael Bejar</t>
  </si>
  <si>
    <t>Peptide Targeted Delivery of Epigenetic Therapies in Pancreatic Cancer</t>
  </si>
  <si>
    <t>Ronald M. Evans</t>
  </si>
  <si>
    <t>The Lustgarten Foundation (9/1/21-8/31/26)</t>
  </si>
  <si>
    <t>N/A</t>
  </si>
  <si>
    <t>We are grateful for the support of Padres  Pedal the Cause!</t>
  </si>
  <si>
    <t>Gregory Botta</t>
  </si>
  <si>
    <t xml:space="preserve">This pilot funding is extremely helpful to bridge the excellent institutes in southern California. Very difficult, despite our proximity, to connect during COVID especially, but this funding created fantastic relationships, advanced the careers of junior lab members, and helped develop new pathways of science to translate into patient treatment options. </t>
  </si>
  <si>
    <t xml:space="preserve">Planned grant:
$100,000
</t>
  </si>
  <si>
    <t>Precision Interception of Gastric Cancers</t>
  </si>
  <si>
    <t>Torey Pines Foundation (3/15/21-3/14/24)</t>
  </si>
  <si>
    <r>
      <t xml:space="preserve">A Patient-Derived Orthotopic Xenograft Model of Gastroesophageal-Junction Adenocarcinoma Translated to the Clinic by Tumor-Targeting Fluorescent Antibodies to Carcinoembryonic-Antigen-Related Cell-Adhesion Molecules
Michael A Turner , Siamak Amirfakhri , Hiroto Nishino , Thinzar M Lwin, Thomas J Savides, Tony R Reid, Bernhard B Singer, Robert M Hoffman, </t>
    </r>
    <r>
      <rPr>
        <b/>
        <sz val="11"/>
        <color rgb="FFFF0000"/>
        <rFont val="Calibri (Body)"/>
      </rPr>
      <t>Michael Bouvet,</t>
    </r>
    <r>
      <rPr>
        <sz val="11"/>
        <color theme="1"/>
        <rFont val="Calibri"/>
        <family val="2"/>
        <scheme val="minor"/>
      </rPr>
      <t xml:space="preserve"> Aug 2021,  In Vivo</t>
    </r>
  </si>
  <si>
    <t>NIH/NCI Bouvet (PI) 1R01CA256973-01A1 "Molecular Imaging Probe(s) for Optical Surgical Navigation of Pancreatic Cancer" (2/1/22-1/31/27)</t>
  </si>
  <si>
    <t>I was recently promoted to Professor Step 9.</t>
  </si>
  <si>
    <t>Examination of inhibitors of the ULK1 autophagy kinase as therapeutics in NSCLC</t>
  </si>
  <si>
    <t>Provided an opportunity for continue research goals.
Appreciate of the support to create the necessary data for our PO1 project</t>
  </si>
  <si>
    <t>Nicholas Cosford</t>
  </si>
  <si>
    <t>A new graduate student joined my lab in 2021 and a main reason for his interest in pursuing graduate studies with me was our work on autophagy in cancer.</t>
  </si>
  <si>
    <t>Company founded:
Endeavor Biomedicines licensed this program and pursuing the lead ULKi candidate, now renamed ENV-201
Submitted article:
https://www.biorxiv.org/content/10.1101/2021.05.15.444304v1</t>
  </si>
  <si>
    <t>Reuben Shaw</t>
  </si>
  <si>
    <r>
      <t xml:space="preserve">Design, Synthesis, and Characterization of an Orally Active Dual-Specific ULK1/2 Autophagy Inhibitor that Synergizes with the PARP Inhibitor Olaparib for the Treatment of Triple-Negative Breast Cancer
Huiyu Ren, Nicole A. Bakas, Mitchell Vamos, Apirat Chaikuad, Allison S. Limpert, Carina D. Wimer, Sonja N. Brun, Lester J. Lambert, Lutz Tautz, Maria Celeridad, Douglas J. Sheffler, Stefan Knapp, </t>
    </r>
    <r>
      <rPr>
        <b/>
        <sz val="11"/>
        <color rgb="FFFF0000"/>
        <rFont val="Calibri (Body)"/>
      </rPr>
      <t>Reuben J. Shaw,</t>
    </r>
    <r>
      <rPr>
        <sz val="11"/>
        <color theme="1"/>
        <rFont val="Calibri"/>
        <family val="2"/>
        <scheme val="minor"/>
      </rPr>
      <t xml:space="preserve"> and Nicholas D. P. Cosford, Nov 2020, J. Med. Chem.</t>
    </r>
  </si>
  <si>
    <t>Neoantigen-specific T cell responses in exceptional responders to immunotherapy in NSCLC</t>
  </si>
  <si>
    <t>Susan Kaech</t>
  </si>
  <si>
    <t>I was recruited to Salk prior to the obtaining funding from Pedal the Cause. Despite this, the funding we are using for this project is important as it would be difficult to obtain elsewhere.</t>
  </si>
  <si>
    <t>Sandip Patel</t>
  </si>
  <si>
    <t>Defining the mechanisms of pancreatic cancer susceptibility in patient-derived organoid models</t>
  </si>
  <si>
    <t>This is an important project for our research program because chronic pancreatitis is an under-studied disease.  We have a multi-disciplinary pancreatitis clinic program and need to take advantage of this resource.  
Thanks for your support!</t>
  </si>
  <si>
    <t>Danielle  Engle</t>
  </si>
  <si>
    <t>This funding was important for my midterm evaluation towards my promotion and to lay the ground work for an ongoing collaboration.</t>
  </si>
  <si>
    <t>Herve Tiriac</t>
  </si>
  <si>
    <t>It is an important part of my advancement and has helped me establish a strong collaboration. 
Thank you so much for the support</t>
  </si>
  <si>
    <t>Elucidating the role of Syk kinase and Syk inhibitors combined with Radiation therapy in Neuroblastoma</t>
  </si>
  <si>
    <t>Shweta Joshi</t>
  </si>
  <si>
    <r>
      <t xml:space="preserve">1. BTK Inhibition Reverses MDSC-Mediated Immunosuppression and Enhances Response to Anti-PDL1 Therapy in Neuroblastoma
Mehreen Ishfaq, Timothy Pham, Cooper Beaman , Pablo Tamayo , Alice L Yu , </t>
    </r>
    <r>
      <rPr>
        <b/>
        <sz val="11"/>
        <color rgb="FFFF0000"/>
        <rFont val="Calibri (Body)"/>
      </rPr>
      <t>Shweta Joshi</t>
    </r>
    <r>
      <rPr>
        <sz val="11"/>
        <color theme="1"/>
        <rFont val="Calibri"/>
        <family val="2"/>
        <scheme val="minor"/>
      </rPr>
      <t xml:space="preserve">, Feb 2021, Cancers (Basel).
2. Targeting myeloid-derived suppressor cells to enhance natural killer cell-based immunotherapy
</t>
    </r>
    <r>
      <rPr>
        <b/>
        <sz val="11"/>
        <color rgb="FFFF0000"/>
        <rFont val="Calibri (Body)"/>
      </rPr>
      <t>Shweta Joshi</t>
    </r>
    <r>
      <rPr>
        <sz val="11"/>
        <color theme="1"/>
        <rFont val="Calibri"/>
        <family val="2"/>
        <scheme val="minor"/>
      </rPr>
      <t xml:space="preserve">, Andrew Sharabi, July 2022, Pharmacol Ther.
</t>
    </r>
  </si>
  <si>
    <t>NIH (7/1/21-4/3/26)</t>
  </si>
  <si>
    <t xml:space="preserve">Mehreen Ishfaq was a visiting graduate student in my lab and she pursued her research in my lab </t>
  </si>
  <si>
    <t>Andrew Sharabi</t>
  </si>
  <si>
    <t>A pilot trial to test the benefit of real time drug screening to determine individualized treatment plans for children and young adults with relapsed or refractory medulloblastoma</t>
  </si>
  <si>
    <t>John M. Crawford</t>
  </si>
  <si>
    <t>The grant was critical in my initial retention during my period as interim division chief of neurology.
I have sincerely appreciated the opportunity to work with Padres Pedal the cause over the years. I have taken a major leadership position at childrens hospital orange county and hope to collaborate with the San Diego group and we will be added as a site and will continue to support the effort.</t>
  </si>
  <si>
    <t>Clinical trial:
Individualized therapy for refractory medulloblastoma</t>
  </si>
  <si>
    <t>Improved Echocardiographic Diagnosis of Anthracycline-Related Cardiac Dysfunction Using Global Longitudinal Strain</t>
  </si>
  <si>
    <t>Hari K. Narayan</t>
  </si>
  <si>
    <t>Pedal the Cause funding has allowed me to generate preliminary data and have protected time to submit multiple grant proposals, with one career development award application resubmission currently under review and another planned resubmission this summer.
I have one grant currently under review (scored in June) and another that will be submitted this summer. Initial submissions were well received but missed paylines. I hope to share positive news with the committee after receiving those results. I also hope to update the committee by the summer/fall with news of further publication(s).</t>
  </si>
  <si>
    <t>Saro Armenian</t>
  </si>
  <si>
    <t>Other</t>
  </si>
  <si>
    <t>NIH/NCI (7/1/21-6/30/23)</t>
  </si>
  <si>
    <t>Novel Pathways Regulated by NME1 in Neuroblastoma</t>
  </si>
  <si>
    <t>Hartwell Foundation (6/1/20-5/31/23)</t>
  </si>
  <si>
    <t>The availability of funding from Padres Pedal the Cause was critical in maintaining stable funding to support ongoing research and productivity required for my retention and advancement at UCSD.
Funding from Padres Pedal the Cause has  been instrumental in building and  maintaining my research laboratory and  scienti#c productivity in San Diego and has  been greatly appreciated!</t>
  </si>
  <si>
    <t xml:space="preserve">Submitted grants:
1. Pediatric Cancer Research Foundation (1/1/23-12/31/25) $750,000
2. NIH R03CA273629-01 (9/1/22-8/31/24) $150,000
Planned grant:
1. NIH R01 (2/1/23-1/31/28) $2,000,000
</t>
  </si>
  <si>
    <t>Protein Kinase C as a Novel Biomarker and Target in Pancreatic Cancer</t>
  </si>
  <si>
    <t>Alexandra Newton</t>
  </si>
  <si>
    <t>Rady's Children</t>
  </si>
  <si>
    <r>
      <t>Sensitivity of neuroblastoma to the novel kinase inhibitor cabozantinib is mediated by ERK inhibition
Linna Zhang, Kathleen Scorsone, Sarah E Woodfield, </t>
    </r>
    <r>
      <rPr>
        <b/>
        <sz val="11"/>
        <color rgb="FFFF0000"/>
        <rFont val="Calibri (Body)"/>
      </rPr>
      <t>Peter E Zage</t>
    </r>
    <r>
      <rPr>
        <sz val="11"/>
        <color theme="1"/>
        <rFont val="Calibri"/>
        <family val="2"/>
        <scheme val="minor"/>
      </rPr>
      <t>, Nov 2015, Cancer Chemother Pharmacol.</t>
    </r>
  </si>
  <si>
    <t>Exelixis, Inc. (7/2/18-6/30/23)</t>
  </si>
  <si>
    <t>The availability of funding from Padres Pedal the Cause was critical in maintaining stable funding to support ongoing research and productivity required for my retention and advancement at UCSD.
Funding from Padres Pedal the Cause has been instrumental in building and maintaining my research laboratory and scientific productivity in San Diego and has been greatly appreciated!</t>
  </si>
  <si>
    <t>Clinical trial:
A National Phase I Study of Cabozantinib in Combination with 13-cis-Retinoic Acid in Children with Relapsed or Refractory Solid Tumors</t>
  </si>
  <si>
    <t>UCSD-UCSF Specialized Program of Research Excellence (SPORE) in Head and Neck Cancer</t>
  </si>
  <si>
    <t>Opportunity to develop an immune modulatory approach for oral cancer prevention.
Many thanks for all your support!!!</t>
  </si>
  <si>
    <t xml:space="preserve">Clinical Trial:
Metformin for oral cancer prevention 2.0
Submitted grant:
NIH R01, will likely be funded soon	(7/1/22-6/30/27) $2,500,000
</t>
  </si>
  <si>
    <t>Joseph Califano</t>
  </si>
  <si>
    <t>THANK YOU FOR YOUR SUPPORT!!</t>
  </si>
  <si>
    <t xml:space="preserve">Clinical Trial:
Neoadjuvant Immunoradiotherapy in Head &amp; Neck Cancer 
</t>
  </si>
  <si>
    <t>MCC Clinical trial</t>
  </si>
  <si>
    <t xml:space="preserve">Fall </t>
  </si>
  <si>
    <t>Rana McKay / Kellogg Parsons</t>
  </si>
  <si>
    <r>
      <t xml:space="preserve">1. KITlow Cells Mediate Imatinib Resistance in Gastrointestinal Stromal Tumor
Sudeep Banerjee, Hyunho Yoon, Stephanie Ting, Chih-Min Tang, Mayra Yebra, Alexander T Wenzel, Huwate Yeerna, Jill P Mesirov, </t>
    </r>
    <r>
      <rPr>
        <b/>
        <sz val="11"/>
        <color rgb="FFFF0000"/>
        <rFont val="Calibri (Body)"/>
      </rPr>
      <t>Robert J Wechsler-Reya</t>
    </r>
    <r>
      <rPr>
        <sz val="11"/>
        <color theme="1"/>
        <rFont val="Calibri"/>
        <family val="2"/>
        <scheme val="minor"/>
      </rPr>
      <t xml:space="preserve">, Pablo Tamayo, </t>
    </r>
    <r>
      <rPr>
        <sz val="11"/>
        <rFont val="Calibri (Body)"/>
      </rPr>
      <t>Jason K Sicklick</t>
    </r>
    <r>
      <rPr>
        <sz val="11"/>
        <color theme="1"/>
        <rFont val="Calibri"/>
        <family val="2"/>
        <scheme val="minor"/>
      </rPr>
      <t>, Oct 2021, Mol Cancer Ther.</t>
    </r>
  </si>
  <si>
    <r>
      <t xml:space="preserve">1. Hedgehog pathway dysregulation contributes to the pathogenesis of human gastrointestinal stromal tumors via GLI-mediated activation of KIT expression.
Chih-Min Tang, Tracy E Lee, Sabriya A Syed, Adam M Burgoyne, Stephanie Y Leonard, Fei Gao, Jonathan C Chan, Eileen Shi, Juliann Chmielecki, Deborah Morosini, Kai Wang, Jeffrey S Ross, Michael L Kendrick, Michael R Bardsley, Martina De Siena, Junhao Mao, Olivier Harismendy, Tamas Ordog, </t>
    </r>
    <r>
      <rPr>
        <b/>
        <sz val="11"/>
        <color rgb="FFFF0000"/>
        <rFont val="Calibri (Body)"/>
      </rPr>
      <t>Jason K Sicklick</t>
    </r>
    <r>
      <rPr>
        <sz val="11"/>
        <color theme="1"/>
        <rFont val="Calibri"/>
        <family val="2"/>
        <scheme val="minor"/>
      </rPr>
      <t xml:space="preserve">, Nov. 2019, Oncotarget.
2. FGFR1 and NTRK3 actionable alterations in "Wild-Type" gastrointestinal stromal tumors
Eileen Shi, Juliann Chmielecki, Chih-Min Tang, Kai Wang, Michael C Heinrich, Guhyun Kang, Christopher L Corless, David Hong, Katherine E Fero, James D Murphy, Paul T Fanta, Siraj M Ali, Martina De Siena, Adam M Burgoyne, Sujana Movva, Lisa Madlensky, Gregory M Heestand, Jonathan C Trent , Razelle Kurzrock, Deborah Morosini, Jeffrey S Ross, Olivier Harismendy, </t>
    </r>
    <r>
      <rPr>
        <b/>
        <sz val="11"/>
        <color rgb="FFFF0000"/>
        <rFont val="Calibri (Body)"/>
      </rPr>
      <t>Jason K Sicklick</t>
    </r>
    <r>
      <rPr>
        <sz val="11"/>
        <color theme="1"/>
        <rFont val="Calibri"/>
        <family val="2"/>
        <scheme val="minor"/>
      </rPr>
      <t xml:space="preserve">, Dec 2016, J Transl Med.
3. Duodenal-Jejunal Flexure GI Stromal Tumor Frequently Heralds Somatic NF1 and Notch Pathway Mutations
Adam M Burgoyne, Martina De Siena, Maha Alkhuziem, Chih-Min Tang, Benjamin Medina, Paul T Fanta, Martin G Belinsky, Margaret von Mehren, John A Thorson, Lisa Madlensky, Timothy Bowler, Francesco D'Angelo, Dwayne G Stupack, Olivier Harismendy, Ronald P DeMatteo, </t>
    </r>
    <r>
      <rPr>
        <b/>
        <sz val="11"/>
        <color rgb="FFFF0000"/>
        <rFont val="Calibri (Body)"/>
      </rPr>
      <t>Jason K Sicklick</t>
    </r>
    <r>
      <rPr>
        <sz val="11"/>
        <color theme="1"/>
        <rFont val="Calibri"/>
        <family val="2"/>
        <scheme val="minor"/>
      </rPr>
      <t>, Aug 2017, JCO Precis Oncol.
4. Anti-KIT DNA Aptamer for Targeted Labeling of Gastrointestinal Stromal Tumor 
Sudeep Banerjee, Hyunho Yoon, Mayra Yebra, Chih-Min Tang, Mara Gilardi, Jayanth S Shankara Narayana, Rebekah R White, </t>
    </r>
    <r>
      <rPr>
        <b/>
        <sz val="11"/>
        <color rgb="FFFF0000"/>
        <rFont val="Calibri (Body)"/>
      </rPr>
      <t>Jason K Sicklick</t>
    </r>
    <r>
      <rPr>
        <sz val="11"/>
        <color theme="1"/>
        <rFont val="Calibri"/>
        <family val="2"/>
        <scheme val="minor"/>
      </rPr>
      <t xml:space="preserve">, Partha Ray, May 2020, Mol Cancer Ther
5. Frequent rectal gastrointestinal stromal tumor recurrences in the imatinib era: Retrospective analysis of an International Patient Registry
Emelia Stuart, Sudeep Banerjee, Jorge de la Torre , Yu Wang, Norman Scherzer, Adam M Burgoyne, Lisa Parry, Paul T Fanta, Sonia Ramamoorthy, </t>
    </r>
    <r>
      <rPr>
        <b/>
        <sz val="11"/>
        <color rgb="FFFF0000"/>
        <rFont val="Calibri (Body)"/>
      </rPr>
      <t>Jason K Sicklick</t>
    </r>
    <r>
      <rPr>
        <sz val="11"/>
        <color theme="1"/>
        <rFont val="Calibri"/>
        <family val="2"/>
        <scheme val="minor"/>
      </rPr>
      <t xml:space="preserve">, Sept 2019, J Surg Oncol.
6, Loss of the PTCH1 tumor suppressor defines a new subset of plexiform fibromyxoma
Sudeep Banerjee, Christopher L Corless, Markku M Miettinen, Sangkyu Noh, Rowan Ustoy, Jessica L Davis, Chih-Min Tang, Mayra Yebra, Adam M Burgoyne, </t>
    </r>
    <r>
      <rPr>
        <b/>
        <sz val="11"/>
        <color rgb="FFFF0000"/>
        <rFont val="Calibri (Body)"/>
      </rPr>
      <t>Jason K Sicklick</t>
    </r>
    <r>
      <rPr>
        <sz val="11"/>
        <color theme="1"/>
        <rFont val="Calibri"/>
        <family val="2"/>
        <scheme val="minor"/>
      </rPr>
      <t xml:space="preserve">, Jul 2019, J Transl Med. 
7. Current management of succinate dehydrogenase-deficient gastrointestinal stromal tumors
Pushpa Neppala, Sudeep Banerjee, Paul T Fanta, Mayra Yerba, Kevin A Porras, Adam M Burgoyne, </t>
    </r>
    <r>
      <rPr>
        <b/>
        <sz val="11"/>
        <color rgb="FFFF0000"/>
        <rFont val="Calibri (Body)"/>
      </rPr>
      <t>Jason K Sicklick</t>
    </r>
    <r>
      <rPr>
        <sz val="11"/>
        <color theme="1"/>
        <rFont val="Calibri"/>
        <family val="2"/>
        <scheme val="minor"/>
      </rPr>
      <t>, Sep 2019, Cancer Metastasis Rev.Q57</t>
    </r>
  </si>
  <si>
    <r>
      <t xml:space="preserve">1. Establishment of Patient-Derived Succinate Dehydrogenase-Deficient Gastrointestinal Stromal Tumor Models for Predicting Therapeutic Response
Mayra Yebra, Shruti Bhargava, Avi Kumar, Adam M Burgoyne, Chih-Min Tang, Hyunho Yoon, Sudeep Banerjee, Joseph Aguilera, Thekla Cordes, Vipul Sheth, Sangkyu Noh, Rowan Ustoy, Sam Li, Sunil J Advani, Christopher L Corless, Michael C Heinrich, Razelle Kurzrock, Scott M Lippman, Paul T Fanta, Olivier Harismendy, Christian Metallo, </t>
    </r>
    <r>
      <rPr>
        <b/>
        <sz val="11"/>
        <color rgb="FFFF0000"/>
        <rFont val="Calibri (Body)"/>
      </rPr>
      <t>Jason K Sicklick</t>
    </r>
    <r>
      <rPr>
        <sz val="11"/>
        <color theme="1"/>
        <rFont val="Calibri"/>
        <family val="2"/>
        <scheme val="minor"/>
      </rPr>
      <t xml:space="preserve">, Jan 2022, Clin Cancer Res.
</t>
    </r>
    <r>
      <rPr>
        <sz val="11"/>
        <color rgb="FF7030A0"/>
        <rFont val="Calibri"/>
        <family val="2"/>
        <scheme val="minor"/>
      </rPr>
      <t xml:space="preserve">2. Current management of succinate dehydrogenase-deficient gastrointestinal stromal tumors
Pushpa Neppala, Sudeep Banerjee, Paul T Fanta, Mayra Yerba, Kevin A Porras, Adam M Burgoyne, </t>
    </r>
    <r>
      <rPr>
        <b/>
        <sz val="11"/>
        <color rgb="FF7030A0"/>
        <rFont val="Calibri (Body)"/>
      </rPr>
      <t>Jason K Sicklick</t>
    </r>
    <r>
      <rPr>
        <sz val="11"/>
        <color rgb="FF7030A0"/>
        <rFont val="Calibri"/>
        <family val="2"/>
        <scheme val="minor"/>
      </rPr>
      <t xml:space="preserve">, Sept 2019, Cancer Metastasis Rev.
</t>
    </r>
  </si>
  <si>
    <r>
      <t xml:space="preserve">2 </t>
    </r>
    <r>
      <rPr>
        <sz val="11"/>
        <color rgb="FF7030A0"/>
        <rFont val="Calibri (Body)"/>
      </rPr>
      <t>(1 is repeat)</t>
    </r>
  </si>
  <si>
    <r>
      <t xml:space="preserve">1. The multikinase inhibitor RXDX-105 is effective against neuroblastoma </t>
    </r>
    <r>
      <rPr>
        <i/>
        <sz val="11"/>
        <color theme="1"/>
        <rFont val="Calibri"/>
        <family val="2"/>
        <scheme val="minor"/>
      </rPr>
      <t>in vitro</t>
    </r>
    <r>
      <rPr>
        <sz val="11"/>
        <color theme="1"/>
        <rFont val="Calibri"/>
        <family val="2"/>
        <scheme val="minor"/>
      </rPr>
      <t xml:space="preserve"> and </t>
    </r>
    <r>
      <rPr>
        <i/>
        <sz val="11"/>
        <color theme="1"/>
        <rFont val="Calibri"/>
        <family val="2"/>
        <scheme val="minor"/>
      </rPr>
      <t>in vivo</t>
    </r>
    <r>
      <rPr>
        <sz val="11"/>
        <color theme="1"/>
        <rFont val="Calibri"/>
        <family val="2"/>
        <scheme val="minor"/>
      </rPr>
      <t xml:space="preserve">
Sean M Flynn, Jacqueline Lesperance, Andrew Macias, Nikki Phanhthilath, Megan Rose Paul, Jong Wook Kim, Pablo Tamayo, </t>
    </r>
    <r>
      <rPr>
        <b/>
        <sz val="11"/>
        <color rgb="FFFF0000"/>
        <rFont val="Calibri (Body)"/>
      </rPr>
      <t>Peter E Zage</t>
    </r>
    <r>
      <rPr>
        <sz val="11"/>
        <color theme="1"/>
        <rFont val="Calibri"/>
        <family val="2"/>
        <scheme val="minor"/>
      </rPr>
      <t xml:space="preserve">, Oct 2019, Oncotarget.
2. </t>
    </r>
    <r>
      <rPr>
        <sz val="11"/>
        <color rgb="FF7030A0"/>
        <rFont val="Calibri"/>
        <family val="2"/>
        <scheme val="minor"/>
      </rPr>
      <t xml:space="preserve">Regorafenib is effective against neuroblastoma in vitro and in vivo and inhibits the RAS/MAPK, PI3K/Akt/mTOR and Fos/Jun pathways
Divya Subramonian, Nikki Phanhthilath, Hannah Rinehardt, Sean Flynn, Yuchen Huo, Jing Zhang, Karen Messer, Qianxing Mo, Shixia Huang, Jacqueline Lesperance, </t>
    </r>
    <r>
      <rPr>
        <b/>
        <sz val="11"/>
        <color rgb="FF7030A0"/>
        <rFont val="Calibri (Body)"/>
      </rPr>
      <t xml:space="preserve">Peter E Zage, </t>
    </r>
    <r>
      <rPr>
        <sz val="11"/>
        <color rgb="FF7030A0"/>
        <rFont val="Calibri (Body)"/>
      </rPr>
      <t>Aug 2020, Br J Cancer.</t>
    </r>
    <r>
      <rPr>
        <b/>
        <sz val="11"/>
        <color rgb="FFFF0000"/>
        <rFont val="Calibri (Body)"/>
      </rPr>
      <t xml:space="preserve">
</t>
    </r>
  </si>
  <si>
    <r>
      <t xml:space="preserve">2020
</t>
    </r>
    <r>
      <rPr>
        <sz val="11"/>
        <color rgb="FF7030A0"/>
        <rFont val="Calibri (Body)"/>
      </rPr>
      <t xml:space="preserve">1. Diverse populations and enrollment in pediatric cancer clinical trials: Challenges and Opportunities.
Paula Aristizabal, Nov 2020, Pediatric Blood &amp; Cancer </t>
    </r>
    <r>
      <rPr>
        <sz val="11"/>
        <color theme="1"/>
        <rFont val="Calibri"/>
        <family val="2"/>
        <scheme val="minor"/>
      </rPr>
      <t xml:space="preserve">
</t>
    </r>
    <r>
      <rPr>
        <sz val="11"/>
        <color rgb="FFFF0000"/>
        <rFont val="Calibri (Body)"/>
      </rPr>
      <t xml:space="preserve">2. Health Literacy and Perception of Voluntariness in Pediatric Leukemia Trials Informed Consent. 
Aristizabal P, Ma AK, Perdomo BP,  Thornburg C, Martinez ME, Nodora J. Pediatrics. Q492020, Under review. (can not find this)
</t>
    </r>
    <r>
      <rPr>
        <sz val="11"/>
        <color theme="1"/>
        <rFont val="Calibri"/>
        <family val="2"/>
        <scheme val="minor"/>
      </rPr>
      <t xml:space="preserve">
2. Role of Health Literacy, Acculturation, and Socio-Demographics on Perception of Voluntariness during Informed Consent for Pediatric Leukemia Clinical Trials
Paula Aristizabal,  Arissa K M,  Jesse Nodora, Courtney Thornburg,  M. Elena Martinez, Dec 2017, Blood
</t>
    </r>
    <r>
      <rPr>
        <sz val="11"/>
        <color rgb="FF7030A0"/>
        <rFont val="Calibri"/>
        <family val="2"/>
        <scheme val="minor"/>
      </rPr>
      <t xml:space="preserve">3. </t>
    </r>
    <r>
      <rPr>
        <sz val="11"/>
        <color rgb="FF7030A0"/>
        <rFont val="Calibri (Body)"/>
      </rPr>
      <t xml:space="preserve">An overview of disparities in childhood cancer: Report on the Inaugural Symposium on Childhood Cancer Health Disparities, Houston, Texas, 2016
Michael E Scheurer, Philip J Lupo, Joachim Schüz, Logan G Spector, Joseph L Wiemels, Richard Aplenc, M Monica Gramatges, Joshua D Schiffman, Maria S Pombo-de-Oliveira, Jun J Yang, Julia E Heck, Catherine Metayer, Manuela A Orjuela-Grimm, Kira Bona, Paula Aristizabal, Mary T Austin, Karen R Rabin, Heidi V Russell, David G Poplack, May 2018, Pediatr Hematol Oncol. </t>
    </r>
    <r>
      <rPr>
        <sz val="11"/>
        <color theme="1"/>
        <rFont val="Calibri"/>
        <family val="2"/>
        <scheme val="minor"/>
      </rPr>
      <t xml:space="preserve">
</t>
    </r>
    <r>
      <rPr>
        <sz val="11"/>
        <color rgb="FF7030A0"/>
        <rFont val="Calibri (Body)"/>
      </rPr>
      <t xml:space="preserve">4. Sociodemographic and clinical characteristics associated with vitamin D status in newly diagnosed pediatric cancer patients.
Paula Aristizabal, Michael Sherer, Bianca P Perdomo, Esteban Castelao, Courtney D Thornburg, James Proudfoot, Elizabeth Jacobs, Ron S Newfield, Peter Zage, William Roberts, Maria Elena Martinez, Mar 2020, Pediatric Hematology/Oncology 
</t>
    </r>
    <r>
      <rPr>
        <sz val="11"/>
        <color theme="1"/>
        <rFont val="Calibri"/>
        <family val="2"/>
        <scheme val="minor"/>
      </rPr>
      <t xml:space="preserve">
</t>
    </r>
    <r>
      <rPr>
        <sz val="11"/>
        <color rgb="FF7030A0"/>
        <rFont val="Calibri (Body)"/>
      </rPr>
      <t xml:space="preserve">5. Childhood cancer survival disparities in a universalized health system in Cali, Colombia,
Oscar Ramirez, Paula Aristizabal, Alia Zaidi, Anne Gagnepain-Lacheteau, Raul C.Ribeiro, Luis E.Bravo, Feb 2019, Pediatric Hematology/Oncology Journal. 
6. Treatment of Recurrent Refractory Pediatric Pre-B Acute Lymphoblastic Leukemia Using Inotuzumab Ozogamicin Monotherapy Resulting in CD22 Antigen Expression Loss as a Mechanism of Therapy Resistance
Megan R Paul, Victor Wong, Paula Aristizabal, Dennis J Kuo, Feb 2019, Journal of Pediatric Hematology/Oncology 
7. The ""Golden Hour"": a capacity-building initiative to decrease life-threating complications related to neutropenic fever in patients with hematologic malignancies in low- and middle-income countries
Mario Ornelas-Sánchez, Laura Nuño-Vázquez, Adriana Loera-Reyna, Dara Torres-Reyes, Rebeca Rivera-Gómez, Alicia Sánchez, Mitzy Romano, Miriam González, Miguela A Caniza, Paula Aristizabal, Nov 2018, Blood advances 
</t>
    </r>
    <r>
      <rPr>
        <sz val="11"/>
        <color theme="1"/>
        <rFont val="Calibri"/>
        <family val="2"/>
        <scheme val="minor"/>
      </rPr>
      <t xml:space="preserve">
2021
1. Disparities in Pediatric Oncology: The 21st Century Opportunity to Improve Outcomes for Children and Adolescents With Cancer
</t>
    </r>
    <r>
      <rPr>
        <b/>
        <sz val="11"/>
        <color rgb="FFFF0000"/>
        <rFont val="Calibri (Body)"/>
      </rPr>
      <t>Paula Aristizabal,</t>
    </r>
    <r>
      <rPr>
        <sz val="11"/>
        <color theme="1"/>
        <rFont val="Calibri"/>
        <family val="2"/>
        <scheme val="minor"/>
      </rPr>
      <t xml:space="preserve"> Lena E Winestone, Puja Umaretiya, Kira Bona, June 2021, Am Soc Clin Oncol Educ Book.
</t>
    </r>
    <r>
      <rPr>
        <sz val="11"/>
        <color rgb="FF7030A0"/>
        <rFont val="Calibri"/>
        <family val="2"/>
        <scheme val="minor"/>
      </rPr>
      <t xml:space="preserve">2. Assessment of Factors Associated With Parental Perceptions of Voluntary Decisions About Child Participation in Leukemia Clinical Trials
</t>
    </r>
    <r>
      <rPr>
        <b/>
        <sz val="11"/>
        <color rgb="FF7030A0"/>
        <rFont val="Calibri (Body)"/>
      </rPr>
      <t xml:space="preserve">Paula Aristizabal </t>
    </r>
    <r>
      <rPr>
        <sz val="11"/>
        <color rgb="FF7030A0"/>
        <rFont val="Calibri"/>
        <family val="2"/>
        <scheme val="minor"/>
      </rPr>
      <t xml:space="preserve">, Arissa K Ma, Nikhil V Kumar, Bianca P Perdomo , Courtney D Thornburg, Maria Elena Martinez, Jesse Nodora, May 2021, JAMA Netw Open.
</t>
    </r>
    <r>
      <rPr>
        <sz val="11"/>
        <color theme="1"/>
        <rFont val="Calibri"/>
        <family val="2"/>
        <scheme val="minor"/>
      </rPr>
      <t xml:space="preserve">
</t>
    </r>
    <r>
      <rPr>
        <sz val="11"/>
        <color rgb="FF7030A0"/>
        <rFont val="Calibri (Body)"/>
      </rPr>
      <t xml:space="preserve">3. Diverse populations and enrollment in pediatric cancer clinical trials: Challenges and opportunities
</t>
    </r>
    <r>
      <rPr>
        <b/>
        <sz val="11"/>
        <color rgb="FF7030A0"/>
        <rFont val="Calibri (Body)"/>
      </rPr>
      <t>Paula Aristizabal,</t>
    </r>
    <r>
      <rPr>
        <sz val="11"/>
        <color rgb="FF7030A0"/>
        <rFont val="Calibri (Body)"/>
      </rPr>
      <t xml:space="preserve"> Nov 2020, Pediatr Blood Cancer.
</t>
    </r>
    <r>
      <rPr>
        <sz val="11"/>
        <rFont val="Calibri (Body)"/>
      </rPr>
      <t xml:space="preserve">
Details for only 3 accepted publications are given
</t>
    </r>
  </si>
  <si>
    <t>1. UC San Diego Hispanic Center or Excellence Grant (Aristizabal)
2. Sanofi-Espoir Foundation
(Ramirez, Aristizabal)
3. National Institutes of Health, Grant TL1TR001443 (Aristizabal)
4. American Cancer Society
(Kazak)</t>
  </si>
  <si>
    <r>
      <rPr>
        <sz val="11"/>
        <color rgb="FF7030A0"/>
        <rFont val="Calibri"/>
        <family val="2"/>
        <scheme val="minor"/>
      </rPr>
      <t xml:space="preserve">Irreversible Electroporation Combined with Checkpoint Blockade and TLR7 Stimulation Induces Antitumor Immunity in a Murine Pancreatic Cancer Model
Jayanth S Shankara Narayanan , Partha Ray, Tomoko Hayashi, Thomas C Whisenant, Diego Vicente, Dennis A Carson, Aaron M Miller, </t>
    </r>
    <r>
      <rPr>
        <b/>
        <sz val="11"/>
        <color rgb="FF7030A0"/>
        <rFont val="Calibri (Body)"/>
      </rPr>
      <t>Stephen P Schoenberger</t>
    </r>
    <r>
      <rPr>
        <sz val="11"/>
        <color rgb="FF7030A0"/>
        <rFont val="Calibri"/>
        <family val="2"/>
        <scheme val="minor"/>
      </rPr>
      <t>, Rebekah R White, Oct 2019, Cancer Immunol Res.</t>
    </r>
  </si>
  <si>
    <r>
      <t xml:space="preserve">1. Identification of gene expression logical invariants in Arabidopsis 
Sonalisa Pandey, </t>
    </r>
    <r>
      <rPr>
        <b/>
        <sz val="11"/>
        <color rgb="FFFF0000"/>
        <rFont val="Calibri (Body)"/>
      </rPr>
      <t>Debashis Sahoo,</t>
    </r>
    <r>
      <rPr>
        <sz val="11"/>
        <color theme="1"/>
        <rFont val="Calibri"/>
        <family val="2"/>
        <scheme val="minor"/>
      </rPr>
      <t xml:space="preserve"> March 2019, Plant Direct
2. High fat diet induces sex-specific differential gene expression in Drosophila melanogaster.
Tsering Stobdan, </t>
    </r>
    <r>
      <rPr>
        <b/>
        <sz val="11"/>
        <color rgb="FFFF0000"/>
        <rFont val="Calibri (Body)"/>
      </rPr>
      <t>Debashis Sahoo</t>
    </r>
    <r>
      <rPr>
        <sz val="11"/>
        <color theme="1"/>
        <rFont val="Calibri"/>
        <family val="2"/>
        <scheme val="minor"/>
      </rPr>
      <t xml:space="preserve">, Priti Azad, Iain Hartley, Erilynn Heinrichsen, Dan Zhou, Gabriel G Haddad, March 2019, PLoS One. 
3. Fusobacterium nucleatum promotes colorectal cancer by inducing Wnt/β-catenin modulator Annexin A1. 
Mara Roxana Rubinstein, Jung Eun Baik, Stephen M Lagana, Richard P Han, William J Raab, </t>
    </r>
    <r>
      <rPr>
        <b/>
        <sz val="11"/>
        <color rgb="FFFF0000"/>
        <rFont val="Calibri (Body)"/>
      </rPr>
      <t>Debashis Sahoo</t>
    </r>
    <r>
      <rPr>
        <sz val="11"/>
        <color theme="1"/>
        <rFont val="Calibri"/>
        <family val="2"/>
        <scheme val="minor"/>
      </rPr>
      <t xml:space="preserve">, Piero Dalerba, Timothy C Wang, Yiping W Han, April 2019 EMBO Rep. 
4. Notch1 regulates the initiation of metastasis and self-renewal of Group 3 medulloblastoma
Suzana A Kahn, Xin Wang, Ryan T Nitta, Sharareh Gholamin, Johanna Theruvath, Gregor Hutter, Tej D Azad, Lina Wadi, Sara Bolin, Vijay Ramaswamy, Rogelio Esparza, Kun-Wei Liu, Michael Edwards, Fredrik J Swartling, </t>
    </r>
    <r>
      <rPr>
        <b/>
        <sz val="11"/>
        <color rgb="FFFF0000"/>
        <rFont val="Calibri (Body)"/>
      </rPr>
      <t>Debashis Sahoo</t>
    </r>
    <r>
      <rPr>
        <sz val="11"/>
        <color theme="1"/>
        <rFont val="Calibri"/>
        <family val="2"/>
        <scheme val="minor"/>
      </rPr>
      <t xml:space="preserve">, Gordon Li, Robert J Wechsler-Reya, Jüri Reimand, Yoon-Jae Cho, Michael D Taylor, Irving L Weissman, Siddhartha S Mitra, Samuel H Cheshier, Nov 2018, Nat Commun.
5.Identification of the Human Skeletal Stem Cell 
Chan CKF, Gulati GS, Sinha R, Tompkins JV, Lopez M, Carter AC, Ransom RC, Reinisch A, Wearda T, Murphy M, Brewer RE, Koepke LS, Marecic O, Manjunath A, Seo EY, Leavitt T, Lu WJ, Nguyen A, Conley SD, Salhotra A, Ambrosi TH, Borrelli MR, Siebel T, Chan K, Schallmoser K, Seita J, </t>
    </r>
    <r>
      <rPr>
        <b/>
        <sz val="11"/>
        <color rgb="FFFF0000"/>
        <rFont val="Calibri (Body)"/>
      </rPr>
      <t>Sahoo D</t>
    </r>
    <r>
      <rPr>
        <sz val="11"/>
        <color theme="1"/>
        <rFont val="Calibri"/>
        <family val="2"/>
        <scheme val="minor"/>
      </rPr>
      <t xml:space="preserve">, Goodnough H, Bishop J, Gardner M, Majeti R, Wan DC, Goodman S, Weissman IL, Chang HY, Longaker MT.Sept 2018, Cell. 
6. Convergence of Wnt, growth factor, and heterotrimeric G protein signals on the guanine nucleotide exchange factor Daple. 
Nicolas Aznar, Jason Ear, Ying Dunkel, Nina Sun, Kendall Satterfield, Fang He, Nicholas A Kalogriopoulos, Inmaculada Lopez-Sanchez, Majid Ghassemian, </t>
    </r>
    <r>
      <rPr>
        <b/>
        <sz val="11"/>
        <color rgb="FFFF0000"/>
        <rFont val="Calibri (Body)"/>
      </rPr>
      <t>Debashis Sahoo</t>
    </r>
    <r>
      <rPr>
        <sz val="11"/>
        <color theme="1"/>
        <rFont val="Calibri"/>
        <family val="2"/>
        <scheme val="minor"/>
      </rPr>
      <t xml:space="preserve">, Irina Kufareva, Pradipta Ghosh, Feb 2018, Sci Signal. 
7. Analysis of cardiomyocyte clonal expansion during mouse heart development and injury
Konstantina-Ioanna Sereti, Ngoc B Nguyen, Paniz Kamran, Peng Zhao, Sara Ranjbarvaziri, Shuin Park, Shan Sabri, James L Engel, Kevin Sung, Rajan P Kulkarni, Yichen Ding, Tzung K Hsiai, Kathrin Plath, Jason Ernst, </t>
    </r>
    <r>
      <rPr>
        <b/>
        <sz val="11"/>
        <color rgb="FFFF0000"/>
        <rFont val="Calibri (Body)"/>
      </rPr>
      <t>Debashis Sahoo</t>
    </r>
    <r>
      <rPr>
        <sz val="11"/>
        <color theme="1"/>
        <rFont val="Calibri"/>
        <family val="2"/>
        <scheme val="minor"/>
      </rPr>
      <t xml:space="preserve">, Hanna K A Mikkola, M Luisa Iruela-Arispe, Reza Ardehali, Feb 2018, Nature communications. 
8. Boolean analysis identifies CD38 as a biomarker of aggressive localized prostate cancer. 
</t>
    </r>
    <r>
      <rPr>
        <b/>
        <sz val="11"/>
        <color rgb="FFFF0000"/>
        <rFont val="Calibri (Body)"/>
      </rPr>
      <t>Debashis Sahoo</t>
    </r>
    <r>
      <rPr>
        <sz val="11"/>
        <color theme="1"/>
        <rFont val="Calibri"/>
        <family val="2"/>
        <scheme val="minor"/>
      </rPr>
      <t xml:space="preserve">, Wei Wei, Heidi Auman, Antonio Hurtado-Coll, Peter R Carroll, Ladan Fazli, Martin E Gleave, Daniel W Lin, Peter S Nelson, Jeff Simko, Ian M Thompson, Robin J Leach, Dean A Troyer, Lawrence D True, Jesse K McKenney, Ziding Feng, James D Brooks, Jan 2018, Oncotarget. 
9.Analysis of T1 Bladder Cancer on Biopsy and Transurethral Resection Specimens: Comparison and Ranking of T1 Quantification Approaches to Predict Progression to Muscularis Propria Invasion. The American journal of surgical pathology. 
Mariah Z Leivo, </t>
    </r>
    <r>
      <rPr>
        <b/>
        <sz val="11"/>
        <color rgb="FFFF0000"/>
        <rFont val="Calibri (Body)"/>
      </rPr>
      <t>Debashis Sahoo</t>
    </r>
    <r>
      <rPr>
        <sz val="11"/>
        <color theme="1"/>
        <rFont val="Calibri"/>
        <family val="2"/>
        <scheme val="minor"/>
      </rPr>
      <t xml:space="preserve">, Zachary Hamilton, Leili Mirsadraei, Ahmed Shabaik, John K Parsons, Andrew K Kader, Ithaar Derweesh, Christopher Kane, Donna E Hansel, Jan 2018, Am J Surg Pathol.
</t>
    </r>
    <r>
      <rPr>
        <sz val="11"/>
        <color rgb="FF7030A0"/>
        <rFont val="Calibri"/>
        <family val="2"/>
        <scheme val="minor"/>
      </rPr>
      <t xml:space="preserve">10. Artificial intelligence guided discovery of a barrier-protective therapy in inflammatory bowel disease
</t>
    </r>
    <r>
      <rPr>
        <b/>
        <sz val="11"/>
        <color rgb="FF7030A0"/>
        <rFont val="Calibri (Body)"/>
      </rPr>
      <t>Debashis Sahoo</t>
    </r>
    <r>
      <rPr>
        <sz val="11"/>
        <color rgb="FF7030A0"/>
        <rFont val="Calibri"/>
        <family val="2"/>
        <scheme val="minor"/>
      </rPr>
      <t xml:space="preserve">, Lee Swanson, Ibrahim M Sayed, Gajanan D Katkar, Stella-Rita Ibeawuchi, Yash Mittal, Rama F Pranadinata, Courtney Tindle , Mackenzie Fuller , Dominik L Q71Stec, John T Chang, William J Sandborn , Soumita Das, Pradipta Ghosh, July 2021, Nat Commun.
</t>
    </r>
    <r>
      <rPr>
        <sz val="11"/>
        <color theme="1"/>
        <rFont val="Calibri"/>
        <family val="2"/>
        <scheme val="minor"/>
      </rPr>
      <t xml:space="preserve">
11. A Microsatellite in the Coding Sequence of HLA-A/B Is a Mutation Hotspot in Colon Cancer With Microsatellite Instability
William J Raab, Arabella Mazzocchi, Paolo Radice, </t>
    </r>
    <r>
      <rPr>
        <b/>
        <sz val="11"/>
        <color rgb="FFFF0000"/>
        <rFont val="Calibri (Body)"/>
      </rPr>
      <t>Debashis Sahoo,</t>
    </r>
    <r>
      <rPr>
        <sz val="11"/>
        <color theme="1"/>
        <rFont val="Calibri"/>
        <family val="2"/>
        <scheme val="minor"/>
      </rPr>
      <t xml:space="preserve"> Chiara Castelli , Piero Dalerba, March 2022, Gastroenterology
12. Computational Approach to Identifying Universal Macrophage Biomarkers
Dharanidhar Dang, Sahar Taheri, Soumita Das, Pradipta Ghosh, Lawrence S Prince, </t>
    </r>
    <r>
      <rPr>
        <b/>
        <sz val="11"/>
        <color rgb="FFFF0000"/>
        <rFont val="Calibri (Body)"/>
      </rPr>
      <t>Debashis Sahoo</t>
    </r>
    <r>
      <rPr>
        <sz val="11"/>
        <color theme="1"/>
        <rFont val="Calibri"/>
        <family val="2"/>
        <scheme val="minor"/>
      </rPr>
      <t xml:space="preserve">, Apr 2020, Front Physiol.
</t>
    </r>
    <r>
      <rPr>
        <sz val="11"/>
        <color rgb="FF7030A0"/>
        <rFont val="Calibri"/>
        <family val="2"/>
        <scheme val="minor"/>
      </rPr>
      <t xml:space="preserve">13.  The stress polarity signaling (SPS) pathway serves as a marker and a target in the leaky gut barrier: implications in aging and cancer
Pradipta Ghosh, Lee Swanson, Ibrahim M Sayed, Yash Mittal, Blaze B Lim, Stella-Rita Ibeawuchi, Marc Foretz, Benoit Viollet  , </t>
    </r>
    <r>
      <rPr>
        <b/>
        <sz val="11"/>
        <color rgb="FF7030A0"/>
        <rFont val="Calibri (Body)"/>
      </rPr>
      <t>Debashis Sahoo</t>
    </r>
    <r>
      <rPr>
        <sz val="11"/>
        <color rgb="FF7030A0"/>
        <rFont val="Calibri"/>
        <family val="2"/>
        <scheme val="minor"/>
      </rPr>
      <t xml:space="preserve">, Soumita Das, Feb 2020, Life Sci Alliance.
</t>
    </r>
    <r>
      <rPr>
        <sz val="11"/>
        <color theme="1"/>
        <rFont val="Calibri"/>
        <family val="2"/>
        <scheme val="minor"/>
      </rPr>
      <t xml:space="preserve">
14. miR-221 Targets QKI to Enhance the Tumorigenic Capacity of Human Colorectal Cancer Stem Cells
Junko Mukohyama , Taichi Isobe , Qingjiang Hu, Takanori Hayashi, Takashi Watanabe, Masao Maeda, Hisano Yanagi, Xin Qian, Kimihiro Yamashita, Hironobu Minami, Koshi Mimori, </t>
    </r>
    <r>
      <rPr>
        <b/>
        <sz val="11"/>
        <color rgb="FFFF0000"/>
        <rFont val="Calibri (Body)"/>
      </rPr>
      <t>Debashis Sahoo</t>
    </r>
    <r>
      <rPr>
        <sz val="11"/>
        <color theme="1"/>
        <rFont val="Calibri"/>
        <family val="2"/>
        <scheme val="minor"/>
      </rPr>
      <t xml:space="preserve">, Yoshihiro Kakeji, Akira Suzuki, Piero Dalerba, Yohei Shimono, Oct 2019, Cancer Res.
15. Unbiased Boolean analysis of public gene expression data for cell cycle gene identification.
Sarah A Dabydeen, Arshad Desai, </t>
    </r>
    <r>
      <rPr>
        <b/>
        <sz val="11"/>
        <color rgb="FFFF0000"/>
        <rFont val="Calibri (Body)"/>
      </rPr>
      <t>Debashis Sahoo</t>
    </r>
    <r>
      <rPr>
        <sz val="11"/>
        <color theme="1"/>
        <rFont val="Calibri"/>
        <family val="2"/>
        <scheme val="minor"/>
      </rPr>
      <t>, Jul 2019, Mol Biol Cell.</t>
    </r>
  </si>
  <si>
    <r>
      <rPr>
        <sz val="11"/>
        <color rgb="FF7030A0"/>
        <rFont val="Calibri"/>
        <family val="2"/>
        <scheme val="minor"/>
      </rPr>
      <t xml:space="preserve">1. Computational Approach to Identifying Universal Macrophage Biomarkers
Dharanidhar Dang, Sahar Taheri, Soumita Das, Pradipta Ghosh, Lawrence S Prince, </t>
    </r>
    <r>
      <rPr>
        <b/>
        <sz val="11"/>
        <color rgb="FF7030A0"/>
        <rFont val="Calibri (Body)"/>
      </rPr>
      <t>Debashis Sahoo</t>
    </r>
    <r>
      <rPr>
        <sz val="11"/>
        <color rgb="FF7030A0"/>
        <rFont val="Calibri"/>
        <family val="2"/>
        <scheme val="minor"/>
      </rPr>
      <t xml:space="preserve">, Apr 2020, Front Physiol.
2.  The stress polarity signaling (SPS) pathway serves as a marker and a target in the leaky gut barrier: implications in aging and cancer
Pradipta Ghosh, Lee Swanson, Ibrahim M Sayed, Yash Mittal, Blaze B Lim, Stella-Rita Ibeawuchi, Marc Foretz, Benoit Viollet  , </t>
    </r>
    <r>
      <rPr>
        <b/>
        <sz val="11"/>
        <color rgb="FF7030A0"/>
        <rFont val="Calibri (Body)"/>
      </rPr>
      <t>Debashis Sahoo,</t>
    </r>
    <r>
      <rPr>
        <sz val="11"/>
        <color rgb="FF7030A0"/>
        <rFont val="Calibri"/>
        <family val="2"/>
        <scheme val="minor"/>
      </rPr>
      <t xml:space="preserve"> Soumita Das, Feb 2020, Life Sci Alliance.
</t>
    </r>
    <r>
      <rPr>
        <sz val="11"/>
        <color theme="1"/>
        <rFont val="Calibri"/>
        <family val="2"/>
        <scheme val="minor"/>
      </rPr>
      <t xml:space="preserve">
</t>
    </r>
    <r>
      <rPr>
        <sz val="11"/>
        <color rgb="FF7030A0"/>
        <rFont val="Calibri"/>
        <family val="2"/>
        <scheme val="minor"/>
      </rPr>
      <t xml:space="preserve">3. miR-221 Targets QKI to Enhance the Tumorigenic Capacity of Human Colorectal Cancer Stem Cells
Junko Mukohyama , Taichi Isobe , Qingjiang Hu, Takanori Hayashi, Takashi Watanabe, Masao Maeda, Hisano Yanagi, Xin Qian, Kimihiro Yamashita, Hironobu Minami, Koshi Mimori, </t>
    </r>
    <r>
      <rPr>
        <b/>
        <sz val="11"/>
        <color rgb="FF7030A0"/>
        <rFont val="Calibri (Body)"/>
      </rPr>
      <t>Debashis Sahoo</t>
    </r>
    <r>
      <rPr>
        <sz val="11"/>
        <color rgb="FF7030A0"/>
        <rFont val="Calibri"/>
        <family val="2"/>
        <scheme val="minor"/>
      </rPr>
      <t xml:space="preserve">, Yoshihiro Kakeji, Akira Suzuki, Piero Dalerba, Yohei Shimono, Oct 2019, Cancer Res.
4. Unbiased Boolean analysis of public gene expression data for cell cycle gene identification.
Sarah A Dabydeen, Arshad Desai, </t>
    </r>
    <r>
      <rPr>
        <b/>
        <sz val="11"/>
        <color rgb="FF7030A0"/>
        <rFont val="Calibri (Body)"/>
      </rPr>
      <t>Debashis Sahoo</t>
    </r>
    <r>
      <rPr>
        <sz val="11"/>
        <color rgb="FF7030A0"/>
        <rFont val="Calibri"/>
        <family val="2"/>
        <scheme val="minor"/>
      </rPr>
      <t>, Jul 2019, Mol Biol Cell.</t>
    </r>
  </si>
  <si>
    <r>
      <t xml:space="preserve">1. An Improved Method to Produce Clinical-Scale Natural Killer Cells from Human Pluripotent Stem Cells
Huang Zhu, </t>
    </r>
    <r>
      <rPr>
        <b/>
        <sz val="11"/>
        <color rgb="FFFF0000"/>
        <rFont val="Calibri (Body)"/>
      </rPr>
      <t>Dan S Kaufman</t>
    </r>
    <r>
      <rPr>
        <sz val="11"/>
        <color theme="1"/>
        <rFont val="Calibri"/>
        <family val="2"/>
        <scheme val="minor"/>
      </rPr>
      <t xml:space="preserve">, 2019, Methods Mol Biol.
2. Pluripotent stem cell-derived NK cells with high-affinity noncleavable CD16a mediate improved antitumor activity
Huang Zhu, Robert H Blum, Ryan Bjordahl, Svetlana Gaidarova, Paul Rogers, Tom Tong Lee, Ramzey Abujarour, Gregory B Bonello, Jianming Wu, Pei-Fang Tsai, Jeffrey S Miller, Bruce Walcheck, Bahram Valamehr, </t>
    </r>
    <r>
      <rPr>
        <b/>
        <sz val="11"/>
        <color rgb="FFFF0000"/>
        <rFont val="Calibri (Body)"/>
      </rPr>
      <t>Dan S Kaufman,</t>
    </r>
    <r>
      <rPr>
        <sz val="11"/>
        <color theme="1"/>
        <rFont val="Calibri"/>
        <family val="2"/>
        <scheme val="minor"/>
      </rPr>
      <t xml:space="preserve"> Feb 2020, Blood
</t>
    </r>
    <r>
      <rPr>
        <sz val="11"/>
        <color rgb="FF7030A0"/>
        <rFont val="Calibri"/>
        <family val="2"/>
        <scheme val="minor"/>
      </rPr>
      <t xml:space="preserve">
3. Metabolic Reprograming via Deletion of CISH in Human iPSC-Derived NK Cells Promotes In Vivo Persistence and Enhances Anti-tumor Activity
Huang Zhu, Robert H Blum, Davide Bernareggi, Eivind Heggernes Ask, Zhengming Wu, Hanna Julie Hoel, Zhipeng Meng, Chengsheng Wu, Kun-Liang Guan, Karl-Johan Malmberg, </t>
    </r>
    <r>
      <rPr>
        <b/>
        <sz val="11"/>
        <color rgb="FF7030A0"/>
        <rFont val="Calibri (Body)"/>
      </rPr>
      <t>Dan S Kaufman</t>
    </r>
    <r>
      <rPr>
        <sz val="11"/>
        <color rgb="FF7030A0"/>
        <rFont val="Calibri"/>
        <family val="2"/>
        <scheme val="minor"/>
      </rPr>
      <t xml:space="preserve">, Aug 2020. Cell Stem Cell
</t>
    </r>
    <r>
      <rPr>
        <b/>
        <sz val="11"/>
        <color rgb="FFFF0000"/>
        <rFont val="Calibri (Body)"/>
      </rPr>
      <t xml:space="preserve">
4. Tumor Necrosis Factor Overcomes Immune Evasion in p53-Mutant Medulloblastoma Nature Neuroscience Retracted</t>
    </r>
  </si>
  <si>
    <t>1+1
(2020+2022)</t>
  </si>
  <si>
    <r>
      <t xml:space="preserve">The Potential Functional Roles of NME1 Histidine Kinase Activity in Neuroblastoma Pathogenesis
Kevin Adam , Jacqueline Lesperance , Tony Hunter, </t>
    </r>
    <r>
      <rPr>
        <b/>
        <sz val="11"/>
        <color rgb="FF7030A0"/>
        <rFont val="Calibri (Body)"/>
      </rPr>
      <t>Peter E Zage</t>
    </r>
    <r>
      <rPr>
        <sz val="11"/>
        <color rgb="FF7030A0"/>
        <rFont val="Calibri"/>
        <family val="2"/>
        <scheme val="minor"/>
      </rPr>
      <t>, May 2020, Int J Mol Sci</t>
    </r>
  </si>
  <si>
    <r>
      <rPr>
        <sz val="11"/>
        <color rgb="FF7030A0"/>
        <rFont val="Calibri"/>
        <family val="2"/>
        <scheme val="minor"/>
      </rPr>
      <t xml:space="preserve">The Potential Functional Roles of NME1 Histidine Kinase Activity in Neuroblastoma Pathogenesis
Kevin Adam, Jacqueline Lesperance, Tony Hunter, </t>
    </r>
    <r>
      <rPr>
        <b/>
        <sz val="11"/>
        <color rgb="FF7030A0"/>
        <rFont val="Calibri (Body)"/>
      </rPr>
      <t>Peter E Zage</t>
    </r>
    <r>
      <rPr>
        <sz val="11"/>
        <color rgb="FF7030A0"/>
        <rFont val="Calibri"/>
        <family val="2"/>
        <scheme val="minor"/>
      </rPr>
      <t xml:space="preserve">, May 2020, Int J Mol Sci.
</t>
    </r>
  </si>
  <si>
    <r>
      <t xml:space="preserve">1. Combined assessment of MHC binding and antigen abundance improves T cell epitope predictions
Zeynep Koşaloğlu-Yalçın, Jenny Lee, Jason Greenbaum , Stephen P Schoenberger, Aaron Miller, Young J Kim , Alessandro Sette, Morten Nielsen, Bjoern Peters, Feb 2022, iScience
</t>
    </r>
    <r>
      <rPr>
        <sz val="11"/>
        <color rgb="FF7030A0"/>
        <rFont val="Calibri (Body)"/>
      </rPr>
      <t xml:space="preserve">2. Irreversible Electroporation Combined with Checkpoint Blockade and TLR7 Stimulation Induces Antitumor Immunity in a Murine Pancreatic Cancer Model
Jayanth S Shankara Narayanan , Partha Ray, Tomoko Hayashi, Thomas C Whisenant, Diego Vicente, Dennis A Carson, Aaron M Miller, Stephen P Schoenberger, Rebekah R White, Oct 2019, Cancer Immunol Res.
</t>
    </r>
    <r>
      <rPr>
        <sz val="11"/>
        <color theme="1"/>
        <rFont val="Calibri"/>
        <family val="2"/>
        <scheme val="minor"/>
      </rPr>
      <t xml:space="preserve">
3. Harnessing neoantigen specific CD4 T cells for cancer immunotherapy
Spencer E Brightman, Martin S Naradikian, Aaron M Miller, Stephen P Schoenberger, April 2020, J Leukoc Biol.
</t>
    </r>
  </si>
  <si>
    <r>
      <t xml:space="preserve">1 </t>
    </r>
    <r>
      <rPr>
        <sz val="11"/>
        <color rgb="FF7030A0"/>
        <rFont val="Calibri (Body)"/>
      </rPr>
      <t>(1 is repeat)</t>
    </r>
  </si>
  <si>
    <r>
      <t xml:space="preserve">1. Molecular mechanisms of anthracycline cardiovascular toxicity
Anna Narezkina, </t>
    </r>
    <r>
      <rPr>
        <b/>
        <sz val="11"/>
        <color rgb="FFFF0000"/>
        <rFont val="Calibri (Body)"/>
      </rPr>
      <t>Hari K Narayan</t>
    </r>
    <r>
      <rPr>
        <sz val="11"/>
        <color theme="1"/>
        <rFont val="Calibri"/>
        <family val="2"/>
        <scheme val="minor"/>
      </rPr>
      <t xml:space="preserve">, Alice E Zemljic-Harpf, May 2021, Clin Sci (Lond).
2. Minimizing cardiac toxicity in children with acute myeloid leukemia
</t>
    </r>
    <r>
      <rPr>
        <b/>
        <sz val="11"/>
        <color rgb="FFFF0000"/>
        <rFont val="Calibri (Body)"/>
      </rPr>
      <t xml:space="preserve">Hari K Narayan, </t>
    </r>
    <r>
      <rPr>
        <sz val="11"/>
        <color theme="1"/>
        <rFont val="Calibri"/>
        <family val="2"/>
        <scheme val="minor"/>
      </rPr>
      <t xml:space="preserve">Kelly D Getz, Kasey J Leger, Dec 2021, Hematology Am Soc Hematol Educ Program.
</t>
    </r>
  </si>
  <si>
    <r>
      <t xml:space="preserve">1. Hyundai Hope on Wheels (9/1/19 - 8/31/21)
2. Bayer Pharma AG (9/1/17 - 6/30/19)
3. Exelixis, Inc (7/1/17 -6/30/22)
4. UCSD Department of Pediatrics Pilot Grant (12/1/19	-11/30/20)
5. Moores Cancer Center Support Grant Pilot Project Award (9/1/20 -8/31/21)
</t>
    </r>
    <r>
      <rPr>
        <sz val="11"/>
        <color rgb="FF7030A0"/>
        <rFont val="Calibri (Body)"/>
      </rPr>
      <t xml:space="preserve">6. R21 NS116456
</t>
    </r>
    <r>
      <rPr>
        <sz val="11"/>
        <color theme="1"/>
        <rFont val="Calibri"/>
        <family val="2"/>
        <scheme val="minor"/>
      </rPr>
      <t>7. R01 CA252871-01</t>
    </r>
  </si>
  <si>
    <r>
      <t xml:space="preserve">$300,000
$100,000
$265,000
$50,000
$50,000
</t>
    </r>
    <r>
      <rPr>
        <sz val="11"/>
        <color rgb="FF7030A0"/>
        <rFont val="Calibri (Body)"/>
      </rPr>
      <t>$434,313</t>
    </r>
    <r>
      <rPr>
        <sz val="11"/>
        <color theme="1"/>
        <rFont val="Calibri"/>
        <family val="2"/>
        <scheme val="minor"/>
      </rPr>
      <t xml:space="preserve">
$1,793,009</t>
    </r>
  </si>
  <si>
    <r>
      <rPr>
        <sz val="11"/>
        <color rgb="FF7030A0"/>
        <rFont val="Calibri (Body)"/>
      </rPr>
      <t>Hartwell Foundation (6/1/20-5/31/23)</t>
    </r>
    <r>
      <rPr>
        <sz val="11"/>
        <color theme="1"/>
        <rFont val="Calibri"/>
        <family val="2"/>
        <scheme val="minor"/>
      </rPr>
      <t xml:space="preserve">
</t>
    </r>
    <r>
      <rPr>
        <sz val="11"/>
        <color rgb="FF7030A0"/>
        <rFont val="Calibri (Body)"/>
      </rPr>
      <t>Padres Pedal the Cause (7/1/20-6/30/21)</t>
    </r>
  </si>
  <si>
    <r>
      <rPr>
        <sz val="11"/>
        <color rgb="FF7030A0"/>
        <rFont val="Calibri (Body)"/>
      </rPr>
      <t>$300,000</t>
    </r>
    <r>
      <rPr>
        <sz val="11"/>
        <color theme="1"/>
        <rFont val="Calibri"/>
        <family val="2"/>
        <scheme val="minor"/>
      </rPr>
      <t xml:space="preserve">
</t>
    </r>
    <r>
      <rPr>
        <sz val="11"/>
        <color rgb="FF7030A0"/>
        <rFont val="Calibri (Body)"/>
      </rPr>
      <t>$100,000</t>
    </r>
  </si>
  <si>
    <r>
      <t>6 (</t>
    </r>
    <r>
      <rPr>
        <sz val="11"/>
        <color rgb="FF7030A0"/>
        <rFont val="Calibri (Body)"/>
      </rPr>
      <t>1 is repeat)</t>
    </r>
  </si>
  <si>
    <r>
      <t xml:space="preserve">
</t>
    </r>
    <r>
      <rPr>
        <sz val="11"/>
        <color rgb="FF7030A0"/>
        <rFont val="Calibri (Body)"/>
      </rPr>
      <t xml:space="preserve">1. R01 GM138385-01A1 Annotation of cell types in human colon tissue using Boolean analysis (6/1/20-5/31/24)
2. R01AI155696 Macrophage Polarization in Response to Infections and Inflammation (12/1/20-11/30/25)
3. UG3TR002968 (PI Ghosh, Das)
</t>
    </r>
    <r>
      <rPr>
        <sz val="11"/>
        <color theme="1"/>
        <rFont val="Calibri"/>
        <family val="2"/>
        <scheme val="minor"/>
      </rPr>
      <t xml:space="preserve">
New Pending:
UG3 TR003355 (PIs: Sahoo, Das, Ghosh)
U01 CA253513 (PI: Sahoo)
R01 HG  (PI: Sahoo)
U01 CA253551 (PIs: Sahoo, Das, Ghosh)
R01 GM138942 (PIs: Sahoo, Ghosh)
R01 OD029882 (PIs: Sahoo, Chan) 
U01 AI150746 (PIs: Sahoo, Das, Ghosh)
</t>
    </r>
  </si>
  <si>
    <r>
      <t xml:space="preserve">
</t>
    </r>
    <r>
      <rPr>
        <sz val="11"/>
        <color rgb="FF7030A0"/>
        <rFont val="Calibri (Body)"/>
      </rPr>
      <t xml:space="preserve">$1,420,781
$1,906,469
$700,000
</t>
    </r>
    <r>
      <rPr>
        <sz val="11"/>
        <color theme="1"/>
        <rFont val="Calibri"/>
        <family val="2"/>
        <scheme val="minor"/>
      </rPr>
      <t xml:space="preserve">
Pending $ respectively
$246,047
$1,137,306
$1,892,249
$1,046,104
$1,145,140
$1,527,212
$1,906,469</t>
    </r>
  </si>
  <si>
    <r>
      <rPr>
        <sz val="11"/>
        <rFont val="Calibri (Body)"/>
      </rPr>
      <t>0</t>
    </r>
    <r>
      <rPr>
        <sz val="11"/>
        <color rgb="FF7030A0"/>
        <rFont val="Calibri"/>
        <family val="2"/>
        <scheme val="minor"/>
      </rPr>
      <t xml:space="preserve"> (all repeat)</t>
    </r>
  </si>
  <si>
    <t>TOTAL</t>
  </si>
  <si>
    <t>Submitted grant:
NIH NCI</t>
  </si>
  <si>
    <t>0 (all 3 repeat)</t>
  </si>
  <si>
    <r>
      <rPr>
        <sz val="11"/>
        <rFont val="Calibri (Body)"/>
      </rPr>
      <t>0</t>
    </r>
    <r>
      <rPr>
        <sz val="11"/>
        <color rgb="FF7030A0"/>
        <rFont val="Calibri"/>
        <family val="2"/>
        <scheme val="minor"/>
      </rPr>
      <t xml:space="preserve"> (all 3 repeat)</t>
    </r>
  </si>
  <si>
    <r>
      <rPr>
        <sz val="11"/>
        <rFont val="Calibri (Body)"/>
      </rPr>
      <t>0</t>
    </r>
    <r>
      <rPr>
        <sz val="11"/>
        <color rgb="FF7030A0"/>
        <rFont val="Calibri"/>
        <family val="2"/>
        <scheme val="minor"/>
      </rPr>
      <t xml:space="preserve"> (1 repeat)</t>
    </r>
  </si>
  <si>
    <r>
      <rPr>
        <sz val="11"/>
        <rFont val="Calibri (Body)"/>
      </rPr>
      <t>0</t>
    </r>
    <r>
      <rPr>
        <sz val="11"/>
        <color rgb="FF7030A0"/>
        <rFont val="Calibri"/>
        <family val="2"/>
        <scheme val="minor"/>
      </rPr>
      <t xml:space="preserve"> (2 are repeat)</t>
    </r>
  </si>
  <si>
    <r>
      <t xml:space="preserve">0 </t>
    </r>
    <r>
      <rPr>
        <sz val="11"/>
        <color rgb="FF7030A0"/>
        <rFont val="Calibri (Body)"/>
      </rPr>
      <t>(1 is repeat</t>
    </r>
    <r>
      <rPr>
        <sz val="11"/>
        <color theme="1"/>
        <rFont val="Calibri"/>
        <family val="2"/>
        <scheme val="minor"/>
      </rPr>
      <t>)</t>
    </r>
  </si>
  <si>
    <r>
      <rPr>
        <sz val="11"/>
        <rFont val="Calibri (Body)"/>
      </rPr>
      <t>0</t>
    </r>
    <r>
      <rPr>
        <sz val="11"/>
        <color rgb="FF7030A0"/>
        <rFont val="Calibri"/>
        <family val="2"/>
        <scheme val="minor"/>
      </rPr>
      <t xml:space="preserve"> (1 is repeat)</t>
    </r>
  </si>
  <si>
    <r>
      <t xml:space="preserve">0 </t>
    </r>
    <r>
      <rPr>
        <sz val="11"/>
        <color rgb="FF7030A0"/>
        <rFont val="Calibri (Body)"/>
      </rPr>
      <t>(1 is repeat)</t>
    </r>
  </si>
  <si>
    <r>
      <t xml:space="preserve">1. MYO18A: An unusual myosin
Matthew D Buschman, Seth J Field, Jan 2018, Adv Biol Regul.
2. GOLPH3: a Golgi phosphatidylinositol(4)phosphate effector that directs vesicle trafficking and drives cancer
Ramya S Kuna, Seth J Field, Feb 2019, J Lipid Res.
</t>
    </r>
    <r>
      <rPr>
        <sz val="11"/>
        <color rgb="FF7030A0"/>
        <rFont val="Calibri (Body)"/>
      </rPr>
      <t>3. Efficient Golgi Forward Trafficking Requires GOLPH3-Driven, PI4P-Dependent Membrane Curvature
Juliati Rahajeng, Ramya S Kuna, Stefanie L Makowski, Thuy T T Tran, Matthew D Buschman, Sheng Li, Norton Cheng, Michelle M Ng, Seth J Field, Sept 2019, Dec Cell. (Accepted)</t>
    </r>
  </si>
  <si>
    <r>
      <rPr>
        <sz val="11"/>
        <rFont val="Calibri (Body)"/>
      </rPr>
      <t xml:space="preserve">0 </t>
    </r>
    <r>
      <rPr>
        <sz val="11"/>
        <color rgb="FF7030A0"/>
        <rFont val="Calibri"/>
        <family val="2"/>
        <scheme val="minor"/>
      </rPr>
      <t>(1 is repeat)</t>
    </r>
  </si>
  <si>
    <r>
      <t xml:space="preserve">1. GPR68: An Emerging Drug Target in Cancer
Shu Z Wiley, Krishna Sriram, Cristina Salmerón, </t>
    </r>
    <r>
      <rPr>
        <b/>
        <sz val="11"/>
        <color rgb="FFFF0000"/>
        <rFont val="Calibri (Body)"/>
      </rPr>
      <t>Paul A Insel,</t>
    </r>
    <r>
      <rPr>
        <sz val="11"/>
        <color theme="1"/>
        <rFont val="Calibri"/>
        <family val="2"/>
        <scheme val="minor"/>
      </rPr>
      <t xml:space="preserve"> Jan 2019, Int J Mol Sci.
2. GPCRomics: An Approach to Discover GPCR Drug Targets
</t>
    </r>
    <r>
      <rPr>
        <b/>
        <sz val="11"/>
        <color rgb="FFFF0000"/>
        <rFont val="Calibri (Body)"/>
      </rPr>
      <t>Paul A Insel,</t>
    </r>
    <r>
      <rPr>
        <sz val="11"/>
        <color theme="1"/>
        <rFont val="Calibri"/>
        <family val="2"/>
        <scheme val="minor"/>
      </rPr>
      <t xml:space="preserve"> Krishna Sriram, Matthew W Gorr, Shu Z Wiley, Alexander Michkov, Cristina Salmerón, Amy M Chinn, June 2019, Trends Pharmacol Sci.
3. GPCRomics: GPCR Expression in Cancer Cells and Tumors Identifies New, Potential Biomarkers and Therapeutic Targets
</t>
    </r>
    <r>
      <rPr>
        <b/>
        <sz val="11"/>
        <color rgb="FFFF0000"/>
        <rFont val="Calibri (Body)"/>
      </rPr>
      <t xml:space="preserve">Paul A Insel </t>
    </r>
    <r>
      <rPr>
        <sz val="11"/>
        <color theme="1"/>
        <rFont val="Calibri"/>
        <family val="2"/>
        <scheme val="minor"/>
      </rPr>
      <t xml:space="preserve">, Krishna Sriram, Shu Z Wiley , Andrea Wilderman, Trishna Katakia, Thalia McCann, Hiroshi Yokouchi, Lingzhi Zhang, Ross Corriden, Dongling Liu, Michael E Feigin, Randall P French, Andrew M Lowy, Fiona Murray, May 2018, Front Pharmacol.
4. GPCRs show widespread differential mRNA expression and frequent mutation and copy number variation in solid tumors
Krishna Sriram, Kevin Moyung, Ross Corriden, Hannah Carter, </t>
    </r>
    <r>
      <rPr>
        <b/>
        <sz val="11"/>
        <color rgb="FFFF0000"/>
        <rFont val="Calibri (Body)"/>
      </rPr>
      <t>Paul A Insel,</t>
    </r>
    <r>
      <rPr>
        <sz val="11"/>
        <color theme="1"/>
        <rFont val="Calibri (Body)"/>
      </rPr>
      <t xml:space="preserve"> Nov 2019, PLos Biol.
5. Detection and Quantification of GPCR mRNA: An Assessment and Implications of Data from High-Content Methods
Krishna Sriram, Shu Z Wiley, Kevin Moyung, Matthew W Gorr, Cristina Salmerón, Jordin Marucut, Randall P French, Andrew M Lowy, </t>
    </r>
    <r>
      <rPr>
        <b/>
        <sz val="11"/>
        <color rgb="FFFF0000"/>
        <rFont val="Calibri (Body)"/>
      </rPr>
      <t>Paul A Insel</t>
    </r>
    <r>
      <rPr>
        <sz val="11"/>
        <color theme="1"/>
        <rFont val="Calibri (Body)"/>
      </rPr>
      <t xml:space="preserve">, Spet 2019, ACS Omega
6. Proton-sensing G protein-coupled receptors: detectors of tumor acidosis and candidate drug targets
</t>
    </r>
    <r>
      <rPr>
        <b/>
        <sz val="11"/>
        <color rgb="FFFF0000"/>
        <rFont val="Calibri (Body)"/>
      </rPr>
      <t>Paul A Insel</t>
    </r>
    <r>
      <rPr>
        <sz val="11"/>
        <color theme="1"/>
        <rFont val="Calibri (Body)"/>
      </rPr>
      <t xml:space="preserve">, Krishna Sriram, Cristina Salmerón, Shu Z Wiley, March 2020, Future Med Chem.
7. G Protein-Coupled Receptors as Targets for Approved Drugs: How Many Targets and How Many Drugs?
Krishna Sriram, </t>
    </r>
    <r>
      <rPr>
        <b/>
        <sz val="11"/>
        <color rgb="FFFF0000"/>
        <rFont val="Calibri (Body)"/>
      </rPr>
      <t>Paul A Insel</t>
    </r>
    <r>
      <rPr>
        <sz val="11"/>
        <color theme="1"/>
        <rFont val="Calibri (Body)"/>
      </rPr>
      <t xml:space="preserve">, April 2018, Mol Pharmacol.
</t>
    </r>
    <r>
      <rPr>
        <sz val="11"/>
        <color rgb="FF7030A0"/>
        <rFont val="Calibri (Body)"/>
      </rPr>
      <t xml:space="preserve">8. GPR68, a proton-sensing GPCR, mediates interaction of cancer-associated fibroblasts and cancer cells
Shu Z Wiley, Krishna Sriram, Wenjing Liang, Sarah E Chang, Randall French, Q58Thalia McCann, Jason Sicklick, Hiroshi Nishihara, Andrew M Lowy, </t>
    </r>
    <r>
      <rPr>
        <b/>
        <sz val="11"/>
        <color rgb="FF7030A0"/>
        <rFont val="Calibri (Body)"/>
      </rPr>
      <t>Paul A Insel</t>
    </r>
    <r>
      <rPr>
        <sz val="11"/>
        <color rgb="FF7030A0"/>
        <rFont val="Calibri (Body)"/>
      </rPr>
      <t>, March 2018, FASEB J.</t>
    </r>
  </si>
  <si>
    <r>
      <t xml:space="preserve">7 </t>
    </r>
    <r>
      <rPr>
        <sz val="11"/>
        <color rgb="FF7030A0"/>
        <rFont val="Calibri (Body)"/>
      </rPr>
      <t>(1 is repeat)</t>
    </r>
  </si>
  <si>
    <r>
      <rPr>
        <sz val="11"/>
        <rFont val="Calibri (Body)"/>
      </rPr>
      <t>13</t>
    </r>
    <r>
      <rPr>
        <sz val="11"/>
        <color rgb="FF7030A0"/>
        <rFont val="Calibri (Body)"/>
      </rPr>
      <t xml:space="preserve"> (2 are same as above)</t>
    </r>
    <r>
      <rPr>
        <sz val="11"/>
        <color theme="1"/>
        <rFont val="Calibri"/>
        <family val="2"/>
        <scheme val="minor"/>
      </rPr>
      <t xml:space="preserve">
</t>
    </r>
  </si>
  <si>
    <r>
      <rPr>
        <sz val="11"/>
        <rFont val="Calibri (Body)"/>
      </rPr>
      <t>0</t>
    </r>
    <r>
      <rPr>
        <sz val="11"/>
        <color rgb="FF7030A0"/>
        <rFont val="Calibri"/>
        <family val="2"/>
        <scheme val="minor"/>
      </rPr>
      <t xml:space="preserve"> (all 4 repeat)</t>
    </r>
  </si>
  <si>
    <r>
      <t xml:space="preserve">2 </t>
    </r>
    <r>
      <rPr>
        <sz val="11"/>
        <color rgb="FF7030A0"/>
        <rFont val="Calibri (Body)"/>
      </rPr>
      <t>(1 is repeat, 1 is retracted)</t>
    </r>
  </si>
  <si>
    <r>
      <rPr>
        <sz val="11"/>
        <rFont val="Calibri (Body)"/>
      </rPr>
      <t>0</t>
    </r>
    <r>
      <rPr>
        <sz val="11"/>
        <color rgb="FF7030A0"/>
        <rFont val="Calibri"/>
        <family val="2"/>
        <scheme val="minor"/>
      </rPr>
      <t xml:space="preserve"> (all are repeat)</t>
    </r>
  </si>
  <si>
    <r>
      <t xml:space="preserve">0 </t>
    </r>
    <r>
      <rPr>
        <sz val="11"/>
        <color rgb="FF7030A0"/>
        <rFont val="Calibri (Body)"/>
      </rPr>
      <t>( 1 is repeat)</t>
    </r>
  </si>
  <si>
    <r>
      <t xml:space="preserve">1. Breast cancer treatment and its effects on aging
Leslie Chang, Lauren S Weiner, Sheri J Hartman, Steve Horvath, Dilip Jeste, Paul S Mischel, </t>
    </r>
    <r>
      <rPr>
        <b/>
        <sz val="11"/>
        <color rgb="FFFF0000"/>
        <rFont val="Calibri (Body)"/>
      </rPr>
      <t>Deborah M Kado</t>
    </r>
    <r>
      <rPr>
        <sz val="11"/>
        <color theme="1"/>
        <rFont val="Calibri"/>
        <family val="2"/>
        <scheme val="minor"/>
      </rPr>
      <t xml:space="preserve">, Mar 2019, J Geriatr Oncol.
</t>
    </r>
    <r>
      <rPr>
        <sz val="11"/>
        <color rgb="FFFF0000"/>
        <rFont val="Calibri (Body)"/>
      </rPr>
      <t>2.</t>
    </r>
    <r>
      <rPr>
        <sz val="11"/>
        <color theme="1"/>
        <rFont val="Calibri"/>
        <family val="2"/>
        <scheme val="minor"/>
      </rPr>
      <t xml:space="preserve"> </t>
    </r>
    <r>
      <rPr>
        <sz val="11"/>
        <color rgb="FFFF0000"/>
        <rFont val="Calibri (Body)"/>
      </rPr>
      <t>Chang L, Merlo A, Shen J, Wing D, Green M, Jeste D, Yashar C, Karlseder J, McDaniels-Davidson C, Nichols J, Kado D. Effects of cytotoxic chemotherapy on physical function and P16INK4A gene expression in women with newly diagnosed breast cancer, April 2019, J Am Geriatr Soc. (Scientific meeting abstract)</t>
    </r>
  </si>
  <si>
    <r>
      <rPr>
        <sz val="11"/>
        <rFont val="Calibri (Body)"/>
      </rPr>
      <t>1. Dept of Homeland Security EMW-2016-FP-00788  4/22/2019: Optimizing circadian rhythms by regulating eating patterns to reduce cardiometabolic disease risk among firefighters</t>
    </r>
    <r>
      <rPr>
        <sz val="11"/>
        <rFont val="Calibri"/>
        <family val="2"/>
        <scheme val="minor"/>
      </rPr>
      <t xml:space="preserve">
</t>
    </r>
    <r>
      <rPr>
        <sz val="11"/>
        <rFont val="Calibri (Body)"/>
      </rPr>
      <t xml:space="preserve">2. R01 DK118278 (Taub, PI) 09/15/2018-06/30/2023
NIH/NIDDK
Impact of Time-restricted feeding (TRF) on glucose homeostasis and mitochondrial function in patients with metabolic syndrome
The major goal of this project is to understand the efficacy of TRF on glucose regulation among metabolic syndrome patients and assess the effect of TRF on muscle mitochondria function
</t>
    </r>
  </si>
  <si>
    <r>
      <t xml:space="preserve">1. Discovering single nucleotide variants and indels from bulk and single-cell ATAC-seq
Arya R Massarat, Arko Sen, Jeff Jaureguy, Sélène T Tyndale, Yi Fu, Galina Erikson, </t>
    </r>
    <r>
      <rPr>
        <b/>
        <sz val="11"/>
        <color rgb="FFFF0000"/>
        <rFont val="Calibri (Body)"/>
      </rPr>
      <t>Graham McVicker</t>
    </r>
    <r>
      <rPr>
        <sz val="11"/>
        <color theme="1"/>
        <rFont val="Calibri"/>
        <family val="2"/>
        <scheme val="minor"/>
      </rPr>
      <t xml:space="preserve">, Aug 2021 Nucleic Acids Res.
</t>
    </r>
  </si>
  <si>
    <t>Notes on clinical trial: (2019 and 2020 ROI)
We are not performing a clinical trial, but we are conducting basic genomics research on pediatric acute lymphoblastic leukemia patient samples. The patients are being enrolled in our study by Dr. Kuo at RCHSD. To date, over 60 patients have been enrolled in our study, and we have obtained samples at multiple time points for most of them.
None as of yet. Dr. McVicker applied for 2 Alex’s Lemonade Stand ‘A’ Scholar Awards, however these were not funded. Dr. McVicker and Dixon applied for an Alex’s Lemonade Stand Single Cell Award, however this was not funded. Drs. Dixon, Kuo and McVicker submitted an NCI R01 grant, which received a 22-percentile, however the grant was not funded. They plan to submit a revised version of this NCI grant application July 5, 2020.
Artcle not peer-reviewed:
BreakCA, a method to discover indels using ChIP-seq and ATAC-seq reads, finds recurrent indels in regulatory regions of neuroblastoma genomes
Arko Sen, Sélène T. Tyndale, Yi Fu, Galina Erikson, Graham McVicker, April 2019, BioRxiv (not peer reviewed)</t>
  </si>
  <si>
    <t xml:space="preserve">$250,000
</t>
  </si>
  <si>
    <t>10 (all repeat)</t>
  </si>
  <si>
    <t>Kellogg Parsons / Rana McKay</t>
  </si>
  <si>
    <t>$250,000
$75,000</t>
  </si>
  <si>
    <t>1.  -not in system yet -- DOD: Military Medical Research and Development Grant, CA190117 “Treatment and Relapse Prevention of Hepatocellular Carcinoma by Combined Cryoablation-Immunotherapy” - collaborative DOD grant with Nicole Steinmetz (PI) and Isabel Newton.
(2/3/20-2/5/24)
2.Tyler Mandt, MD, was also awarded a small RSNA grant based, in part, on the work supported by the Pedal grant. It was entitled “Stimulating the Abscopal Effect in Hepatocellular Carcinoma with Cryoablation and Combinatorial Immunoadjuvants.”</t>
  </si>
  <si>
    <t>$650,000
$630,750</t>
  </si>
  <si>
    <t>Peer-reviewed articles</t>
  </si>
  <si>
    <t>Collaborations</t>
  </si>
  <si>
    <t>Clinical Trials</t>
  </si>
  <si>
    <t>Grants</t>
  </si>
  <si>
    <t>Significant Accomplishments</t>
  </si>
  <si>
    <t>Companies Founded</t>
  </si>
  <si>
    <t>FDA Approvals</t>
  </si>
  <si>
    <t>Patents Filed</t>
  </si>
  <si>
    <t>1 (repeat)</t>
  </si>
  <si>
    <t>$4,000
$320,000
$5,000
$100,000</t>
  </si>
  <si>
    <r>
      <t xml:space="preserve">2020
$1,190,451
</t>
    </r>
    <r>
      <rPr>
        <sz val="11"/>
        <rFont val="Calibri (Body)"/>
      </rPr>
      <t>$1,638,000
$5,000
$100,000</t>
    </r>
    <r>
      <rPr>
        <sz val="11"/>
        <color rgb="FF7030A0"/>
        <rFont val="Calibri (Body)"/>
      </rPr>
      <t xml:space="preserve">
$4,000
$320,000
</t>
    </r>
    <r>
      <rPr>
        <sz val="11"/>
        <rFont val="Calibri (Body)"/>
      </rPr>
      <t xml:space="preserve">$20,000
</t>
    </r>
    <r>
      <rPr>
        <sz val="11"/>
        <color theme="1"/>
        <rFont val="Calibri"/>
        <family val="2"/>
        <scheme val="minor"/>
      </rPr>
      <t xml:space="preserve">
2022
$2,842,545
$125,000
$5,000
$5,000
$5,000
$5,000
$300,000</t>
    </r>
  </si>
  <si>
    <r>
      <t xml:space="preserve">5 </t>
    </r>
    <r>
      <rPr>
        <sz val="11"/>
        <color rgb="FF7030A0"/>
        <rFont val="Calibri (Body)"/>
      </rPr>
      <t>(2 are repeat)</t>
    </r>
    <r>
      <rPr>
        <sz val="11"/>
        <color theme="1"/>
        <rFont val="Calibri"/>
        <family val="2"/>
        <scheme val="minor"/>
      </rPr>
      <t xml:space="preserve"> +7</t>
    </r>
  </si>
  <si>
    <r>
      <t xml:space="preserve">This Pedal grant contributed to  he following awards and recognitions (Aristizabal):
2020 NIH-funded National Research Mentoring Network (NMRN) Grant Writing Training Program Scholar. 
2019               National Cancer Institute Center to Reduce Cancer Health Disparities National Minority Health Month Spotlight
 https://www.cancer.gov/about-nci/organization/crchd/blog/2019/aristizabal
2019  NIH-funded Mixed Methods Research Training Program for the Health Sciences Scholar. Johns Hopkins Bloomberg  School of Public Health.
2019                NIH-funded Entering Research Curriculum Train-the Trainer Scholar
2019              Rady Children’s Hospital Quality Improvement Leader
2019  GMaP Region 3- National Cancer Institute Geographic Management of Cancer Health Disparities Program Travel Award to the American Association for Cancer Research Health Disparities Meeting
2018 National Cancer Institute, U+J49niversity of California San Diego-San Diego State University U54 Partnership Early Investigator
2018          Hispanic Center of Excellence Faculty Scholar. University of California San Diego 
2018          “Pillar of Hope” Physician Award. Mitchell Thorp Foundation.
2018 Selected as “Top 10 Capacity-Building Projects” American Society of Hematology Global Capacity-Building Showcase
2022 ROI (complete list of grants - only the ones not repeated in original column)
Funding:  </t>
    </r>
    <r>
      <rPr>
        <sz val="11"/>
        <color rgb="FF7030A0"/>
        <rFont val="Calibri (Body)"/>
      </rPr>
      <t xml:space="preserve">NCI Mentored Clinical Scientist Research Career Development Award to Promote Faculty Diversity in Biomedical Research (K08CA230306)   (Aristizabal, 9.0 CM)                                                $1,190,451                                            7/1/2018 - 6/30/2023  "COMPRENDO: Adaptation and Implementation of a Peer-Navigation Intervention to Improve Research Literacy and Diversity in Pediatric Leukemia Clinical Trials".   The goal of this study is to improve research literacy in parents of children with leukemia, by adapting, implementing and pilot-testing a culturally and linguistically tailored peer-navigation intervention.    
</t>
    </r>
    <r>
      <rPr>
        <sz val="11"/>
        <color theme="1"/>
        <rFont val="Calibri"/>
        <family val="2"/>
        <scheme val="minor"/>
      </rPr>
      <t xml:space="preserve">
NIH/NCI 1R01CA248439-01A1   (Wolfson)              $2,842,545                                     03/24/2021-3/23/2026                                                                                    Predictors of Systemic Exposure to Oral 6MP during Maintenance in Adolescents and Young Adults with Acute Lymphoblastic Leukemia.   This study investigates adherence to oral therapy and host polymorphisms to understand the causes of disparities in this population.  Role: Site PI, 0.3 CM    
Padres Pedal the Cause   (Su, Aristizabal (0.1 C)         $125,000                                  01/01/2022-12/31/2022                                                                                    Evaluation of a Technology Assisted Intervention for Tailoring Oncofertility Care in   Female Cancer Survivors: A Pilot Cluster Randomized Controlled Trial  This study investigates effectiveness and implementation outcomes of an innovative oncofertility intervention.    
</t>
    </r>
    <r>
      <rPr>
        <sz val="11"/>
        <color rgb="FF7030A0"/>
        <rFont val="Calibri (Body)"/>
      </rPr>
      <t xml:space="preserve">American Cancer Society  (Kazak)                             $1,638,000                                   01/01/2020- 6/30/2023                                                                "Implementing Family Psychosocial Risk Screening for Pediatric Health Equity".   This study investigates the implementation of the psychosocial assessment score in a multicenter study.   Role: Site PI, non-salary    </t>
    </r>
    <r>
      <rPr>
        <sz val="11"/>
        <color theme="1"/>
        <rFont val="Calibri"/>
        <family val="2"/>
        <scheme val="minor"/>
      </rPr>
      <t xml:space="preserve">
UC San Diego School of Medicine Summer Research Grant (Banerjee)  $5,000          6/01/2021-9/6/2021  "Food insecurity in children with Sickle Cell Disease or Hemophilia and their families".   The purpose of this award is to study food insecurity and household material hardship in children with sickle cell anemia and hemophilia and their families.   Role: Mentor to Shreya Banerjee, University of California San Diego medical student, non-salary     
UC San Diego Moores Cancer Center Summer Research Grant (Bird)  $5,000          6/01/2021-9/6/2021  "Health literacy among caregivers of children with cancer and survivors".   The purpose of this award is to study health literacy in  parents of children with newly diagnosed cancer and childhood cancer survivors.   Role: Mentor to Victoria Bird, University of California San Diego medical student, non-salary     
UC San Diego Moores Cancer Center/San Diego State University Partnership U54 Summer Research Grant (Phan)  $5,000          6/01/2021-9/6/2021  "Barriers and facilitators to informed consent for pediatric cancer clinical trials: Parents' perspectives".   The purpose of this award is to study barriers and facilitators to adequate informed consent for therapeutic clinical trials in parents of children with newly diagnosed cancer.   Role: Mentor to Nikki Phan, San Diego State University student, non-salary    
Rady Children's Hospital Physician Development Fund Award    (Aristizabal)                                                                                            $5,000        10/01/2019-10/31/2022  "Delivery of informed consent curriculum for pediatric hematology/oncology fellows to enhance communication skills".   The purpose of this award is to deliver an informed consent curriculum for pediatric hematology/ oncology fellows to enhance communication skills.  Non-salary    
</t>
    </r>
    <r>
      <rPr>
        <sz val="11"/>
        <color rgb="FF7030A0"/>
        <rFont val="Calibri (Body)"/>
      </rPr>
      <t xml:space="preserve">Sanofi-Espoir Foundation (Rivera, Aristizabal)          $100,000                                     6/01/2019-12/31/2021  "PACARSS: Establishment of a Pediatric and Adolescent Cancer Registry-Surveillance System in Mexico". The purpose of this project is to implement a pediatric cancer surveillance system in Tijuana, Mexico.   Non-salary </t>
    </r>
    <r>
      <rPr>
        <sz val="11"/>
        <color theme="1"/>
        <rFont val="Calibri"/>
        <family val="2"/>
        <scheme val="minor"/>
      </rPr>
      <t xml:space="preserve">   
</t>
    </r>
    <r>
      <rPr>
        <sz val="11"/>
        <color rgb="FF7030A0"/>
        <rFont val="Calibri (Body)"/>
      </rPr>
      <t xml:space="preserve">UC San Diego Hispanic Center of Excellence Grant (Rocha)  $4,000                            6/01/2019-12/31/2021  "Food insecurity and household material hardship in families of children with newly-diagnosed cancer".   The purpose of this award is to study food insecurity and household material hardship in children with newly- diagnosed cancer and their families.   Role: Mentor to Carolyn Rocha, University of California San Diego, non-salary     
Sanofi-Espoir Foundation (Ramirez, Aristizabal)                     $320,000                        6/01/2016-12/31/2021  "Developing and pilot-testing a tool for early detection of cancer in pediatric oncology".   The purpose of this project is to develop and pilot-test a tool to improve early detection of pediatric cancer cases in Colombia.   Non-salary           </t>
    </r>
    <r>
      <rPr>
        <sz val="11"/>
        <color theme="1"/>
        <rFont val="Calibri"/>
        <family val="2"/>
        <scheme val="minor"/>
      </rPr>
      <t xml:space="preserve">     
Rady Children's Hospital International Outreach Program   (Aristizabal, 1.0 CM)                                                $300,000 /year                                     11/1/2008-Indefenite                                                  "Establishing a "Twinning" program in pediatric oncology in Baja California, Mexico".   The purpose of this project is to establish and sustain a pediatric oncology program in Tijuana, Mexico using an implementation framework .                                                                                                         
</t>
    </r>
    <r>
      <rPr>
        <sz val="11"/>
        <color rgb="FF7030A0"/>
        <rFont val="Calibri (Body)"/>
      </rPr>
      <t xml:space="preserve">UCSD Clinical Translational Research Institute Pilot Grant (Su)  $20,000                 6/01/2020-10/01/2020  "Developing a multicomponent implementation strategy for fertility care for female adolescent and young adult cancer survivors."   The purpose of this award is to develop an implementation strategy to improve onco-fertility care.  Role: Co-I, non-salary    
National Institutes of Health, Grant TL1TR001443   CTRI UC San Diego Research Summer Grant (Rocha)                $5,000                             6/01/2019-9/01/2019  "Food insecurity and household material hardship in families of children with newly-diagnosed cancer".   The purpose of this award is to study food insecurity and household material hardship in children with newly- diagnosed cancer and their families.   Role: Mentor to Carolyn Rocha, University of California San Diego, non-salary 
</t>
    </r>
  </si>
  <si>
    <r>
      <t xml:space="preserve">2020
1. NCI Mentored Clinical Scientist Research Career Development Award to Promote Faculty Diversity in  Biomedical Research (K08)
</t>
    </r>
    <r>
      <rPr>
        <sz val="11"/>
        <rFont val="Calibri (Body)"/>
      </rPr>
      <t>2. American Cancer Society (non-salary)
3. Hyundai Hope on Wheels (non-salary)</t>
    </r>
    <r>
      <rPr>
        <sz val="11"/>
        <rFont val="Calibri"/>
        <family val="2"/>
        <scheme val="minor"/>
      </rPr>
      <t xml:space="preserve">
</t>
    </r>
    <r>
      <rPr>
        <sz val="11"/>
        <rFont val="Calibri (Body)"/>
      </rPr>
      <t xml:space="preserve">4. Sanofi-Espoir Foundation (Rivera, Aristizabal)  </t>
    </r>
    <r>
      <rPr>
        <sz val="11"/>
        <color rgb="FF7030A0"/>
        <rFont val="Calibri (Body)"/>
      </rPr>
      <t xml:space="preserve">
5. UC San Diego Hispanic Center or Excellence Grant (Aristizabal) 
6. Sanofi-Espoir Foundation (Ramirez, Aristizabal) 
</t>
    </r>
    <r>
      <rPr>
        <sz val="11"/>
        <rFont val="Calibri (Body)"/>
      </rPr>
      <t xml:space="preserve">7. CTRI UC San Diego Research Summer Grant (Aristizabal) 
</t>
    </r>
    <r>
      <rPr>
        <sz val="11"/>
        <color theme="1"/>
        <rFont val="Calibri"/>
        <family val="2"/>
        <scheme val="minor"/>
      </rPr>
      <t xml:space="preserve">2022 (complete list in "other comments")
1. NIH/NCI 1R01CA248439-01A1   (Wolfson)
2.   Padres Pedal the Cause   (Su, Aristizabal (0.1 C) 
3.  UC San Diego School of Medicine Summer Research Grant (Banerjee) 
4. UC San Diego Moores Cancer Center Summer Research Grant (Bird)
5. UC San Diego Moores Cancer Center/San Diego State University Partnership U54 Summer Research Grant (Phan)  
6.  Rady Children's Hospital Physician Development Fund Award    (Aristizabal) 
7. Rady Children's Hospital International Outreach Program   (Aristizabal, 1.0 CM)  
</t>
    </r>
  </si>
  <si>
    <t>1
(EBioMedicine)
repeat</t>
  </si>
  <si>
    <r>
      <rPr>
        <b/>
        <sz val="10"/>
        <color theme="1"/>
        <rFont val="Calibri"/>
        <family val="2"/>
        <scheme val="minor"/>
      </rPr>
      <t xml:space="preserve">1 NEW GRANT AWARDED / 1 PENDING - </t>
    </r>
    <r>
      <rPr>
        <b/>
        <sz val="7"/>
        <color theme="1"/>
        <rFont val="Calibri"/>
        <family val="2"/>
        <scheme val="minor"/>
      </rPr>
      <t xml:space="preserve">
</t>
    </r>
    <r>
      <rPr>
        <b/>
        <sz val="7"/>
        <color rgb="FF7030A0"/>
        <rFont val="Calibri (Body)"/>
      </rPr>
      <t>DON'T COUNT</t>
    </r>
    <r>
      <rPr>
        <sz val="7"/>
        <color rgb="FF7030A0"/>
        <rFont val="Calibri (Body)"/>
      </rPr>
      <t xml:space="preserve"> - VA Merit Review          Bouvet (PI)    
1 I01 BX003856-01A1
“Development of Near Infrared Fluorescence-Guided Surgical Navigation and Tumor Specific Photoimmunotherapy for Improved Outcomes for GI Cancers”
Major goals:  To develop novel techniques for fluorescence guided surgery for GI cancers.
Role:  Principal Investigator
10/01/17 – 09/30/21
</t>
    </r>
    <r>
      <rPr>
        <sz val="7"/>
        <color theme="1"/>
        <rFont val="Calibri"/>
        <family val="2"/>
        <scheme val="minor"/>
      </rPr>
      <t xml:space="preserve">
</t>
    </r>
    <r>
      <rPr>
        <b/>
        <sz val="7"/>
        <color theme="1"/>
        <rFont val="Calibri"/>
        <family val="2"/>
        <scheme val="minor"/>
      </rPr>
      <t>COUNT -</t>
    </r>
    <r>
      <rPr>
        <sz val="7"/>
        <color theme="1"/>
        <rFont val="Calibri"/>
        <family val="2"/>
        <scheme val="minor"/>
      </rPr>
      <t xml:space="preserve"> VA Merit Review          Bouvet (PI)    
1 I01 BX004494-01 
“CMA- Marker-assisted prevention and risk stratification (MAPRS): Mucin signatures and molecular imaging for the early detection of colorectal cancer.”
Major goals:  To develop mucin signatures and molecular imaging for early detection of colon cancer.
Role:  Principal Investigator
10/01/19 – 09/30/23
</t>
    </r>
    <r>
      <rPr>
        <b/>
        <sz val="7"/>
        <color rgb="FF7030A0"/>
        <rFont val="Calibri (Body)"/>
      </rPr>
      <t>DON'T COUNT</t>
    </r>
    <r>
      <rPr>
        <sz val="7"/>
        <color rgb="FF7030A0"/>
        <rFont val="Calibri (Body)"/>
      </rPr>
      <t xml:space="preserve"> - NIH/NCI    Bouvet (PI)    
5T32CA121938
“UCSD Cancer Center Training Program in Drug Development”
Major goals:  To provide training to post-doctoral fellows in Drug Development for cancer treatment.
Role:  Principal Investigator
07/01/06 – 06/30/21
</t>
    </r>
    <r>
      <rPr>
        <b/>
        <sz val="7"/>
        <color rgb="FF7030A0"/>
        <rFont val="Calibri (Body)"/>
      </rPr>
      <t>DON'T COUNT</t>
    </r>
    <r>
      <rPr>
        <sz val="7"/>
        <color rgb="FF7030A0"/>
        <rFont val="Calibri (Body)"/>
      </rPr>
      <t xml:space="preserve"> - Peninsula BioMedical   Bouvet (PI)    
“TAV-255 viral development”
Major goals:  To develop adenoviral vectors for cancer treatment.
Role:  Principal Investigator
08/01/15 – 12/31/20
</t>
    </r>
    <r>
      <rPr>
        <b/>
        <sz val="7"/>
        <color theme="1"/>
        <rFont val="Calibri"/>
        <family val="2"/>
        <scheme val="minor"/>
      </rPr>
      <t xml:space="preserve">
</t>
    </r>
    <r>
      <rPr>
        <b/>
        <sz val="7"/>
        <rFont val="Calibri (Body)"/>
      </rPr>
      <t>COUNT BUT still PENDING on 5/29/2020-</t>
    </r>
    <r>
      <rPr>
        <sz val="7"/>
        <rFont val="Calibri (Body)"/>
      </rPr>
      <t xml:space="preserve">  Department of Defense            Obonyo (PI)    
CA190880
“Treatment and response targets for Helicobacter-associated gastric cancer”.  
Major goals:  To develop new therapies for gastric cancer.
Role:  Co-Investigator
04/01/20 – 03/31/22
</t>
    </r>
  </si>
  <si>
    <r>
      <t xml:space="preserve">1. Selective antisense oligonucleotide inhibition of human IRF4 prevents malignant myeloma regeneration via cell cycle disruption
Phoebe K Mondala, Ashni A Vora, Tianyuan Zhou, Elisa Lazzari, Luisa Ladel, Xiaolin Luo, Youngsoo Kim, Caitlin Costello, A Robert MacLeod, </t>
    </r>
    <r>
      <rPr>
        <b/>
        <sz val="11"/>
        <color rgb="FFFF0000"/>
        <rFont val="Calibri (Body)"/>
      </rPr>
      <t>Catriona H M Jamieson</t>
    </r>
    <r>
      <rPr>
        <sz val="11"/>
        <color theme="1"/>
        <rFont val="Calibri"/>
        <family val="2"/>
        <scheme val="minor"/>
      </rPr>
      <t xml:space="preserve">, Leslie A Crews, April 2021, Cell Stem Cell
2. Persistence of Drug-Resistant Leukemic Stem Cells and Impaired NK Cell Immunity in CML Patients Depend on MIR300 Antiproliferative and PP2A-Activating Functions
Giovannino Silvestri, Rossana Trotta, Lorenzo Stramucci, Justin J Ellis, Jason G Harb, Paolo Neviani, Shuzhen Wang, Ann-Kathrin Eisfeld, Christopher J Walker, Bin Zhang, Klara Srutova, Carlo Gambacorti-Passerini, Gabriel Pineda, </t>
    </r>
    <r>
      <rPr>
        <b/>
        <sz val="11"/>
        <color rgb="FFFF0000"/>
        <rFont val="Calibri (Body)"/>
      </rPr>
      <t>Catriona H M Jamieson</t>
    </r>
    <r>
      <rPr>
        <sz val="11"/>
        <color theme="1"/>
        <rFont val="Calibri"/>
        <family val="2"/>
        <scheme val="minor"/>
      </rPr>
      <t xml:space="preserve">, Fabio Stagno, Paolo Vigneri, Georgios Nteliopoulos, Philippa C May, Alistair G Reid, Ramiro Garzon, Denis-Claude Roy, Moutuaata M Moutuou, Martin Guimond, Peter Hokland, Michael W Deininger, Garrett Fitzgerald, Christopher Harman, Francesco Dazzi, Dragana Milojkovic, Jane F Apperley, Guido Marcucci, Jianfei Qi, Katerina Machova Polakova, Ying Zou, Xiaoxuan Fan, Maria R Baer, Bruno Calabretta, Danilo Perrotti, July 2020, Blood Cancer Discov.
3. Post-Transcriptional Regulation of Homeostatic, Stressed, and Malignant Stem Cells
Bernadette A Chua, Inge Van Der Werf, </t>
    </r>
    <r>
      <rPr>
        <b/>
        <sz val="11"/>
        <color rgb="FFFF0000"/>
        <rFont val="Calibri (Body)"/>
      </rPr>
      <t>Catriona Jamieson</t>
    </r>
    <r>
      <rPr>
        <sz val="11"/>
        <color theme="1"/>
        <rFont val="Calibri"/>
        <family val="2"/>
        <scheme val="minor"/>
      </rPr>
      <t xml:space="preserve">, Robert A J Signer, Feb 2020, Cell Stem Cell
4. A-to-I RNA editing in leukemia stem cells - set ADAR1 on the radar
Qingfei Jiang, Raymond Diep, </t>
    </r>
    <r>
      <rPr>
        <b/>
        <sz val="11"/>
        <color rgb="FFFF0000"/>
        <rFont val="Calibri (Body)"/>
      </rPr>
      <t>Catriona Jamieson</t>
    </r>
    <r>
      <rPr>
        <sz val="11"/>
        <color theme="1"/>
        <rFont val="Calibri"/>
        <family val="2"/>
        <scheme val="minor"/>
      </rPr>
      <t xml:space="preserve">, Oct 2019, Oncotarget
5. The Yin and Yang of RNA Methylation: An Imbalance of Erasers Enhances Sensitivity to FTO Demethylase Small-Molecule Targeting in Leukemia Stem Cells
Inge Van Der Werf, </t>
    </r>
    <r>
      <rPr>
        <b/>
        <sz val="11"/>
        <color rgb="FFFF0000"/>
        <rFont val="Calibri (Body)"/>
      </rPr>
      <t>Catriona Jamieson</t>
    </r>
    <r>
      <rPr>
        <sz val="11"/>
        <color theme="1"/>
        <rFont val="Calibri"/>
        <family val="2"/>
        <scheme val="minor"/>
      </rPr>
      <t xml:space="preserve">, April 2019, Cancer Cell.
6. Hyper-Editing of Cell-Cycle Regulatory and Tumor Suppressor RNA Promotes Malignant Progenitor Propagation
Qingfei Jiang, Jane Isquith, Maria Anna Zipeto, Raymond H Diep, Jessica Pham, Nathan Delos Santos, Eduardo Reynoso, Julisia Chau, Heather Leu, Elisa Lazzari, Etienne Melese, Wenxue Ma, Rongxin Fang, Mark Minden, Sheldon Morris, Bing Ren, Gabriel Pineda, Frida Holm, </t>
    </r>
    <r>
      <rPr>
        <b/>
        <sz val="11"/>
        <color rgb="FFFF0000"/>
        <rFont val="Calibri (Body)"/>
      </rPr>
      <t>Catriona Jamieson</t>
    </r>
    <r>
      <rPr>
        <sz val="11"/>
        <color theme="1"/>
        <rFont val="Calibri"/>
        <family val="2"/>
        <scheme val="minor"/>
      </rPr>
      <t xml:space="preserve">, Jan 2019, Cancer Cell.
7. Alu-dependent RNA editing of GLI1 promotes malignant regeneration in multiple myeloma
Elisa Lazzari, Phoebe K Mondala, Nathaniel Delos Santos, Amber C Miller, Gabriel Pineda, Qingfei Jiang, Heather Leu, Shawn A Ali, Anusha-Preethi Ganesan, Christina N Wu, Caitlin Costello, Mark Minden, Raffaella Chiaramonte, A Keith Stewart, Leslie A Crews, </t>
    </r>
    <r>
      <rPr>
        <b/>
        <sz val="11"/>
        <color rgb="FFFF0000"/>
        <rFont val="Calibri (Body)"/>
      </rPr>
      <t>Catriona H M Jamieson</t>
    </r>
    <r>
      <rPr>
        <sz val="11"/>
        <color theme="1"/>
        <rFont val="Calibri"/>
        <family val="2"/>
        <scheme val="minor"/>
      </rPr>
      <t xml:space="preserve">, Dec 2017, Nat Commun.
8. RNA editing-dependent epitranscriptome diversity in cancer stem cells
Qingfei Jiang, Leslie A Crews, Frida Holm, </t>
    </r>
    <r>
      <rPr>
        <b/>
        <sz val="11"/>
        <color rgb="FFFF0000"/>
        <rFont val="Calibri (Body)"/>
      </rPr>
      <t>Catriona H M Jamieson</t>
    </r>
    <r>
      <rPr>
        <sz val="11"/>
        <color theme="1"/>
        <rFont val="Calibri"/>
        <family val="2"/>
        <scheme val="minor"/>
      </rPr>
      <t>, June 2017, Nat Rev. Cancer</t>
    </r>
  </si>
  <si>
    <t>Clinical Trial details:
1. Ruxolitinib with or without navitoxlax (Abbvie)	
2. Ruxolitinib with or without BET inhibitors (CPI)
Patents filed:
Please see justia patents:  https://patents.justia.com/search?q=Catriona+jamieson
RNA EDITING BIOMARKERS FOR DIAGNOSIS, PHARMACOLOGICAL SCREENING AND PROGNOSTICATION IN CANCER
Publication number: 20170191057
Publication date: July 6, 2017
Inventors: Catriona H. Jamieson, Qingfei Jiang, Leslie Crews Robertson, Maria Anna Zipeto, Anil Sadarangani, Gabriel Pineda, Kathleen M. Kane</t>
  </si>
  <si>
    <t>Year awarded</t>
  </si>
  <si>
    <r>
      <rPr>
        <sz val="11"/>
        <rFont val="Calibri (Body)"/>
      </rPr>
      <t>1</t>
    </r>
    <r>
      <rPr>
        <sz val="11"/>
        <color rgb="FF7030A0"/>
        <rFont val="Calibri"/>
        <family val="2"/>
        <scheme val="minor"/>
      </rPr>
      <t xml:space="preserve"> (but  same as above)</t>
    </r>
  </si>
  <si>
    <t>0 ( 1 is repeat)</t>
  </si>
  <si>
    <r>
      <t xml:space="preserve">1. Targeting myeloid-derived suppressor cells to enhance natural killer cell-based immunotherapy
Shweta Joshi, </t>
    </r>
    <r>
      <rPr>
        <b/>
        <sz val="11"/>
        <color rgb="FFFF0000"/>
        <rFont val="Calibri (Body)"/>
      </rPr>
      <t>Andrew Sharabi</t>
    </r>
    <r>
      <rPr>
        <sz val="11"/>
        <color rgb="FF7030A0"/>
        <rFont val="Calibri"/>
        <family val="2"/>
        <scheme val="minor"/>
      </rPr>
      <t>, July 2022, Pharmacol Ther.</t>
    </r>
  </si>
  <si>
    <t>Greg Daniels</t>
  </si>
  <si>
    <t>$ amount for follow-on 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</si>
</sst>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
    <numFmt numFmtId="165" formatCode="&quot;$&quot;#,##0.00"/>
    <numFmt numFmtId="166" formatCode="_(&quot;$&quot;* #,##0_);_(&quot;$&quot;* \(#,##0\);_(&quot;$&quot;* &quot;-&quot;??_);_(@_)"/>
  </numFmts>
  <fonts count="32">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20"/>
      <color theme="1"/>
      <name val="Calibri"/>
      <family val="2"/>
      <scheme val="minor"/>
    </font>
    <font>
      <b/>
      <sz val="11"/>
      <color theme="1"/>
      <name val="Calibri"/>
      <family val="2"/>
      <scheme val="minor"/>
    </font>
    <font>
      <b/>
      <sz val="11"/>
      <color rgb="FFFF0000"/>
      <name val="Calibri (Body)"/>
    </font>
    <font>
      <sz val="11"/>
      <name val="Calibri (Body)"/>
    </font>
    <font>
      <sz val="11"/>
      <color rgb="FFFF0000"/>
      <name val="Calibri (Body)"/>
    </font>
    <font>
      <sz val="11"/>
      <color rgb="FF7030A0"/>
      <name val="Calibri"/>
      <family val="2"/>
      <scheme val="minor"/>
    </font>
    <font>
      <sz val="11"/>
      <color theme="1"/>
      <name val="Calibri (Body)"/>
    </font>
    <font>
      <sz val="11"/>
      <color rgb="FF7030A0"/>
      <name val="Calibri (Body)"/>
    </font>
    <font>
      <b/>
      <sz val="11"/>
      <color rgb="FF7030A0"/>
      <name val="Calibri (Body)"/>
    </font>
    <font>
      <sz val="9"/>
      <color theme="1"/>
      <name val="Calibri (Body)"/>
    </font>
    <font>
      <sz val="11"/>
      <color rgb="FF000000"/>
      <name val="Calibri"/>
      <family val="2"/>
      <scheme val="minor"/>
    </font>
    <font>
      <i/>
      <sz val="11"/>
      <color theme="1"/>
      <name val="Calibri"/>
      <family val="2"/>
      <scheme val="minor"/>
    </font>
    <font>
      <b/>
      <sz val="14"/>
      <name val="Calibri"/>
      <family val="2"/>
      <scheme val="minor"/>
    </font>
    <font>
      <sz val="7"/>
      <name val="Calibri"/>
      <family val="2"/>
      <scheme val="minor"/>
    </font>
    <font>
      <sz val="7"/>
      <color rgb="FFFF0000"/>
      <name val="Calibri"/>
      <family val="2"/>
      <scheme val="minor"/>
    </font>
    <font>
      <sz val="4"/>
      <color rgb="FF000000"/>
      <name val="Calibri"/>
      <family val="2"/>
      <scheme val="minor"/>
    </font>
    <font>
      <sz val="7"/>
      <color theme="1"/>
      <name val="Calibri"/>
      <family val="2"/>
      <scheme val="minor"/>
    </font>
    <font>
      <b/>
      <sz val="10"/>
      <color theme="1"/>
      <name val="Calibri"/>
      <family val="2"/>
      <scheme val="minor"/>
    </font>
    <font>
      <b/>
      <sz val="7"/>
      <color theme="1"/>
      <name val="Calibri"/>
      <family val="2"/>
      <scheme val="minor"/>
    </font>
    <font>
      <sz val="11"/>
      <name val="Calibri"/>
      <family val="2"/>
      <scheme val="minor"/>
    </font>
    <font>
      <i/>
      <u/>
      <sz val="11"/>
      <color theme="1"/>
      <name val="Calibri (Body)"/>
    </font>
    <font>
      <b/>
      <sz val="14"/>
      <color theme="1"/>
      <name val="Calibri"/>
      <family val="2"/>
      <scheme val="minor"/>
    </font>
    <font>
      <b/>
      <sz val="7"/>
      <name val="Calibri (Body)"/>
    </font>
    <font>
      <sz val="7"/>
      <name val="Calibri (Body)"/>
    </font>
    <font>
      <b/>
      <sz val="18"/>
      <color theme="1"/>
      <name val="Calibri"/>
      <family val="2"/>
      <scheme val="minor"/>
    </font>
    <font>
      <b/>
      <sz val="7"/>
      <color rgb="FF7030A0"/>
      <name val="Calibri (Body)"/>
    </font>
    <font>
      <sz val="7"/>
      <color rgb="FF7030A0"/>
      <name val="Calibri (Body)"/>
    </font>
    <font>
      <b/>
      <sz val="18"/>
      <color theme="1"/>
      <name val="Calibri (Body)"/>
    </font>
  </fonts>
  <fills count="4">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s>
  <borders count="3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style="medium">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s>
  <cellStyleXfs count="6">
    <xf numFmtId="0" fontId="0" fillId="0" borderId="0"/>
    <xf numFmtId="44" fontId="3" fillId="0" borderId="0" applyFont="0" applyFill="0" applyBorder="0" applyAlignment="0" applyProtection="0"/>
    <xf numFmtId="0" fontId="2" fillId="0" borderId="0"/>
    <xf numFmtId="44" fontId="2" fillId="0" borderId="0" applyFont="0" applyFill="0" applyBorder="0" applyAlignment="0" applyProtection="0"/>
    <xf numFmtId="0" fontId="1" fillId="0" borderId="0"/>
    <xf numFmtId="44" fontId="1" fillId="0" borderId="0" applyFont="0" applyFill="0" applyBorder="0" applyAlignment="0" applyProtection="0"/>
  </cellStyleXfs>
  <cellXfs count="314">
    <xf numFmtId="0" fontId="0" fillId="0" borderId="0" xfId="0"/>
    <xf numFmtId="0" fontId="4" fillId="0" borderId="8" xfId="0" applyFont="1" applyBorder="1" applyAlignment="1">
      <alignment horizontal="center" vertical="center"/>
    </xf>
    <xf numFmtId="0" fontId="4" fillId="0" borderId="0" xfId="0" applyFont="1" applyAlignment="1">
      <alignment vertical="center"/>
    </xf>
    <xf numFmtId="0" fontId="0" fillId="0" borderId="6" xfId="0" applyBorder="1"/>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164" fontId="5" fillId="0" borderId="10" xfId="0" applyNumberFormat="1" applyFont="1" applyBorder="1" applyAlignment="1">
      <alignment horizontal="center" vertical="center"/>
    </xf>
    <xf numFmtId="0" fontId="5" fillId="0" borderId="3" xfId="0" applyFont="1" applyBorder="1" applyAlignment="1">
      <alignment horizontal="center" vertical="center" wrapText="1"/>
    </xf>
    <xf numFmtId="164" fontId="5" fillId="0" borderId="10" xfId="0" applyNumberFormat="1" applyFont="1" applyBorder="1" applyAlignment="1">
      <alignment horizontal="center" vertical="center" wrapText="1"/>
    </xf>
    <xf numFmtId="0" fontId="4" fillId="0" borderId="12" xfId="0" applyFont="1" applyBorder="1" applyAlignment="1">
      <alignment horizontal="center" vertical="center"/>
    </xf>
    <xf numFmtId="0" fontId="5" fillId="0" borderId="4" xfId="0" applyFont="1" applyBorder="1" applyAlignment="1">
      <alignment horizontal="center" vertical="center" wrapText="1"/>
    </xf>
    <xf numFmtId="0" fontId="5" fillId="0" borderId="13" xfId="0" applyFont="1" applyBorder="1" applyAlignment="1">
      <alignment horizontal="center" vertical="center" wrapText="1"/>
    </xf>
    <xf numFmtId="0" fontId="0" fillId="0" borderId="14" xfId="0" applyBorder="1"/>
    <xf numFmtId="0" fontId="0" fillId="0" borderId="12" xfId="0" applyBorder="1"/>
    <xf numFmtId="0" fontId="0" fillId="0" borderId="12" xfId="0" applyBorder="1" applyAlignment="1">
      <alignment horizontal="center" vertical="center"/>
    </xf>
    <xf numFmtId="0" fontId="0" fillId="0" borderId="12" xfId="0" applyBorder="1" applyAlignment="1">
      <alignment horizontal="center" vertical="center" wrapText="1"/>
    </xf>
    <xf numFmtId="0" fontId="0" fillId="0" borderId="15" xfId="0" applyBorder="1" applyAlignment="1">
      <alignment horizontal="center" vertical="center" wrapText="1"/>
    </xf>
    <xf numFmtId="0" fontId="0" fillId="0" borderId="11" xfId="0" applyBorder="1" applyAlignment="1">
      <alignment horizontal="center" vertical="center"/>
    </xf>
    <xf numFmtId="0" fontId="0" fillId="0" borderId="16" xfId="0" applyBorder="1" applyAlignment="1">
      <alignment horizontal="center" vertical="center"/>
    </xf>
    <xf numFmtId="0" fontId="0" fillId="0" borderId="0" xfId="0" applyAlignment="1">
      <alignment horizontal="center" vertical="center"/>
    </xf>
    <xf numFmtId="164" fontId="0" fillId="0" borderId="17" xfId="0" applyNumberFormat="1" applyBorder="1" applyAlignment="1">
      <alignment horizontal="center" vertical="center"/>
    </xf>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0" fillId="0" borderId="11" xfId="0" applyBorder="1" applyAlignment="1">
      <alignment horizontal="left" vertical="top" wrapText="1"/>
    </xf>
    <xf numFmtId="0" fontId="0" fillId="0" borderId="18" xfId="0" applyBorder="1" applyAlignment="1">
      <alignment horizontal="center" vertical="center" wrapText="1"/>
    </xf>
    <xf numFmtId="164" fontId="0" fillId="0" borderId="12" xfId="0" applyNumberFormat="1" applyBorder="1" applyAlignment="1">
      <alignment horizontal="center" vertical="center" wrapText="1"/>
    </xf>
    <xf numFmtId="0" fontId="0" fillId="0" borderId="19" xfId="0" applyBorder="1" applyAlignment="1">
      <alignment horizontal="left" vertical="top" wrapText="1"/>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xf>
    <xf numFmtId="164" fontId="0" fillId="0" borderId="23" xfId="0" applyNumberFormat="1" applyBorder="1" applyAlignment="1">
      <alignment horizontal="center" vertical="center"/>
    </xf>
    <xf numFmtId="164" fontId="0" fillId="0" borderId="21" xfId="0" applyNumberFormat="1" applyBorder="1" applyAlignment="1">
      <alignment horizontal="center" vertical="center"/>
    </xf>
    <xf numFmtId="0" fontId="5" fillId="0" borderId="20" xfId="0" applyFont="1" applyBorder="1" applyAlignment="1">
      <alignment horizontal="center" vertical="center" wrapText="1"/>
    </xf>
    <xf numFmtId="0" fontId="5" fillId="0" borderId="21" xfId="0" applyFont="1" applyBorder="1" applyAlignment="1">
      <alignment horizontal="center" vertical="center" wrapText="1"/>
    </xf>
    <xf numFmtId="0" fontId="0" fillId="0" borderId="22" xfId="0" applyBorder="1" applyAlignment="1">
      <alignment horizontal="left" vertical="top" wrapText="1"/>
    </xf>
    <xf numFmtId="0" fontId="0" fillId="0" borderId="23" xfId="0" applyBorder="1" applyAlignment="1">
      <alignment horizontal="center" vertical="center" wrapText="1"/>
    </xf>
    <xf numFmtId="164" fontId="0" fillId="0" borderId="21" xfId="0" applyNumberFormat="1" applyBorder="1" applyAlignment="1">
      <alignment horizontal="center" vertical="center" wrapText="1"/>
    </xf>
    <xf numFmtId="0" fontId="0" fillId="0" borderId="6" xfId="0" applyBorder="1" applyAlignment="1">
      <alignment horizontal="left" vertical="top" wrapText="1"/>
    </xf>
    <xf numFmtId="0" fontId="5" fillId="0" borderId="23" xfId="0" applyFont="1"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164" fontId="0" fillId="0" borderId="25" xfId="0" applyNumberFormat="1" applyBorder="1" applyAlignment="1">
      <alignment horizontal="center" vertical="center"/>
    </xf>
    <xf numFmtId="0" fontId="5" fillId="0" borderId="24" xfId="0" applyFont="1" applyBorder="1" applyAlignment="1">
      <alignment horizontal="center" vertical="center" wrapText="1"/>
    </xf>
    <xf numFmtId="0" fontId="5" fillId="0" borderId="25" xfId="0" applyFont="1" applyBorder="1" applyAlignment="1">
      <alignment horizontal="center" vertical="center" wrapText="1"/>
    </xf>
    <xf numFmtId="0" fontId="0" fillId="0" borderId="26" xfId="0" applyBorder="1" applyAlignment="1">
      <alignment horizontal="left" vertical="top" wrapText="1"/>
    </xf>
    <xf numFmtId="0" fontId="5" fillId="0" borderId="27" xfId="0" applyFont="1" applyBorder="1" applyAlignment="1">
      <alignment horizontal="center" vertical="center" wrapText="1"/>
    </xf>
    <xf numFmtId="164" fontId="5" fillId="0" borderId="25" xfId="0" applyNumberFormat="1" applyFont="1" applyBorder="1" applyAlignment="1">
      <alignment horizontal="center" vertical="center" wrapText="1"/>
    </xf>
    <xf numFmtId="164" fontId="0" fillId="0" borderId="24" xfId="0" applyNumberFormat="1" applyBorder="1" applyAlignment="1">
      <alignment horizontal="left" vertical="top" wrapText="1"/>
    </xf>
    <xf numFmtId="0" fontId="5" fillId="0" borderId="26" xfId="0" applyFont="1" applyBorder="1" applyAlignment="1">
      <alignment horizontal="center" vertical="center" wrapText="1"/>
    </xf>
    <xf numFmtId="0" fontId="0" fillId="0" borderId="17" xfId="0" applyBorder="1" applyAlignment="1">
      <alignment horizontal="left" vertical="top" wrapText="1"/>
    </xf>
    <xf numFmtId="164" fontId="5" fillId="0" borderId="21" xfId="0" applyNumberFormat="1" applyFont="1" applyBorder="1" applyAlignment="1">
      <alignment horizontal="center" vertical="center" wrapText="1"/>
    </xf>
    <xf numFmtId="164" fontId="5" fillId="0" borderId="20" xfId="0" applyNumberFormat="1" applyFont="1" applyBorder="1" applyAlignment="1">
      <alignment horizontal="center" vertical="center" wrapText="1"/>
    </xf>
    <xf numFmtId="0" fontId="5" fillId="0" borderId="22" xfId="0" applyFont="1" applyBorder="1" applyAlignment="1">
      <alignment horizontal="center" vertical="center" wrapText="1"/>
    </xf>
    <xf numFmtId="0" fontId="0" fillId="0" borderId="22" xfId="0" applyBorder="1"/>
    <xf numFmtId="0" fontId="0" fillId="0" borderId="25" xfId="0" applyBorder="1" applyAlignment="1">
      <alignment horizontal="left" vertical="top" wrapText="1"/>
    </xf>
    <xf numFmtId="164" fontId="0" fillId="0" borderId="25" xfId="0" applyNumberFormat="1" applyBorder="1" applyAlignment="1">
      <alignment horizontal="center" vertical="center" wrapText="1"/>
    </xf>
    <xf numFmtId="164" fontId="0" fillId="0" borderId="24" xfId="0" applyNumberFormat="1" applyBorder="1" applyAlignment="1">
      <alignment horizontal="center" vertical="center" wrapText="1"/>
    </xf>
    <xf numFmtId="0" fontId="0" fillId="0" borderId="17" xfId="0" applyBorder="1"/>
    <xf numFmtId="164" fontId="0" fillId="0" borderId="20" xfId="0" applyNumberFormat="1" applyBorder="1" applyAlignment="1">
      <alignment horizontal="left" vertical="top" wrapText="1"/>
    </xf>
    <xf numFmtId="164" fontId="5" fillId="0" borderId="24" xfId="0" applyNumberFormat="1" applyFont="1" applyBorder="1" applyAlignment="1">
      <alignment horizontal="center" vertical="center" wrapText="1"/>
    </xf>
    <xf numFmtId="0" fontId="0" fillId="0" borderId="17" xfId="0" applyBorder="1" applyAlignment="1">
      <alignment horizontal="left" vertical="top"/>
    </xf>
    <xf numFmtId="0" fontId="0" fillId="2" borderId="0" xfId="0" applyFill="1" applyAlignment="1">
      <alignment horizontal="center" vertical="center"/>
    </xf>
    <xf numFmtId="0" fontId="0" fillId="2" borderId="0" xfId="0" applyFill="1" applyAlignment="1">
      <alignment horizontal="center" vertical="center" wrapText="1"/>
    </xf>
    <xf numFmtId="164" fontId="0" fillId="2" borderId="17" xfId="0" applyNumberFormat="1" applyFill="1" applyBorder="1" applyAlignment="1">
      <alignment horizontal="center" vertical="center"/>
    </xf>
    <xf numFmtId="0" fontId="0" fillId="2" borderId="17" xfId="0" applyFill="1" applyBorder="1" applyAlignment="1">
      <alignment horizontal="center" vertical="center" wrapText="1"/>
    </xf>
    <xf numFmtId="0" fontId="0" fillId="2" borderId="17" xfId="0" applyFill="1" applyBorder="1" applyAlignment="1">
      <alignment horizontal="left" vertical="top" wrapText="1"/>
    </xf>
    <xf numFmtId="0" fontId="0" fillId="2" borderId="16" xfId="0" applyFill="1" applyBorder="1" applyAlignment="1">
      <alignment horizontal="center" vertical="center" wrapText="1"/>
    </xf>
    <xf numFmtId="164" fontId="0" fillId="2" borderId="17" xfId="0" applyNumberFormat="1" applyFill="1" applyBorder="1" applyAlignment="1">
      <alignment horizontal="center" vertical="center" wrapText="1"/>
    </xf>
    <xf numFmtId="164" fontId="0" fillId="2" borderId="0" xfId="0" applyNumberFormat="1" applyFill="1" applyAlignment="1">
      <alignment horizontal="center" vertical="center" wrapText="1"/>
    </xf>
    <xf numFmtId="0" fontId="5" fillId="2" borderId="0" xfId="0" applyFont="1" applyFill="1" applyAlignment="1">
      <alignment horizontal="center" vertical="center" wrapText="1"/>
    </xf>
    <xf numFmtId="0" fontId="0" fillId="2" borderId="19" xfId="0" applyFill="1" applyBorder="1" applyAlignment="1">
      <alignment horizontal="left" vertical="top" wrapText="1"/>
    </xf>
    <xf numFmtId="0" fontId="0" fillId="2" borderId="17" xfId="0" applyFill="1" applyBorder="1"/>
    <xf numFmtId="0" fontId="0" fillId="2" borderId="0" xfId="0" applyFill="1"/>
    <xf numFmtId="0" fontId="0" fillId="2" borderId="20" xfId="0" applyFill="1" applyBorder="1" applyAlignment="1">
      <alignment horizontal="center" vertical="center"/>
    </xf>
    <xf numFmtId="0" fontId="0" fillId="2" borderId="20" xfId="0" applyFill="1" applyBorder="1" applyAlignment="1">
      <alignment horizontal="center" vertical="center" wrapText="1"/>
    </xf>
    <xf numFmtId="164" fontId="0" fillId="2" borderId="21" xfId="0" applyNumberFormat="1" applyFill="1" applyBorder="1" applyAlignment="1">
      <alignment horizontal="center" vertical="center"/>
    </xf>
    <xf numFmtId="0" fontId="0" fillId="2" borderId="21" xfId="0" applyFill="1" applyBorder="1" applyAlignment="1">
      <alignment horizontal="center" vertical="center" wrapText="1"/>
    </xf>
    <xf numFmtId="0" fontId="0" fillId="2" borderId="21" xfId="0" applyFill="1" applyBorder="1" applyAlignment="1">
      <alignment horizontal="left" vertical="top" wrapText="1"/>
    </xf>
    <xf numFmtId="0" fontId="0" fillId="2" borderId="23" xfId="0" applyFill="1" applyBorder="1" applyAlignment="1">
      <alignment horizontal="center" vertical="center" wrapText="1"/>
    </xf>
    <xf numFmtId="164" fontId="0" fillId="2" borderId="21" xfId="0" applyNumberFormat="1" applyFill="1" applyBorder="1" applyAlignment="1">
      <alignment horizontal="center" vertical="center" wrapText="1"/>
    </xf>
    <xf numFmtId="164" fontId="0" fillId="2" borderId="20" xfId="0" applyNumberFormat="1" applyFill="1" applyBorder="1" applyAlignment="1">
      <alignment horizontal="center" vertical="center" wrapText="1"/>
    </xf>
    <xf numFmtId="0" fontId="5" fillId="2" borderId="20" xfId="0" applyFont="1" applyFill="1" applyBorder="1" applyAlignment="1">
      <alignment horizontal="center" vertical="center" wrapText="1"/>
    </xf>
    <xf numFmtId="0" fontId="0" fillId="2" borderId="22" xfId="0" applyFill="1" applyBorder="1" applyAlignment="1">
      <alignment horizontal="left" vertical="top" wrapText="1"/>
    </xf>
    <xf numFmtId="0" fontId="0" fillId="2" borderId="21" xfId="0" applyFill="1" applyBorder="1"/>
    <xf numFmtId="0" fontId="0" fillId="2" borderId="20" xfId="0" applyFill="1" applyBorder="1"/>
    <xf numFmtId="0" fontId="0" fillId="0" borderId="19" xfId="0" applyBorder="1" applyAlignment="1">
      <alignment horizontal="center" vertical="center" wrapText="1"/>
    </xf>
    <xf numFmtId="0" fontId="5" fillId="0" borderId="0" xfId="0" applyFont="1" applyAlignment="1">
      <alignment horizontal="center" vertical="center" wrapText="1"/>
    </xf>
    <xf numFmtId="0" fontId="5" fillId="0" borderId="17" xfId="0" applyFont="1" applyBorder="1" applyAlignment="1">
      <alignment horizontal="center" vertical="center" wrapText="1"/>
    </xf>
    <xf numFmtId="0" fontId="5" fillId="0" borderId="19" xfId="0" applyFont="1" applyBorder="1" applyAlignment="1">
      <alignment horizontal="center" vertical="center" wrapText="1"/>
    </xf>
    <xf numFmtId="164" fontId="5" fillId="0" borderId="17" xfId="0" applyNumberFormat="1" applyFont="1" applyBorder="1" applyAlignment="1">
      <alignment horizontal="center" vertical="center" wrapText="1"/>
    </xf>
    <xf numFmtId="164" fontId="5" fillId="0" borderId="0" xfId="0" applyNumberFormat="1" applyFont="1" applyAlignment="1">
      <alignment horizontal="center" vertical="center" wrapText="1"/>
    </xf>
    <xf numFmtId="0" fontId="5" fillId="0" borderId="16" xfId="0" applyFont="1" applyBorder="1" applyAlignment="1">
      <alignment horizontal="center" vertical="center" wrapText="1"/>
    </xf>
    <xf numFmtId="0" fontId="0" fillId="0" borderId="19" xfId="0" applyBorder="1" applyAlignment="1">
      <alignment horizontal="center" vertical="center"/>
    </xf>
    <xf numFmtId="0" fontId="6" fillId="0" borderId="0" xfId="0" applyFont="1" applyAlignment="1">
      <alignment horizontal="center" vertical="center" wrapText="1"/>
    </xf>
    <xf numFmtId="164" fontId="0" fillId="0" borderId="0" xfId="0" applyNumberFormat="1" applyAlignment="1">
      <alignment horizontal="left" vertical="top" wrapText="1"/>
    </xf>
    <xf numFmtId="0" fontId="0" fillId="2" borderId="16" xfId="0" applyFill="1" applyBorder="1" applyAlignment="1">
      <alignment horizontal="center" vertical="center"/>
    </xf>
    <xf numFmtId="0" fontId="0" fillId="2" borderId="23" xfId="0" applyFill="1" applyBorder="1" applyAlignment="1">
      <alignment horizontal="center" vertical="center"/>
    </xf>
    <xf numFmtId="0" fontId="0" fillId="0" borderId="26" xfId="0" applyBorder="1" applyAlignment="1">
      <alignment horizontal="center" vertical="center" wrapText="1"/>
    </xf>
    <xf numFmtId="164" fontId="0" fillId="0" borderId="24" xfId="0" applyNumberFormat="1" applyBorder="1" applyAlignment="1">
      <alignment horizontal="center" vertical="center"/>
    </xf>
    <xf numFmtId="0" fontId="0" fillId="0" borderId="27" xfId="0" applyBorder="1" applyAlignment="1">
      <alignment horizontal="center" vertical="center" wrapText="1"/>
    </xf>
    <xf numFmtId="164" fontId="0" fillId="0" borderId="26" xfId="0" applyNumberFormat="1" applyBorder="1" applyAlignment="1">
      <alignment horizontal="left" vertical="top" wrapText="1"/>
    </xf>
    <xf numFmtId="164" fontId="0" fillId="0" borderId="20" xfId="0" applyNumberFormat="1" applyBorder="1" applyAlignment="1">
      <alignment horizontal="center" vertical="center"/>
    </xf>
    <xf numFmtId="164" fontId="0" fillId="0" borderId="20" xfId="0" applyNumberFormat="1" applyBorder="1" applyAlignment="1">
      <alignment horizontal="center" vertical="center" wrapText="1"/>
    </xf>
    <xf numFmtId="164" fontId="0" fillId="0" borderId="22" xfId="0" applyNumberFormat="1" applyBorder="1" applyAlignment="1">
      <alignment horizontal="center" vertical="center" wrapText="1"/>
    </xf>
    <xf numFmtId="164" fontId="0" fillId="0" borderId="26" xfId="0" applyNumberFormat="1" applyBorder="1" applyAlignment="1">
      <alignment horizontal="center" vertical="center" wrapText="1"/>
    </xf>
    <xf numFmtId="0" fontId="0" fillId="0" borderId="16" xfId="0" applyBorder="1"/>
    <xf numFmtId="164" fontId="0" fillId="0" borderId="0" xfId="0" applyNumberFormat="1" applyAlignment="1">
      <alignment horizontal="center" vertic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164" fontId="0" fillId="0" borderId="0" xfId="0" applyNumberFormat="1" applyAlignment="1">
      <alignment horizontal="center" vertical="center" wrapText="1"/>
    </xf>
    <xf numFmtId="164" fontId="0" fillId="0" borderId="19" xfId="0" applyNumberFormat="1" applyBorder="1" applyAlignment="1">
      <alignment horizontal="left" vertical="top" wrapText="1"/>
    </xf>
    <xf numFmtId="164" fontId="0" fillId="0" borderId="19" xfId="0" applyNumberFormat="1" applyBorder="1" applyAlignment="1">
      <alignment horizontal="center" vertical="center" wrapText="1"/>
    </xf>
    <xf numFmtId="0" fontId="0" fillId="0" borderId="0" xfId="0" applyAlignment="1">
      <alignment horizontal="right" vertical="top" wrapText="1"/>
    </xf>
    <xf numFmtId="164" fontId="0" fillId="0" borderId="22" xfId="0" applyNumberFormat="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wrapText="1"/>
    </xf>
    <xf numFmtId="0" fontId="0" fillId="0" borderId="29" xfId="0" applyBorder="1" applyAlignment="1">
      <alignment horizontal="center" vertical="center" wrapText="1"/>
    </xf>
    <xf numFmtId="164" fontId="0" fillId="0" borderId="28" xfId="0" applyNumberFormat="1" applyBorder="1" applyAlignment="1">
      <alignment horizontal="center" vertical="center"/>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29" xfId="0" applyBorder="1" applyAlignment="1">
      <alignment horizontal="left" vertical="top" wrapText="1"/>
    </xf>
    <xf numFmtId="164" fontId="0" fillId="0" borderId="28" xfId="0" applyNumberFormat="1" applyBorder="1" applyAlignment="1">
      <alignment horizontal="center" vertical="center" wrapText="1"/>
    </xf>
    <xf numFmtId="164" fontId="0" fillId="0" borderId="29" xfId="0" applyNumberFormat="1" applyBorder="1" applyAlignment="1">
      <alignment horizontal="center" vertical="center" wrapText="1"/>
    </xf>
    <xf numFmtId="0" fontId="0" fillId="2" borderId="19" xfId="0" applyFill="1" applyBorder="1" applyAlignment="1">
      <alignment horizontal="center" vertical="center"/>
    </xf>
    <xf numFmtId="164" fontId="0" fillId="2" borderId="19" xfId="0" applyNumberFormat="1" applyFill="1" applyBorder="1" applyAlignment="1">
      <alignment horizontal="center" vertical="center"/>
    </xf>
    <xf numFmtId="164" fontId="0" fillId="2" borderId="19" xfId="0" applyNumberFormat="1" applyFill="1" applyBorder="1" applyAlignment="1">
      <alignment horizontal="center" vertical="center" wrapText="1"/>
    </xf>
    <xf numFmtId="0" fontId="0" fillId="2" borderId="22" xfId="0" applyFill="1" applyBorder="1" applyAlignment="1">
      <alignment horizontal="center" vertical="center"/>
    </xf>
    <xf numFmtId="164" fontId="0" fillId="2" borderId="22" xfId="0" applyNumberFormat="1" applyFill="1" applyBorder="1" applyAlignment="1">
      <alignment horizontal="center" vertical="center"/>
    </xf>
    <xf numFmtId="164" fontId="0" fillId="2" borderId="22" xfId="0" applyNumberFormat="1" applyFill="1" applyBorder="1" applyAlignment="1">
      <alignment horizontal="center" vertical="center" wrapText="1"/>
    </xf>
    <xf numFmtId="164" fontId="0" fillId="0" borderId="19" xfId="0" applyNumberFormat="1" applyBorder="1" applyAlignment="1">
      <alignment horizontal="center" vertical="center"/>
    </xf>
    <xf numFmtId="0" fontId="0" fillId="0" borderId="19" xfId="0" applyBorder="1" applyAlignment="1">
      <alignment vertical="top"/>
    </xf>
    <xf numFmtId="164" fontId="0" fillId="0" borderId="22" xfId="0" applyNumberFormat="1" applyBorder="1" applyAlignment="1">
      <alignment horizontal="center" vertical="center"/>
    </xf>
    <xf numFmtId="0" fontId="0" fillId="0" borderId="21" xfId="0" applyBorder="1" applyAlignment="1">
      <alignment horizontal="left" vertical="top" wrapText="1"/>
    </xf>
    <xf numFmtId="164" fontId="0" fillId="0" borderId="26" xfId="0" applyNumberFormat="1" applyBorder="1" applyAlignment="1">
      <alignment horizontal="center" vertical="center"/>
    </xf>
    <xf numFmtId="0" fontId="9" fillId="0" borderId="21" xfId="0" applyFont="1" applyBorder="1" applyAlignment="1">
      <alignment horizontal="center" vertical="center" wrapText="1"/>
    </xf>
    <xf numFmtId="0" fontId="9" fillId="0" borderId="20" xfId="0" applyFont="1" applyBorder="1" applyAlignment="1">
      <alignment horizontal="center" vertical="center" wrapText="1"/>
    </xf>
    <xf numFmtId="0" fontId="0" fillId="0" borderId="22" xfId="0" applyBorder="1" applyAlignment="1">
      <alignment wrapText="1"/>
    </xf>
    <xf numFmtId="0" fontId="11" fillId="0" borderId="20" xfId="0" applyFont="1" applyBorder="1" applyAlignment="1">
      <alignment horizontal="center" vertical="center" wrapText="1"/>
    </xf>
    <xf numFmtId="0" fontId="9" fillId="0" borderId="21" xfId="0" applyFont="1" applyBorder="1" applyAlignment="1">
      <alignment horizontal="left" vertical="top" wrapText="1"/>
    </xf>
    <xf numFmtId="0" fontId="13" fillId="0" borderId="0" xfId="0" applyFont="1" applyAlignment="1">
      <alignment horizontal="center" vertical="center" wrapText="1"/>
    </xf>
    <xf numFmtId="0" fontId="0" fillId="0" borderId="0" xfId="0" applyAlignment="1">
      <alignment horizontal="left" vertical="top" wrapText="1"/>
    </xf>
    <xf numFmtId="0" fontId="0" fillId="0" borderId="32" xfId="0" applyBorder="1" applyAlignment="1">
      <alignment horizontal="left" vertical="top" wrapText="1"/>
    </xf>
    <xf numFmtId="0" fontId="9" fillId="0" borderId="0" xfId="0" applyFont="1" applyAlignment="1">
      <alignment horizontal="center" vertical="center" wrapText="1"/>
    </xf>
    <xf numFmtId="0" fontId="11" fillId="0" borderId="17" xfId="0" applyFont="1" applyBorder="1" applyAlignment="1">
      <alignment horizontal="left" vertical="top" wrapText="1"/>
    </xf>
    <xf numFmtId="0" fontId="14" fillId="0" borderId="22" xfId="0" applyFont="1" applyBorder="1" applyAlignment="1">
      <alignment horizontal="left" vertical="top" wrapText="1"/>
    </xf>
    <xf numFmtId="0" fontId="0" fillId="0" borderId="22" xfId="0" applyBorder="1" applyAlignment="1">
      <alignment vertical="top" wrapText="1"/>
    </xf>
    <xf numFmtId="0" fontId="0" fillId="0" borderId="29" xfId="0" applyBorder="1" applyAlignment="1">
      <alignment horizontal="center" vertical="center"/>
    </xf>
    <xf numFmtId="164" fontId="0" fillId="0" borderId="29" xfId="0" applyNumberFormat="1" applyBorder="1" applyAlignment="1">
      <alignment horizontal="center" vertical="center"/>
    </xf>
    <xf numFmtId="0" fontId="0" fillId="0" borderId="31" xfId="0" applyBorder="1" applyAlignment="1">
      <alignment horizontal="left" vertical="top" wrapText="1"/>
    </xf>
    <xf numFmtId="0" fontId="5" fillId="0" borderId="28" xfId="0" applyFont="1" applyBorder="1" applyAlignment="1">
      <alignment horizontal="center" vertical="center" wrapText="1"/>
    </xf>
    <xf numFmtId="0" fontId="0" fillId="0" borderId="26" xfId="0" applyBorder="1"/>
    <xf numFmtId="0" fontId="0" fillId="0" borderId="24" xfId="0" applyBorder="1" applyAlignment="1">
      <alignment horizontal="left" vertical="top" wrapText="1"/>
    </xf>
    <xf numFmtId="0" fontId="9" fillId="0" borderId="27" xfId="0" applyFont="1" applyBorder="1" applyAlignment="1">
      <alignment horizontal="center" vertical="center" wrapText="1"/>
    </xf>
    <xf numFmtId="164" fontId="0" fillId="0" borderId="17" xfId="0" applyNumberFormat="1" applyBorder="1" applyAlignment="1">
      <alignment horizontal="left" vertical="top" wrapText="1"/>
    </xf>
    <xf numFmtId="0" fontId="9" fillId="0" borderId="17" xfId="0" applyFont="1" applyBorder="1" applyAlignment="1">
      <alignment horizontal="left" vertical="top" wrapText="1"/>
    </xf>
    <xf numFmtId="0" fontId="0" fillId="0" borderId="21"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vertical="top" wrapText="1"/>
    </xf>
    <xf numFmtId="165" fontId="0" fillId="0" borderId="19" xfId="1" applyNumberFormat="1" applyFont="1" applyBorder="1" applyAlignment="1">
      <alignment horizontal="left" vertical="top" wrapText="1"/>
    </xf>
    <xf numFmtId="0" fontId="16" fillId="0" borderId="6" xfId="0" applyFont="1" applyBorder="1" applyAlignment="1">
      <alignment horizontal="left" vertical="top" wrapText="1"/>
    </xf>
    <xf numFmtId="164" fontId="0" fillId="0" borderId="20" xfId="1" applyNumberFormat="1" applyFont="1" applyFill="1" applyBorder="1" applyAlignment="1">
      <alignment horizontal="center" vertical="center"/>
    </xf>
    <xf numFmtId="164" fontId="0" fillId="0" borderId="22" xfId="1" applyNumberFormat="1" applyFont="1" applyFill="1" applyBorder="1" applyAlignment="1">
      <alignment horizontal="left" vertical="top" wrapText="1"/>
    </xf>
    <xf numFmtId="0" fontId="0" fillId="0" borderId="20" xfId="0" applyBorder="1"/>
    <xf numFmtId="0" fontId="5" fillId="2" borderId="0" xfId="0" applyFont="1" applyFill="1" applyAlignment="1">
      <alignment horizontal="center" vertical="center"/>
    </xf>
    <xf numFmtId="0" fontId="5" fillId="2" borderId="17" xfId="0" applyFont="1" applyFill="1" applyBorder="1" applyAlignment="1">
      <alignment horizontal="center" vertical="center"/>
    </xf>
    <xf numFmtId="0" fontId="5" fillId="2" borderId="19" xfId="0" applyFont="1" applyFill="1" applyBorder="1" applyAlignment="1">
      <alignment horizontal="center" vertical="center"/>
    </xf>
    <xf numFmtId="164" fontId="5" fillId="2" borderId="19" xfId="0" applyNumberFormat="1" applyFont="1" applyFill="1" applyBorder="1" applyAlignment="1">
      <alignment horizontal="center" vertical="center"/>
    </xf>
    <xf numFmtId="0" fontId="5" fillId="2" borderId="17" xfId="0" applyFont="1" applyFill="1" applyBorder="1" applyAlignment="1">
      <alignment horizontal="center" vertical="center" wrapText="1"/>
    </xf>
    <xf numFmtId="0" fontId="5" fillId="2" borderId="16" xfId="0" applyFont="1" applyFill="1" applyBorder="1" applyAlignment="1">
      <alignment horizontal="center" vertical="center" wrapText="1"/>
    </xf>
    <xf numFmtId="164" fontId="5" fillId="2" borderId="0" xfId="0" applyNumberFormat="1" applyFont="1" applyFill="1" applyAlignment="1">
      <alignment horizontal="center" vertical="center" wrapText="1"/>
    </xf>
    <xf numFmtId="164" fontId="5" fillId="2" borderId="19" xfId="0" applyNumberFormat="1"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164" fontId="5" fillId="2" borderId="22" xfId="0" applyNumberFormat="1" applyFont="1" applyFill="1" applyBorder="1" applyAlignment="1">
      <alignment horizontal="center" vertical="center"/>
    </xf>
    <xf numFmtId="0" fontId="5" fillId="2" borderId="21" xfId="0" applyFont="1" applyFill="1" applyBorder="1" applyAlignment="1">
      <alignment horizontal="center" vertical="center" wrapText="1"/>
    </xf>
    <xf numFmtId="0" fontId="5" fillId="2" borderId="23" xfId="0" applyFont="1" applyFill="1" applyBorder="1" applyAlignment="1">
      <alignment horizontal="center" vertical="center" wrapText="1"/>
    </xf>
    <xf numFmtId="164" fontId="5" fillId="2" borderId="20" xfId="0" applyNumberFormat="1" applyFont="1" applyFill="1" applyBorder="1" applyAlignment="1">
      <alignment horizontal="center" vertical="center" wrapText="1"/>
    </xf>
    <xf numFmtId="164" fontId="5" fillId="2" borderId="22" xfId="0" applyNumberFormat="1" applyFont="1" applyFill="1" applyBorder="1" applyAlignment="1">
      <alignment horizontal="center" vertical="center" wrapText="1"/>
    </xf>
    <xf numFmtId="0" fontId="5" fillId="2" borderId="22" xfId="0" applyFont="1" applyFill="1" applyBorder="1" applyAlignment="1">
      <alignment horizontal="center" vertical="center" wrapText="1"/>
    </xf>
    <xf numFmtId="0" fontId="0" fillId="0" borderId="17" xfId="0" applyBorder="1" applyAlignment="1">
      <alignment vertical="center"/>
    </xf>
    <xf numFmtId="0" fontId="0" fillId="0" borderId="17" xfId="0" applyBorder="1" applyAlignment="1">
      <alignment horizontal="center"/>
    </xf>
    <xf numFmtId="164" fontId="0" fillId="0" borderId="0" xfId="1" applyNumberFormat="1" applyFont="1" applyBorder="1" applyAlignment="1">
      <alignment horizontal="center" vertical="center"/>
    </xf>
    <xf numFmtId="164" fontId="0" fillId="0" borderId="19" xfId="1" applyNumberFormat="1" applyFont="1" applyBorder="1" applyAlignment="1">
      <alignment horizontal="center" vertical="center"/>
    </xf>
    <xf numFmtId="0" fontId="0" fillId="0" borderId="0" xfId="0" applyAlignment="1">
      <alignment vertical="center"/>
    </xf>
    <xf numFmtId="0" fontId="0" fillId="0" borderId="19" xfId="0" applyBorder="1" applyAlignment="1">
      <alignment vertical="top" wrapText="1"/>
    </xf>
    <xf numFmtId="0" fontId="0" fillId="0" borderId="23" xfId="0" applyBorder="1" applyAlignment="1">
      <alignment horizontal="center" vertical="center"/>
    </xf>
    <xf numFmtId="0" fontId="0" fillId="0" borderId="22" xfId="0" applyBorder="1" applyAlignment="1">
      <alignment vertical="center"/>
    </xf>
    <xf numFmtId="0" fontId="0" fillId="0" borderId="21" xfId="0" applyBorder="1" applyAlignment="1">
      <alignment horizontal="center"/>
    </xf>
    <xf numFmtId="0" fontId="0" fillId="0" borderId="21" xfId="0" applyBorder="1" applyAlignment="1">
      <alignment vertical="top" wrapText="1"/>
    </xf>
    <xf numFmtId="0" fontId="0" fillId="0" borderId="20" xfId="0" applyBorder="1" applyAlignment="1">
      <alignment horizontal="center" vertical="top" wrapText="1"/>
    </xf>
    <xf numFmtId="164" fontId="0" fillId="0" borderId="20" xfId="1" applyNumberFormat="1" applyFont="1" applyBorder="1" applyAlignment="1">
      <alignment horizontal="center" vertical="center"/>
    </xf>
    <xf numFmtId="164" fontId="0" fillId="0" borderId="22" xfId="1" applyNumberFormat="1" applyFont="1" applyBorder="1" applyAlignment="1">
      <alignment horizontal="center" vertical="center"/>
    </xf>
    <xf numFmtId="0" fontId="0" fillId="0" borderId="20" xfId="0" applyBorder="1" applyAlignment="1">
      <alignment vertical="center"/>
    </xf>
    <xf numFmtId="0" fontId="0" fillId="0" borderId="19" xfId="0" applyBorder="1" applyAlignment="1">
      <alignment vertical="center"/>
    </xf>
    <xf numFmtId="164" fontId="0" fillId="0" borderId="0" xfId="1" applyNumberFormat="1" applyFont="1" applyBorder="1" applyAlignment="1">
      <alignment horizontal="center" vertical="center" wrapText="1"/>
    </xf>
    <xf numFmtId="164" fontId="0" fillId="0" borderId="19" xfId="1" applyNumberFormat="1" applyFont="1" applyBorder="1" applyAlignment="1">
      <alignment horizontal="center" vertical="center" wrapText="1"/>
    </xf>
    <xf numFmtId="0" fontId="0" fillId="0" borderId="21" xfId="0" applyBorder="1"/>
    <xf numFmtId="0" fontId="0" fillId="0" borderId="19" xfId="0" applyBorder="1" applyAlignment="1">
      <alignment vertical="center" wrapText="1"/>
    </xf>
    <xf numFmtId="0" fontId="10" fillId="0" borderId="0" xfId="0" applyFont="1" applyAlignment="1">
      <alignment horizontal="center" vertical="center" wrapText="1"/>
    </xf>
    <xf numFmtId="0" fontId="0" fillId="0" borderId="22" xfId="0" applyBorder="1" applyAlignment="1">
      <alignment vertical="center" wrapText="1"/>
    </xf>
    <xf numFmtId="0" fontId="0" fillId="0" borderId="20" xfId="0" applyBorder="1" applyAlignment="1">
      <alignment horizontal="center"/>
    </xf>
    <xf numFmtId="0" fontId="0" fillId="0" borderId="0" xfId="0" applyAlignment="1">
      <alignment horizontal="center" vertical="top" wrapText="1"/>
    </xf>
    <xf numFmtId="0" fontId="0" fillId="0" borderId="0" xfId="0" applyAlignment="1">
      <alignment horizontal="center"/>
    </xf>
    <xf numFmtId="164" fontId="0" fillId="0" borderId="19" xfId="1" applyNumberFormat="1" applyFont="1" applyBorder="1" applyAlignment="1">
      <alignment horizontal="left" vertical="top" wrapText="1"/>
    </xf>
    <xf numFmtId="0" fontId="0" fillId="0" borderId="0" xfId="0" applyAlignment="1">
      <alignment horizontal="left" vertical="center"/>
    </xf>
    <xf numFmtId="164" fontId="0" fillId="0" borderId="0" xfId="1" applyNumberFormat="1" applyFont="1" applyFill="1" applyBorder="1" applyAlignment="1">
      <alignment horizontal="center" vertical="center"/>
    </xf>
    <xf numFmtId="164" fontId="0" fillId="0" borderId="19" xfId="1" applyNumberFormat="1" applyFont="1" applyFill="1" applyBorder="1" applyAlignment="1">
      <alignment horizontal="left" vertical="top" wrapText="1"/>
    </xf>
    <xf numFmtId="0" fontId="9" fillId="0" borderId="0" xfId="0" applyFont="1" applyAlignment="1">
      <alignment horizontal="center" vertical="center"/>
    </xf>
    <xf numFmtId="0" fontId="11" fillId="0" borderId="0" xfId="0" applyFont="1" applyAlignment="1">
      <alignment horizontal="center" vertical="top" wrapText="1"/>
    </xf>
    <xf numFmtId="0" fontId="23" fillId="0" borderId="19" xfId="0" applyFont="1" applyBorder="1" applyAlignment="1">
      <alignment vertical="top" wrapText="1"/>
    </xf>
    <xf numFmtId="0" fontId="9" fillId="0" borderId="17" xfId="0" applyFont="1" applyBorder="1" applyAlignment="1">
      <alignment vertical="top" wrapText="1"/>
    </xf>
    <xf numFmtId="164" fontId="0" fillId="0" borderId="22" xfId="1" applyNumberFormat="1" applyFont="1" applyBorder="1" applyAlignment="1">
      <alignment horizontal="left" vertical="top" wrapText="1"/>
    </xf>
    <xf numFmtId="0" fontId="0" fillId="0" borderId="19" xfId="0" applyBorder="1" applyAlignment="1">
      <alignment horizontal="left" vertical="center"/>
    </xf>
    <xf numFmtId="0" fontId="9" fillId="0" borderId="20" xfId="0" applyFont="1" applyBorder="1" applyAlignment="1">
      <alignment horizontal="center" vertical="center"/>
    </xf>
    <xf numFmtId="164" fontId="9" fillId="0" borderId="22" xfId="1" applyNumberFormat="1" applyFont="1" applyBorder="1" applyAlignment="1">
      <alignment horizontal="left" vertical="top" wrapText="1"/>
    </xf>
    <xf numFmtId="0" fontId="0" fillId="0" borderId="22" xfId="0" applyBorder="1" applyAlignment="1">
      <alignment horizontal="left" vertical="top"/>
    </xf>
    <xf numFmtId="0" fontId="0" fillId="0" borderId="20" xfId="0" applyBorder="1" applyAlignment="1">
      <alignment horizontal="center" vertical="top"/>
    </xf>
    <xf numFmtId="0" fontId="14" fillId="0" borderId="0" xfId="0" applyFont="1" applyAlignment="1">
      <alignment horizontal="center" vertical="center"/>
    </xf>
    <xf numFmtId="0" fontId="14" fillId="0" borderId="20" xfId="0" applyFont="1" applyBorder="1" applyAlignment="1">
      <alignment horizontal="center" vertical="center"/>
    </xf>
    <xf numFmtId="164" fontId="0" fillId="2" borderId="0" xfId="0" applyNumberFormat="1" applyFill="1" applyAlignment="1">
      <alignment horizontal="center" vertical="center"/>
    </xf>
    <xf numFmtId="0" fontId="0" fillId="2" borderId="0" xfId="0" applyFill="1" applyAlignment="1">
      <alignment horizontal="center"/>
    </xf>
    <xf numFmtId="164" fontId="0" fillId="2" borderId="0" xfId="1" applyNumberFormat="1" applyFont="1" applyFill="1"/>
    <xf numFmtId="164" fontId="0" fillId="2" borderId="19" xfId="1" applyNumberFormat="1" applyFont="1" applyFill="1" applyBorder="1"/>
    <xf numFmtId="0" fontId="0" fillId="2" borderId="0" xfId="0" applyFill="1" applyAlignment="1">
      <alignment vertical="top" wrapText="1"/>
    </xf>
    <xf numFmtId="164" fontId="0" fillId="2" borderId="20" xfId="0" applyNumberFormat="1" applyFill="1" applyBorder="1" applyAlignment="1">
      <alignment horizontal="center" vertical="center"/>
    </xf>
    <xf numFmtId="0" fontId="0" fillId="2" borderId="20" xfId="0" applyFill="1" applyBorder="1" applyAlignment="1">
      <alignment horizontal="center"/>
    </xf>
    <xf numFmtId="0" fontId="0" fillId="2" borderId="20" xfId="0" applyFill="1" applyBorder="1" applyAlignment="1">
      <alignment horizontal="right" vertical="top"/>
    </xf>
    <xf numFmtId="0" fontId="0" fillId="2" borderId="20" xfId="0" applyFill="1" applyBorder="1" applyAlignment="1">
      <alignment vertical="top" wrapText="1"/>
    </xf>
    <xf numFmtId="0" fontId="0" fillId="0" borderId="31" xfId="0" applyBorder="1" applyAlignment="1">
      <alignment horizontal="center" vertical="center"/>
    </xf>
    <xf numFmtId="0" fontId="0" fillId="0" borderId="20" xfId="0" applyBorder="1" applyAlignment="1">
      <alignment horizontal="left" vertical="center" wrapText="1"/>
    </xf>
    <xf numFmtId="0" fontId="0" fillId="0" borderId="0" xfId="0" applyAlignment="1">
      <alignment horizontal="left" vertical="center" wrapText="1"/>
    </xf>
    <xf numFmtId="0" fontId="0" fillId="0" borderId="19" xfId="0" applyBorder="1"/>
    <xf numFmtId="0" fontId="0" fillId="0" borderId="20" xfId="0" applyBorder="1" applyAlignment="1">
      <alignment horizontal="left" vertical="center"/>
    </xf>
    <xf numFmtId="0" fontId="9" fillId="0" borderId="22" xfId="0" applyFont="1" applyBorder="1" applyAlignment="1">
      <alignment vertical="top" wrapText="1"/>
    </xf>
    <xf numFmtId="0" fontId="9" fillId="0" borderId="22" xfId="0" applyFont="1" applyBorder="1" applyAlignment="1">
      <alignment horizontal="left" vertical="top" wrapText="1"/>
    </xf>
    <xf numFmtId="164" fontId="0" fillId="2" borderId="0" xfId="0" applyNumberFormat="1" applyFill="1"/>
    <xf numFmtId="164" fontId="0" fillId="2" borderId="19" xfId="0" applyNumberFormat="1" applyFill="1" applyBorder="1"/>
    <xf numFmtId="0" fontId="0" fillId="2" borderId="25" xfId="0" applyFill="1" applyBorder="1" applyAlignment="1">
      <alignment vertical="top" wrapText="1"/>
    </xf>
    <xf numFmtId="164" fontId="0" fillId="2" borderId="20" xfId="0" applyNumberFormat="1" applyFill="1" applyBorder="1"/>
    <xf numFmtId="164" fontId="0" fillId="2" borderId="22" xfId="0" applyNumberFormat="1" applyFill="1" applyBorder="1"/>
    <xf numFmtId="0" fontId="0" fillId="2" borderId="21" xfId="0" applyFill="1" applyBorder="1" applyAlignment="1">
      <alignment vertical="top" wrapText="1"/>
    </xf>
    <xf numFmtId="0" fontId="0" fillId="0" borderId="28" xfId="0" applyBorder="1" applyAlignment="1">
      <alignment horizontal="left" vertical="center" wrapText="1"/>
    </xf>
    <xf numFmtId="0" fontId="0" fillId="0" borderId="29" xfId="0" applyBorder="1" applyAlignment="1">
      <alignment vertical="top" wrapText="1"/>
    </xf>
    <xf numFmtId="0" fontId="0" fillId="0" borderId="26" xfId="0" applyBorder="1" applyAlignment="1">
      <alignment horizontal="left" vertical="center" wrapText="1"/>
    </xf>
    <xf numFmtId="0" fontId="0" fillId="0" borderId="27" xfId="0" applyBorder="1"/>
    <xf numFmtId="0" fontId="0" fillId="0" borderId="24" xfId="0" applyBorder="1"/>
    <xf numFmtId="164" fontId="0" fillId="0" borderId="25" xfId="0" applyNumberFormat="1" applyBorder="1"/>
    <xf numFmtId="164" fontId="0" fillId="0" borderId="0" xfId="0" applyNumberFormat="1"/>
    <xf numFmtId="0" fontId="0" fillId="0" borderId="26" xfId="0" applyBorder="1" applyAlignment="1">
      <alignment vertical="top" wrapText="1"/>
    </xf>
    <xf numFmtId="0" fontId="0" fillId="0" borderId="19" xfId="0" applyBorder="1" applyAlignment="1">
      <alignment horizontal="left" vertical="center" wrapText="1"/>
    </xf>
    <xf numFmtId="164" fontId="0" fillId="0" borderId="17" xfId="0" applyNumberFormat="1" applyBorder="1"/>
    <xf numFmtId="0" fontId="0" fillId="0" borderId="22" xfId="0" applyBorder="1" applyAlignment="1">
      <alignment horizontal="left" vertical="center" wrapText="1"/>
    </xf>
    <xf numFmtId="0" fontId="0" fillId="0" borderId="23" xfId="0" applyBorder="1"/>
    <xf numFmtId="164" fontId="0" fillId="0" borderId="21" xfId="0" applyNumberFormat="1" applyBorder="1"/>
    <xf numFmtId="164" fontId="0" fillId="0" borderId="20" xfId="0" applyNumberFormat="1" applyBorder="1"/>
    <xf numFmtId="0" fontId="0" fillId="0" borderId="0" xfId="0" applyAlignment="1">
      <alignment vertical="top" wrapText="1"/>
    </xf>
    <xf numFmtId="0" fontId="0" fillId="0" borderId="0" xfId="0" applyAlignment="1">
      <alignment wrapText="1"/>
    </xf>
    <xf numFmtId="0" fontId="9" fillId="0" borderId="24" xfId="0" applyFont="1" applyBorder="1" applyAlignment="1">
      <alignment horizontal="center" vertical="center" wrapText="1"/>
    </xf>
    <xf numFmtId="0" fontId="9" fillId="0" borderId="19" xfId="0" applyFont="1" applyBorder="1" applyAlignment="1">
      <alignment horizontal="left" vertical="top" wrapText="1"/>
    </xf>
    <xf numFmtId="0" fontId="11" fillId="0" borderId="0" xfId="0" applyFont="1" applyAlignment="1">
      <alignment horizontal="center" vertical="center"/>
    </xf>
    <xf numFmtId="164" fontId="9" fillId="0" borderId="0" xfId="0" applyNumberFormat="1" applyFont="1" applyAlignment="1">
      <alignment horizontal="center" vertical="center"/>
    </xf>
    <xf numFmtId="0" fontId="9" fillId="0" borderId="17" xfId="0" applyFont="1" applyBorder="1" applyAlignment="1">
      <alignment horizontal="center" vertical="center" wrapText="1"/>
    </xf>
    <xf numFmtId="0" fontId="23" fillId="0" borderId="20" xfId="0" applyFont="1" applyBorder="1" applyAlignment="1">
      <alignment horizontal="center" vertical="center" wrapText="1"/>
    </xf>
    <xf numFmtId="0" fontId="23" fillId="0" borderId="28" xfId="0" applyFont="1" applyBorder="1" applyAlignment="1">
      <alignment horizontal="center" vertical="center" wrapText="1"/>
    </xf>
    <xf numFmtId="164" fontId="9" fillId="0" borderId="20" xfId="0" applyNumberFormat="1" applyFont="1" applyBorder="1" applyAlignment="1">
      <alignment horizontal="center" vertical="center" wrapText="1"/>
    </xf>
    <xf numFmtId="165" fontId="0" fillId="0" borderId="20" xfId="1" applyNumberFormat="1" applyFont="1" applyFill="1" applyBorder="1" applyAlignment="1">
      <alignment horizontal="center" vertical="center" wrapText="1"/>
    </xf>
    <xf numFmtId="164" fontId="0" fillId="0" borderId="0" xfId="1" applyNumberFormat="1" applyFont="1" applyFill="1" applyBorder="1" applyAlignment="1">
      <alignment horizontal="center" vertical="center" wrapText="1"/>
    </xf>
    <xf numFmtId="164" fontId="9" fillId="0" borderId="20" xfId="1" applyNumberFormat="1" applyFont="1" applyFill="1" applyBorder="1" applyAlignment="1">
      <alignment horizontal="center" vertical="center"/>
    </xf>
    <xf numFmtId="0" fontId="23" fillId="0" borderId="0" xfId="0" applyFont="1" applyAlignment="1">
      <alignment horizontal="center" vertical="center" wrapText="1"/>
    </xf>
    <xf numFmtId="164" fontId="23" fillId="0" borderId="0" xfId="1" applyNumberFormat="1" applyFont="1" applyFill="1" applyBorder="1" applyAlignment="1">
      <alignment horizontal="center" vertical="center"/>
    </xf>
    <xf numFmtId="164" fontId="23" fillId="0" borderId="20" xfId="1" applyNumberFormat="1" applyFont="1" applyFill="1" applyBorder="1" applyAlignment="1">
      <alignment horizontal="center" vertical="center"/>
    </xf>
    <xf numFmtId="0" fontId="20" fillId="0" borderId="20" xfId="0" applyFont="1" applyBorder="1" applyAlignment="1">
      <alignment horizontal="left" vertical="top" wrapText="1"/>
    </xf>
    <xf numFmtId="164" fontId="0" fillId="0" borderId="20" xfId="1" applyNumberFormat="1" applyFont="1" applyFill="1" applyBorder="1" applyAlignment="1">
      <alignment horizontal="center" vertical="center" wrapText="1"/>
    </xf>
    <xf numFmtId="165" fontId="0" fillId="0" borderId="24" xfId="1" applyNumberFormat="1" applyFont="1" applyFill="1" applyBorder="1" applyAlignment="1">
      <alignment horizontal="center" vertical="center" wrapText="1"/>
    </xf>
    <xf numFmtId="0" fontId="1" fillId="0" borderId="0" xfId="4"/>
    <xf numFmtId="0" fontId="1" fillId="0" borderId="0" xfId="4" applyAlignment="1">
      <alignment horizontal="center" vertical="center"/>
    </xf>
    <xf numFmtId="0" fontId="1" fillId="0" borderId="20" xfId="4" applyBorder="1" applyAlignment="1">
      <alignment horizontal="center" vertical="center"/>
    </xf>
    <xf numFmtId="0" fontId="1" fillId="0" borderId="20" xfId="4" applyBorder="1"/>
    <xf numFmtId="0" fontId="25" fillId="0" borderId="0" xfId="4" applyFont="1" applyAlignment="1">
      <alignment horizontal="left" vertical="top"/>
    </xf>
    <xf numFmtId="166" fontId="0" fillId="0" borderId="0" xfId="5" applyNumberFormat="1" applyFont="1" applyBorder="1" applyAlignment="1">
      <alignment horizontal="left" vertical="top"/>
    </xf>
    <xf numFmtId="0" fontId="1" fillId="0" borderId="0" xfId="4" applyAlignment="1">
      <alignment horizontal="left" vertical="top"/>
    </xf>
    <xf numFmtId="166" fontId="1" fillId="0" borderId="20" xfId="4" applyNumberFormat="1" applyBorder="1"/>
    <xf numFmtId="166" fontId="23" fillId="0" borderId="0" xfId="5" applyNumberFormat="1" applyFont="1" applyFill="1" applyBorder="1" applyAlignment="1">
      <alignment horizontal="left" vertical="top"/>
    </xf>
    <xf numFmtId="0" fontId="1" fillId="0" borderId="6" xfId="4" applyBorder="1" applyAlignment="1">
      <alignment horizontal="center" vertical="center"/>
    </xf>
    <xf numFmtId="0" fontId="1" fillId="0" borderId="6" xfId="4" applyBorder="1"/>
    <xf numFmtId="0" fontId="0" fillId="0" borderId="24" xfId="0" applyFill="1" applyBorder="1" applyAlignment="1">
      <alignment vertical="center"/>
    </xf>
    <xf numFmtId="0" fontId="0" fillId="0" borderId="25" xfId="0" applyFill="1" applyBorder="1" applyAlignment="1">
      <alignment vertical="center"/>
    </xf>
    <xf numFmtId="0" fontId="0" fillId="0" borderId="27" xfId="0" applyFill="1" applyBorder="1" applyAlignment="1">
      <alignment horizontal="center" vertical="center"/>
    </xf>
    <xf numFmtId="0" fontId="5" fillId="3" borderId="3" xfId="0" applyFont="1" applyFill="1" applyBorder="1" applyAlignment="1">
      <alignment horizontal="center" vertical="center" wrapText="1"/>
    </xf>
    <xf numFmtId="0" fontId="1" fillId="3" borderId="0" xfId="4" applyFill="1" applyAlignment="1">
      <alignment horizontal="center" vertical="center"/>
    </xf>
    <xf numFmtId="0" fontId="0" fillId="0" borderId="0" xfId="0" applyFont="1" applyAlignment="1">
      <alignment horizontal="center"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28" fillId="0" borderId="6" xfId="4" applyFont="1" applyBorder="1" applyAlignment="1">
      <alignment horizontal="center" vertical="center" wrapText="1"/>
    </xf>
    <xf numFmtId="0" fontId="28" fillId="0" borderId="0" xfId="4" applyFont="1" applyAlignment="1">
      <alignment horizontal="center" vertical="center" wrapText="1"/>
    </xf>
    <xf numFmtId="0" fontId="31" fillId="0" borderId="0" xfId="4" applyFont="1" applyBorder="1" applyAlignment="1">
      <alignment horizontal="center" vertical="center"/>
    </xf>
    <xf numFmtId="0" fontId="1" fillId="0" borderId="0" xfId="4" applyBorder="1" applyAlignment="1">
      <alignment horizontal="center" vertical="center"/>
    </xf>
    <xf numFmtId="0" fontId="1" fillId="0" borderId="6" xfId="4" applyBorder="1" applyAlignment="1">
      <alignment horizontal="center" vertical="center"/>
    </xf>
  </cellXfs>
  <cellStyles count="6">
    <cellStyle name="Currency" xfId="1" builtinId="4"/>
    <cellStyle name="Currency 2" xfId="3"/>
    <cellStyle name="Currency 2 2" xfId="5"/>
    <cellStyle name="Normal" xfId="0" builtinId="0"/>
    <cellStyle name="Normal 2" xfId="2"/>
    <cellStyle name="Normal 2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ubramonian, Divya" id="{1363B5E4-5789-1147-9A98-28518F48858B}" userId="S::dsubramonian@health.ucsd.edu::4e0d5971-ecc1-4234-ba3a-fdb1d8dfd22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78" dT="2023-02-06T22:09:16.42" personId="{1363B5E4-5789-1147-9A98-28518F48858B}" id="{172B6175-8BA7-AD4C-A614-F9F3DFC8EFA1}">
    <text>Not sure if its the same as before. Years are a bit different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2" tint="-0.249977111117893"/>
  </sheetPr>
  <dimension ref="A1:AL364"/>
  <sheetViews>
    <sheetView tabSelected="1" zoomScaleNormal="100" workbookViewId="0">
      <pane ySplit="2" topLeftCell="A3" activePane="bottomLeft" state="frozen"/>
      <selection pane="bottomLeft" activeCell="A2" sqref="A2"/>
    </sheetView>
  </sheetViews>
  <sheetFormatPr defaultColWidth="11.42578125" defaultRowHeight="15"/>
  <cols>
    <col min="3" max="3" width="26.140625" customWidth="1"/>
    <col min="9" max="9" width="64.7109375" customWidth="1"/>
    <col min="10" max="10" width="20.42578125" customWidth="1"/>
    <col min="11" max="11" width="23" customWidth="1"/>
    <col min="12" max="12" width="16.140625" style="115" customWidth="1"/>
    <col min="13" max="13" width="13" customWidth="1"/>
    <col min="14" max="14" width="14.140625" style="213" customWidth="1"/>
    <col min="15" max="15" width="13.140625" customWidth="1"/>
    <col min="16" max="16" width="13" customWidth="1"/>
    <col min="17" max="17" width="45.42578125" customWidth="1"/>
    <col min="21" max="21" width="43.7109375" customWidth="1"/>
    <col min="22" max="22" width="19.28515625" style="258" customWidth="1"/>
    <col min="23" max="23" width="31.140625" style="258" customWidth="1"/>
    <col min="28" max="28" width="18.85546875" customWidth="1"/>
    <col min="29" max="29" width="46.85546875" style="266" customWidth="1"/>
    <col min="30" max="30" width="48.140625" style="66" customWidth="1"/>
  </cols>
  <sheetData>
    <row r="1" spans="1:38" s="3" customFormat="1" ht="42.95" customHeight="1" thickBot="1">
      <c r="A1" s="302" t="s">
        <v>0</v>
      </c>
      <c r="B1" s="303"/>
      <c r="C1" s="303"/>
      <c r="D1" s="303"/>
      <c r="E1" s="303"/>
      <c r="F1" s="303"/>
      <c r="G1" s="303"/>
      <c r="H1" s="303"/>
      <c r="I1" s="303"/>
      <c r="J1" s="303"/>
      <c r="K1" s="303"/>
      <c r="L1" s="304"/>
      <c r="M1" s="305" t="s">
        <v>1</v>
      </c>
      <c r="N1" s="303"/>
      <c r="O1" s="303"/>
      <c r="P1" s="303"/>
      <c r="Q1" s="304"/>
      <c r="R1" s="305" t="s">
        <v>2</v>
      </c>
      <c r="S1" s="303"/>
      <c r="T1" s="303"/>
      <c r="U1" s="303"/>
      <c r="V1" s="304"/>
      <c r="W1" s="306" t="s">
        <v>3</v>
      </c>
      <c r="X1" s="307"/>
      <c r="Y1" s="307"/>
      <c r="Z1" s="307"/>
      <c r="AA1" s="307"/>
      <c r="AB1" s="307"/>
      <c r="AC1" s="308"/>
      <c r="AD1" s="1" t="s">
        <v>4</v>
      </c>
      <c r="AE1" s="2"/>
      <c r="AF1" s="2"/>
      <c r="AG1" s="2"/>
      <c r="AH1" s="2"/>
      <c r="AI1" s="2"/>
      <c r="AJ1"/>
      <c r="AK1"/>
      <c r="AL1"/>
    </row>
    <row r="2" spans="1:38" s="15" customFormat="1" ht="75" customHeight="1" thickBot="1">
      <c r="A2" s="4" t="s">
        <v>5</v>
      </c>
      <c r="B2" s="5" t="s">
        <v>6</v>
      </c>
      <c r="C2" s="5" t="s">
        <v>7</v>
      </c>
      <c r="D2" s="5" t="s">
        <v>8</v>
      </c>
      <c r="E2" s="6" t="s">
        <v>9</v>
      </c>
      <c r="F2" s="6" t="s">
        <v>10</v>
      </c>
      <c r="G2" s="7" t="s">
        <v>11</v>
      </c>
      <c r="H2" s="6" t="s">
        <v>12</v>
      </c>
      <c r="I2" s="5" t="s">
        <v>13</v>
      </c>
      <c r="J2" s="5" t="s">
        <v>14</v>
      </c>
      <c r="K2" s="5" t="s">
        <v>15</v>
      </c>
      <c r="L2" s="8" t="s">
        <v>16</v>
      </c>
      <c r="M2" s="9" t="s">
        <v>17</v>
      </c>
      <c r="N2" s="6" t="s">
        <v>18</v>
      </c>
      <c r="O2" s="6" t="s">
        <v>19</v>
      </c>
      <c r="P2" s="6" t="s">
        <v>20</v>
      </c>
      <c r="Q2" s="9" t="s">
        <v>21</v>
      </c>
      <c r="R2" s="6" t="s">
        <v>22</v>
      </c>
      <c r="S2" s="6" t="s">
        <v>23</v>
      </c>
      <c r="T2" s="6" t="s">
        <v>24</v>
      </c>
      <c r="U2" s="6" t="s">
        <v>25</v>
      </c>
      <c r="V2" s="10" t="s">
        <v>26</v>
      </c>
      <c r="W2" s="11" t="s">
        <v>27</v>
      </c>
      <c r="X2" s="6" t="s">
        <v>28</v>
      </c>
      <c r="Y2" s="6" t="s">
        <v>29</v>
      </c>
      <c r="Z2" s="6" t="s">
        <v>30</v>
      </c>
      <c r="AA2" s="6" t="s">
        <v>31</v>
      </c>
      <c r="AB2" s="12" t="s">
        <v>32</v>
      </c>
      <c r="AC2" s="6" t="s">
        <v>33</v>
      </c>
      <c r="AD2" s="13" t="s">
        <v>34</v>
      </c>
      <c r="AE2" s="14"/>
      <c r="AF2"/>
      <c r="AG2"/>
      <c r="AH2"/>
      <c r="AI2"/>
      <c r="AJ2"/>
      <c r="AK2"/>
      <c r="AL2"/>
    </row>
    <row r="3" spans="1:38" ht="164.1" customHeight="1">
      <c r="A3" s="16" t="s">
        <v>35</v>
      </c>
      <c r="B3" s="16">
        <v>2014</v>
      </c>
      <c r="C3" s="16" t="s">
        <v>36</v>
      </c>
      <c r="D3" s="16" t="s">
        <v>37</v>
      </c>
      <c r="E3" s="17">
        <v>2014</v>
      </c>
      <c r="F3" s="17" t="s">
        <v>38</v>
      </c>
      <c r="G3" s="17" t="s">
        <v>38</v>
      </c>
      <c r="H3" s="18" t="s">
        <v>39</v>
      </c>
      <c r="I3" s="19" t="s">
        <v>40</v>
      </c>
      <c r="J3" s="20" t="s">
        <v>41</v>
      </c>
      <c r="K3" s="21" t="s">
        <v>42</v>
      </c>
      <c r="L3" s="22">
        <v>75000</v>
      </c>
      <c r="M3" s="17">
        <v>2</v>
      </c>
      <c r="N3" s="17"/>
      <c r="O3" s="23"/>
      <c r="P3" s="24"/>
      <c r="Q3" s="25" t="s">
        <v>43</v>
      </c>
      <c r="R3" s="26"/>
      <c r="S3" s="17">
        <v>1</v>
      </c>
      <c r="T3" s="17">
        <v>1</v>
      </c>
      <c r="U3" s="17" t="s">
        <v>44</v>
      </c>
      <c r="V3" s="27">
        <v>1214688</v>
      </c>
      <c r="W3" s="25" t="s">
        <v>45</v>
      </c>
      <c r="X3" s="23"/>
      <c r="Y3" s="23"/>
      <c r="Z3" s="23"/>
      <c r="AA3" s="23"/>
      <c r="AB3" s="24"/>
      <c r="AC3" s="28" t="s">
        <v>46</v>
      </c>
      <c r="AD3" s="29" t="s">
        <v>47</v>
      </c>
    </row>
    <row r="4" spans="1:38" ht="246.95" customHeight="1" thickBot="1">
      <c r="A4" s="30" t="s">
        <v>35</v>
      </c>
      <c r="B4" s="30">
        <v>2014</v>
      </c>
      <c r="C4" s="30" t="s">
        <v>36</v>
      </c>
      <c r="D4" s="30" t="s">
        <v>37</v>
      </c>
      <c r="E4" s="31">
        <v>2014</v>
      </c>
      <c r="F4" s="31" t="s">
        <v>38</v>
      </c>
      <c r="G4" s="31" t="s">
        <v>38</v>
      </c>
      <c r="H4" s="32" t="s">
        <v>39</v>
      </c>
      <c r="I4" s="33" t="s">
        <v>40</v>
      </c>
      <c r="J4" s="34" t="s">
        <v>48</v>
      </c>
      <c r="K4" s="31" t="s">
        <v>49</v>
      </c>
      <c r="L4" s="35"/>
      <c r="M4" s="30">
        <v>2</v>
      </c>
      <c r="N4" s="144" t="s">
        <v>626</v>
      </c>
      <c r="O4" s="36"/>
      <c r="P4" s="37"/>
      <c r="Q4" s="38" t="s">
        <v>625</v>
      </c>
      <c r="R4" s="39"/>
      <c r="S4" s="31">
        <v>1</v>
      </c>
      <c r="T4" s="31">
        <v>2</v>
      </c>
      <c r="U4" s="31" t="s">
        <v>50</v>
      </c>
      <c r="V4" s="40" t="s">
        <v>51</v>
      </c>
      <c r="W4" s="41" t="s">
        <v>52</v>
      </c>
      <c r="X4" s="42"/>
      <c r="Y4" s="36"/>
      <c r="Z4" s="36"/>
      <c r="AA4" s="36"/>
      <c r="AB4" s="37"/>
      <c r="AC4" s="38" t="s">
        <v>53</v>
      </c>
      <c r="AD4" s="43" t="s">
        <v>54</v>
      </c>
    </row>
    <row r="5" spans="1:38" ht="135" customHeight="1" thickTop="1">
      <c r="A5" s="44" t="s">
        <v>35</v>
      </c>
      <c r="B5" s="44">
        <v>2014</v>
      </c>
      <c r="C5" s="44" t="s">
        <v>36</v>
      </c>
      <c r="D5" s="44" t="s">
        <v>37</v>
      </c>
      <c r="E5" s="45">
        <v>2014</v>
      </c>
      <c r="F5" s="45" t="s">
        <v>39</v>
      </c>
      <c r="G5" s="46" t="s">
        <v>38</v>
      </c>
      <c r="H5" s="47" t="s">
        <v>39</v>
      </c>
      <c r="I5" s="48" t="s">
        <v>55</v>
      </c>
      <c r="J5" s="49" t="s">
        <v>56</v>
      </c>
      <c r="K5" s="44" t="s">
        <v>42</v>
      </c>
      <c r="L5" s="50">
        <v>75000</v>
      </c>
      <c r="M5" s="44">
        <v>1</v>
      </c>
      <c r="N5" s="51"/>
      <c r="O5" s="51"/>
      <c r="P5" s="52"/>
      <c r="Q5" s="53" t="s">
        <v>57</v>
      </c>
      <c r="R5" s="54"/>
      <c r="S5" s="51"/>
      <c r="T5" s="51"/>
      <c r="U5" s="51"/>
      <c r="V5" s="55"/>
      <c r="W5" s="56" t="s">
        <v>58</v>
      </c>
      <c r="X5" s="54"/>
      <c r="Y5" s="51"/>
      <c r="Z5" s="51"/>
      <c r="AA5" s="51"/>
      <c r="AB5" s="52"/>
      <c r="AC5" s="57"/>
      <c r="AD5" s="58" t="s">
        <v>59</v>
      </c>
    </row>
    <row r="6" spans="1:38" ht="75" customHeight="1" thickBot="1">
      <c r="A6" s="30" t="s">
        <v>35</v>
      </c>
      <c r="B6" s="30">
        <v>2014</v>
      </c>
      <c r="C6" s="30" t="s">
        <v>36</v>
      </c>
      <c r="D6" s="30" t="s">
        <v>37</v>
      </c>
      <c r="E6" s="31">
        <v>2014</v>
      </c>
      <c r="F6" s="31" t="s">
        <v>39</v>
      </c>
      <c r="G6" s="31" t="s">
        <v>39</v>
      </c>
      <c r="H6" s="32" t="s">
        <v>39</v>
      </c>
      <c r="I6" s="33" t="s">
        <v>55</v>
      </c>
      <c r="J6" s="34" t="s">
        <v>60</v>
      </c>
      <c r="K6" s="31" t="s">
        <v>61</v>
      </c>
      <c r="L6" s="35"/>
      <c r="M6" s="30"/>
      <c r="N6" s="36"/>
      <c r="O6" s="36"/>
      <c r="P6" s="37"/>
      <c r="Q6" s="38"/>
      <c r="R6" s="42"/>
      <c r="S6" s="36"/>
      <c r="T6" s="36"/>
      <c r="U6" s="36"/>
      <c r="V6" s="59"/>
      <c r="W6" s="60"/>
      <c r="X6" s="42"/>
      <c r="Y6" s="36"/>
      <c r="Z6" s="36"/>
      <c r="AA6" s="36"/>
      <c r="AB6" s="37"/>
      <c r="AC6" s="61"/>
      <c r="AD6" s="62"/>
    </row>
    <row r="7" spans="1:38" ht="408.95" customHeight="1" thickTop="1">
      <c r="A7" s="44" t="s">
        <v>35</v>
      </c>
      <c r="B7" s="44">
        <v>2014</v>
      </c>
      <c r="C7" s="44" t="s">
        <v>36</v>
      </c>
      <c r="D7" s="44" t="s">
        <v>37</v>
      </c>
      <c r="E7" s="45">
        <v>2014</v>
      </c>
      <c r="F7" s="45" t="s">
        <v>38</v>
      </c>
      <c r="G7" s="46" t="s">
        <v>39</v>
      </c>
      <c r="H7" s="47" t="s">
        <v>39</v>
      </c>
      <c r="I7" s="48" t="s">
        <v>62</v>
      </c>
      <c r="J7" s="49" t="s">
        <v>63</v>
      </c>
      <c r="K7" s="44"/>
      <c r="L7" s="50">
        <v>74957</v>
      </c>
      <c r="M7" s="44">
        <v>4</v>
      </c>
      <c r="N7" s="51"/>
      <c r="O7" s="51"/>
      <c r="P7" s="52"/>
      <c r="Q7" s="63" t="s">
        <v>64</v>
      </c>
      <c r="R7" s="54"/>
      <c r="S7" s="51"/>
      <c r="T7" s="45">
        <v>4</v>
      </c>
      <c r="U7" s="45" t="s">
        <v>65</v>
      </c>
      <c r="V7" s="64" t="s">
        <v>66</v>
      </c>
      <c r="W7" s="65"/>
      <c r="X7" s="54"/>
      <c r="Y7" s="51"/>
      <c r="Z7" s="51"/>
      <c r="AA7" s="51"/>
      <c r="AB7" s="52"/>
      <c r="AC7" s="57"/>
    </row>
    <row r="8" spans="1:38" ht="75" customHeight="1" thickBot="1">
      <c r="A8" s="30" t="s">
        <v>35</v>
      </c>
      <c r="B8" s="30">
        <v>2014</v>
      </c>
      <c r="C8" s="30" t="s">
        <v>36</v>
      </c>
      <c r="D8" s="30" t="s">
        <v>37</v>
      </c>
      <c r="E8" s="31">
        <v>2014</v>
      </c>
      <c r="F8" s="31" t="s">
        <v>39</v>
      </c>
      <c r="G8" s="31" t="s">
        <v>39</v>
      </c>
      <c r="H8" s="32" t="s">
        <v>39</v>
      </c>
      <c r="I8" s="33" t="s">
        <v>62</v>
      </c>
      <c r="J8" s="34" t="s">
        <v>60</v>
      </c>
      <c r="K8" s="31" t="s">
        <v>61</v>
      </c>
      <c r="L8" s="35"/>
      <c r="M8" s="30"/>
      <c r="N8" s="36"/>
      <c r="O8" s="36"/>
      <c r="P8" s="37"/>
      <c r="Q8" s="38"/>
      <c r="R8" s="42"/>
      <c r="S8" s="36"/>
      <c r="T8" s="36"/>
      <c r="U8" s="36"/>
      <c r="V8" s="59"/>
      <c r="W8" s="60"/>
      <c r="X8" s="42"/>
      <c r="Y8" s="36"/>
      <c r="Z8" s="36"/>
      <c r="AA8" s="36"/>
      <c r="AB8" s="37"/>
      <c r="AC8" s="61"/>
      <c r="AD8" s="62"/>
    </row>
    <row r="9" spans="1:38" ht="336.95" customHeight="1" thickTop="1">
      <c r="A9" s="44" t="s">
        <v>35</v>
      </c>
      <c r="B9" s="44">
        <v>2014</v>
      </c>
      <c r="C9" s="44" t="s">
        <v>36</v>
      </c>
      <c r="D9" s="44" t="s">
        <v>37</v>
      </c>
      <c r="E9" s="45">
        <v>2014</v>
      </c>
      <c r="F9" s="45" t="s">
        <v>38</v>
      </c>
      <c r="G9" s="46" t="s">
        <v>38</v>
      </c>
      <c r="H9" s="47" t="s">
        <v>39</v>
      </c>
      <c r="I9" s="48" t="s">
        <v>67</v>
      </c>
      <c r="J9" s="49" t="s">
        <v>68</v>
      </c>
      <c r="K9" s="44" t="s">
        <v>42</v>
      </c>
      <c r="L9" s="50">
        <v>75000</v>
      </c>
      <c r="M9" s="45">
        <v>7</v>
      </c>
      <c r="N9" s="51"/>
      <c r="O9" s="51"/>
      <c r="P9" s="52"/>
      <c r="Q9" s="53" t="s">
        <v>592</v>
      </c>
      <c r="R9" s="54"/>
      <c r="S9" s="51"/>
      <c r="T9" s="45">
        <v>2</v>
      </c>
      <c r="U9" s="45" t="s">
        <v>69</v>
      </c>
      <c r="V9" s="64" t="s">
        <v>70</v>
      </c>
      <c r="W9" s="56" t="s">
        <v>71</v>
      </c>
      <c r="X9" s="54"/>
      <c r="Y9" s="51"/>
      <c r="Z9" s="51"/>
      <c r="AA9" s="51"/>
      <c r="AB9" s="52"/>
      <c r="AC9" s="53" t="s">
        <v>72</v>
      </c>
    </row>
    <row r="10" spans="1:38" ht="104.1" customHeight="1" thickBot="1">
      <c r="A10" s="30" t="s">
        <v>35</v>
      </c>
      <c r="B10" s="30">
        <v>2014</v>
      </c>
      <c r="C10" s="30" t="s">
        <v>36</v>
      </c>
      <c r="D10" s="30" t="s">
        <v>37</v>
      </c>
      <c r="E10" s="31">
        <v>2014</v>
      </c>
      <c r="F10" s="31" t="s">
        <v>38</v>
      </c>
      <c r="G10" s="31" t="s">
        <v>38</v>
      </c>
      <c r="H10" s="32" t="s">
        <v>39</v>
      </c>
      <c r="I10" s="33" t="s">
        <v>67</v>
      </c>
      <c r="J10" s="34" t="s">
        <v>73</v>
      </c>
      <c r="K10" s="31" t="s">
        <v>49</v>
      </c>
      <c r="L10" s="35"/>
      <c r="M10" s="31">
        <v>1</v>
      </c>
      <c r="N10" s="36"/>
      <c r="O10" s="36"/>
      <c r="P10" s="37"/>
      <c r="Q10" s="38" t="s">
        <v>591</v>
      </c>
      <c r="R10" s="42"/>
      <c r="S10" s="36"/>
      <c r="T10" s="36"/>
      <c r="U10" s="36"/>
      <c r="V10" s="59"/>
      <c r="W10" s="67" t="s">
        <v>74</v>
      </c>
      <c r="X10" s="42"/>
      <c r="Y10" s="36"/>
      <c r="Z10" s="36"/>
      <c r="AA10" s="36"/>
      <c r="AB10" s="37"/>
      <c r="AC10" s="61"/>
      <c r="AD10" s="38" t="s">
        <v>75</v>
      </c>
    </row>
    <row r="11" spans="1:38" ht="75" customHeight="1" thickTop="1">
      <c r="A11" s="44" t="s">
        <v>35</v>
      </c>
      <c r="B11" s="44">
        <v>2014</v>
      </c>
      <c r="C11" s="44" t="s">
        <v>36</v>
      </c>
      <c r="D11" s="44" t="s">
        <v>37</v>
      </c>
      <c r="E11" s="45">
        <v>2014</v>
      </c>
      <c r="F11" s="45" t="s">
        <v>39</v>
      </c>
      <c r="G11" s="46" t="s">
        <v>38</v>
      </c>
      <c r="H11" s="47" t="s">
        <v>39</v>
      </c>
      <c r="I11" s="48" t="s">
        <v>76</v>
      </c>
      <c r="J11" s="49" t="s">
        <v>77</v>
      </c>
      <c r="K11" s="44" t="s">
        <v>42</v>
      </c>
      <c r="L11" s="50">
        <v>18588</v>
      </c>
      <c r="M11" s="51"/>
      <c r="N11" s="51"/>
      <c r="O11" s="51"/>
      <c r="P11" s="52"/>
      <c r="Q11" s="53"/>
      <c r="R11" s="54"/>
      <c r="S11" s="51"/>
      <c r="T11" s="51"/>
      <c r="U11" s="51"/>
      <c r="V11" s="55"/>
      <c r="W11" s="68"/>
      <c r="X11" s="54"/>
      <c r="Y11" s="51"/>
      <c r="Z11" s="51"/>
      <c r="AA11" s="51"/>
      <c r="AB11" s="52"/>
      <c r="AC11" s="57"/>
      <c r="AD11" s="69" t="s">
        <v>78</v>
      </c>
    </row>
    <row r="12" spans="1:38" ht="75" customHeight="1" thickBot="1">
      <c r="A12" s="30" t="s">
        <v>35</v>
      </c>
      <c r="B12" s="30">
        <v>2014</v>
      </c>
      <c r="C12" s="30" t="s">
        <v>36</v>
      </c>
      <c r="D12" s="30" t="s">
        <v>37</v>
      </c>
      <c r="E12" s="31">
        <v>2014</v>
      </c>
      <c r="F12" s="31" t="s">
        <v>38</v>
      </c>
      <c r="G12" s="31" t="s">
        <v>39</v>
      </c>
      <c r="H12" s="32" t="s">
        <v>39</v>
      </c>
      <c r="I12" s="33" t="s">
        <v>76</v>
      </c>
      <c r="J12" s="34" t="s">
        <v>60</v>
      </c>
      <c r="K12" s="31" t="s">
        <v>61</v>
      </c>
      <c r="L12" s="35"/>
      <c r="M12" s="36"/>
      <c r="N12" s="36"/>
      <c r="O12" s="36"/>
      <c r="P12" s="37"/>
      <c r="Q12" s="38"/>
      <c r="R12" s="42"/>
      <c r="S12" s="36"/>
      <c r="T12" s="36"/>
      <c r="U12" s="36"/>
      <c r="V12" s="59"/>
      <c r="W12" s="60"/>
      <c r="X12" s="42"/>
      <c r="Y12" s="36"/>
      <c r="Z12" s="36"/>
      <c r="AA12" s="36"/>
      <c r="AB12" s="37"/>
      <c r="AC12" s="42"/>
      <c r="AD12" s="38" t="s">
        <v>79</v>
      </c>
    </row>
    <row r="13" spans="1:38" s="81" customFormat="1" ht="12.95" customHeight="1" thickTop="1">
      <c r="A13" s="70"/>
      <c r="B13" s="70"/>
      <c r="C13" s="70"/>
      <c r="D13" s="70"/>
      <c r="E13" s="71"/>
      <c r="F13" s="71"/>
      <c r="G13" s="71"/>
      <c r="H13" s="71"/>
      <c r="I13" s="71"/>
      <c r="J13" s="70"/>
      <c r="K13" s="71"/>
      <c r="L13" s="72"/>
      <c r="M13" s="71"/>
      <c r="N13" s="71"/>
      <c r="O13" s="71"/>
      <c r="P13" s="73"/>
      <c r="Q13" s="74"/>
      <c r="R13" s="75"/>
      <c r="S13" s="71"/>
      <c r="T13" s="71"/>
      <c r="U13" s="71"/>
      <c r="V13" s="76"/>
      <c r="W13" s="77"/>
      <c r="X13" s="71"/>
      <c r="Y13" s="71"/>
      <c r="Z13" s="71"/>
      <c r="AA13" s="71"/>
      <c r="AB13" s="78"/>
      <c r="AC13" s="79"/>
      <c r="AD13" s="80"/>
    </row>
    <row r="14" spans="1:38" s="93" customFormat="1" ht="12.95" customHeight="1" thickBot="1">
      <c r="A14" s="82"/>
      <c r="B14" s="82"/>
      <c r="C14" s="82"/>
      <c r="D14" s="82"/>
      <c r="E14" s="83"/>
      <c r="F14" s="83"/>
      <c r="G14" s="83"/>
      <c r="H14" s="83"/>
      <c r="I14" s="83"/>
      <c r="J14" s="82"/>
      <c r="K14" s="83"/>
      <c r="L14" s="84"/>
      <c r="M14" s="83"/>
      <c r="N14" s="83"/>
      <c r="O14" s="83"/>
      <c r="P14" s="85"/>
      <c r="Q14" s="86"/>
      <c r="R14" s="87"/>
      <c r="S14" s="83"/>
      <c r="T14" s="83"/>
      <c r="U14" s="83"/>
      <c r="V14" s="88"/>
      <c r="W14" s="89"/>
      <c r="X14" s="83"/>
      <c r="Y14" s="83"/>
      <c r="Z14" s="83"/>
      <c r="AA14" s="83"/>
      <c r="AB14" s="90"/>
      <c r="AC14" s="91"/>
      <c r="AD14" s="92"/>
    </row>
    <row r="15" spans="1:38" ht="75" customHeight="1" thickTop="1">
      <c r="A15" s="21" t="s">
        <v>80</v>
      </c>
      <c r="B15" s="21">
        <v>2015</v>
      </c>
      <c r="C15" s="21" t="s">
        <v>36</v>
      </c>
      <c r="D15" s="21" t="s">
        <v>37</v>
      </c>
      <c r="E15" s="46">
        <v>2015</v>
      </c>
      <c r="F15" s="46" t="s">
        <v>39</v>
      </c>
      <c r="G15" s="46" t="s">
        <v>38</v>
      </c>
      <c r="H15" s="46" t="s">
        <v>39</v>
      </c>
      <c r="I15" s="94" t="s">
        <v>81</v>
      </c>
      <c r="J15" s="21" t="s">
        <v>82</v>
      </c>
      <c r="K15" s="21" t="s">
        <v>42</v>
      </c>
      <c r="L15" s="50">
        <v>75000</v>
      </c>
      <c r="M15" s="95"/>
      <c r="N15" s="95"/>
      <c r="O15" s="95"/>
      <c r="P15" s="52"/>
      <c r="Q15" s="57"/>
      <c r="R15" s="95"/>
      <c r="S15" s="95"/>
      <c r="T15" s="95"/>
      <c r="U15" s="95"/>
      <c r="V15" s="55"/>
      <c r="W15" s="68"/>
      <c r="X15" s="54"/>
      <c r="Y15" s="51"/>
      <c r="Z15" s="51"/>
      <c r="AA15" s="51"/>
      <c r="AB15" s="52"/>
      <c r="AC15" s="57"/>
      <c r="AD15" s="69" t="s">
        <v>83</v>
      </c>
    </row>
    <row r="16" spans="1:38" ht="75" customHeight="1">
      <c r="A16" s="21" t="s">
        <v>80</v>
      </c>
      <c r="B16" s="21">
        <v>2015</v>
      </c>
      <c r="C16" s="21" t="s">
        <v>36</v>
      </c>
      <c r="D16" s="21" t="s">
        <v>37</v>
      </c>
      <c r="E16" s="46">
        <v>2015</v>
      </c>
      <c r="F16" s="46" t="s">
        <v>39</v>
      </c>
      <c r="G16" s="46" t="s">
        <v>38</v>
      </c>
      <c r="H16" s="46" t="s">
        <v>39</v>
      </c>
      <c r="I16" s="94" t="s">
        <v>81</v>
      </c>
      <c r="J16" s="21" t="s">
        <v>84</v>
      </c>
      <c r="K16" s="21" t="s">
        <v>49</v>
      </c>
      <c r="L16" s="22"/>
      <c r="M16" s="95"/>
      <c r="N16" s="95"/>
      <c r="O16" s="95"/>
      <c r="P16" s="96"/>
      <c r="Q16" s="97"/>
      <c r="R16" s="95"/>
      <c r="S16" s="95"/>
      <c r="T16" s="95"/>
      <c r="U16" s="95"/>
      <c r="V16" s="98"/>
      <c r="W16" s="99"/>
      <c r="X16" s="100"/>
      <c r="Y16" s="95"/>
      <c r="Z16" s="95"/>
      <c r="AA16" s="95"/>
      <c r="AB16" s="96"/>
      <c r="AC16" s="97"/>
      <c r="AD16" s="69" t="s">
        <v>85</v>
      </c>
    </row>
    <row r="17" spans="1:31" ht="408" customHeight="1" thickBot="1">
      <c r="A17" s="30" t="s">
        <v>80</v>
      </c>
      <c r="B17" s="30">
        <v>2015</v>
      </c>
      <c r="C17" s="30" t="s">
        <v>36</v>
      </c>
      <c r="D17" s="30" t="s">
        <v>37</v>
      </c>
      <c r="E17" s="31">
        <v>2015</v>
      </c>
      <c r="F17" s="31" t="s">
        <v>38</v>
      </c>
      <c r="G17" s="31" t="s">
        <v>38</v>
      </c>
      <c r="H17" s="31" t="s">
        <v>39</v>
      </c>
      <c r="I17" s="43" t="s">
        <v>81</v>
      </c>
      <c r="J17" s="30" t="s">
        <v>86</v>
      </c>
      <c r="K17" s="30" t="s">
        <v>42</v>
      </c>
      <c r="L17" s="35"/>
      <c r="M17" s="31">
        <v>38</v>
      </c>
      <c r="N17" s="36"/>
      <c r="O17" s="36"/>
      <c r="P17" s="37"/>
      <c r="Q17" s="38" t="s">
        <v>87</v>
      </c>
      <c r="R17" s="36"/>
      <c r="S17" s="36"/>
      <c r="T17" s="36">
        <v>5</v>
      </c>
      <c r="U17" s="31" t="s">
        <v>88</v>
      </c>
      <c r="V17" s="40" t="s">
        <v>89</v>
      </c>
      <c r="W17" s="67" t="s">
        <v>90</v>
      </c>
      <c r="X17" s="42"/>
      <c r="Y17" s="31" t="s">
        <v>91</v>
      </c>
      <c r="Z17" s="36"/>
      <c r="AA17" s="36"/>
      <c r="AB17" s="37"/>
      <c r="AC17" s="38" t="s">
        <v>92</v>
      </c>
      <c r="AD17" s="62"/>
    </row>
    <row r="18" spans="1:31" ht="408.95" customHeight="1" thickTop="1">
      <c r="A18" s="21" t="s">
        <v>35</v>
      </c>
      <c r="B18" s="21">
        <v>2015</v>
      </c>
      <c r="C18" s="21" t="s">
        <v>36</v>
      </c>
      <c r="D18" s="21" t="s">
        <v>37</v>
      </c>
      <c r="E18" s="46">
        <v>2015</v>
      </c>
      <c r="F18" s="46" t="s">
        <v>38</v>
      </c>
      <c r="G18" s="46" t="s">
        <v>38</v>
      </c>
      <c r="H18" s="46" t="s">
        <v>39</v>
      </c>
      <c r="I18" s="101" t="s">
        <v>93</v>
      </c>
      <c r="J18" s="21" t="s">
        <v>94</v>
      </c>
      <c r="K18" s="21" t="s">
        <v>42</v>
      </c>
      <c r="L18" s="22">
        <v>75000</v>
      </c>
      <c r="M18" s="301">
        <v>1</v>
      </c>
      <c r="N18" s="102"/>
      <c r="O18" s="95"/>
      <c r="P18" s="96"/>
      <c r="Q18" s="28" t="s">
        <v>634</v>
      </c>
      <c r="R18" s="95"/>
      <c r="S18" s="46">
        <v>1</v>
      </c>
      <c r="T18" s="95"/>
      <c r="U18" s="95"/>
      <c r="V18" s="98"/>
      <c r="W18" s="103" t="s">
        <v>95</v>
      </c>
      <c r="X18" s="100" t="s">
        <v>96</v>
      </c>
      <c r="Y18" s="95"/>
      <c r="Z18" s="95"/>
      <c r="AA18" s="95"/>
      <c r="AB18" s="96"/>
      <c r="AC18" s="28" t="s">
        <v>97</v>
      </c>
      <c r="AD18" s="58" t="s">
        <v>98</v>
      </c>
    </row>
    <row r="19" spans="1:31" ht="75" customHeight="1" thickBot="1">
      <c r="A19" s="30" t="s">
        <v>35</v>
      </c>
      <c r="B19" s="30">
        <v>2015</v>
      </c>
      <c r="C19" s="30" t="s">
        <v>36</v>
      </c>
      <c r="D19" s="30" t="s">
        <v>37</v>
      </c>
      <c r="E19" s="31">
        <v>2015</v>
      </c>
      <c r="F19" s="31" t="s">
        <v>39</v>
      </c>
      <c r="G19" s="31" t="s">
        <v>39</v>
      </c>
      <c r="H19" s="31" t="s">
        <v>39</v>
      </c>
      <c r="I19" s="33" t="s">
        <v>93</v>
      </c>
      <c r="J19" s="30" t="s">
        <v>99</v>
      </c>
      <c r="K19" s="30" t="s">
        <v>100</v>
      </c>
      <c r="L19" s="35"/>
      <c r="M19" s="36"/>
      <c r="N19" s="36"/>
      <c r="O19" s="36"/>
      <c r="P19" s="37"/>
      <c r="Q19" s="61"/>
      <c r="R19" s="42"/>
      <c r="S19" s="36"/>
      <c r="T19" s="36"/>
      <c r="U19" s="36"/>
      <c r="V19" s="59"/>
      <c r="W19" s="60"/>
      <c r="X19" s="42"/>
      <c r="Y19" s="36"/>
      <c r="Z19" s="36"/>
      <c r="AA19" s="36"/>
      <c r="AB19" s="37"/>
      <c r="AC19" s="61"/>
      <c r="AD19" s="62"/>
    </row>
    <row r="20" spans="1:31" ht="75" customHeight="1" thickTop="1">
      <c r="A20" s="21" t="s">
        <v>35</v>
      </c>
      <c r="B20" s="21">
        <v>2015</v>
      </c>
      <c r="C20" s="21" t="s">
        <v>36</v>
      </c>
      <c r="D20" s="21" t="s">
        <v>37</v>
      </c>
      <c r="E20" s="46">
        <v>2015</v>
      </c>
      <c r="F20" s="46" t="s">
        <v>39</v>
      </c>
      <c r="G20" s="46" t="s">
        <v>39</v>
      </c>
      <c r="H20" s="46" t="s">
        <v>39</v>
      </c>
      <c r="I20" s="94" t="s">
        <v>101</v>
      </c>
      <c r="J20" s="21" t="s">
        <v>666</v>
      </c>
      <c r="K20" s="21" t="s">
        <v>42</v>
      </c>
      <c r="L20" s="22">
        <v>75000</v>
      </c>
      <c r="M20" s="95"/>
      <c r="N20" s="95"/>
      <c r="O20" s="95"/>
      <c r="P20" s="96"/>
      <c r="Q20" s="97"/>
      <c r="R20" s="95"/>
      <c r="S20" s="95"/>
      <c r="T20" s="95"/>
      <c r="U20" s="95"/>
      <c r="V20" s="98"/>
      <c r="W20" s="99"/>
      <c r="X20" s="100"/>
      <c r="Y20" s="95"/>
      <c r="Z20" s="95"/>
      <c r="AA20" s="95"/>
      <c r="AB20" s="96"/>
      <c r="AC20" s="97"/>
    </row>
    <row r="21" spans="1:31" ht="75" customHeight="1" thickBot="1">
      <c r="A21" s="30" t="s">
        <v>35</v>
      </c>
      <c r="B21" s="30">
        <v>2015</v>
      </c>
      <c r="C21" s="30" t="s">
        <v>36</v>
      </c>
      <c r="D21" s="30" t="s">
        <v>37</v>
      </c>
      <c r="E21" s="31">
        <v>2015</v>
      </c>
      <c r="F21" s="31" t="s">
        <v>39</v>
      </c>
      <c r="G21" s="31" t="s">
        <v>39</v>
      </c>
      <c r="H21" s="31" t="s">
        <v>39</v>
      </c>
      <c r="I21" s="43" t="s">
        <v>101</v>
      </c>
      <c r="J21" s="30" t="s">
        <v>102</v>
      </c>
      <c r="K21" s="30" t="s">
        <v>49</v>
      </c>
      <c r="L21" s="35"/>
      <c r="M21" s="36"/>
      <c r="N21" s="36"/>
      <c r="O21" s="36"/>
      <c r="P21" s="37"/>
      <c r="Q21" s="61"/>
      <c r="R21" s="36"/>
      <c r="S21" s="36"/>
      <c r="T21" s="36"/>
      <c r="U21" s="36"/>
      <c r="V21" s="59"/>
      <c r="W21" s="60"/>
      <c r="X21" s="42"/>
      <c r="Y21" s="36"/>
      <c r="Z21" s="36"/>
      <c r="AA21" s="36"/>
      <c r="AB21" s="37"/>
      <c r="AC21" s="61"/>
      <c r="AD21" s="62"/>
    </row>
    <row r="22" spans="1:31" ht="75" customHeight="1" thickTop="1">
      <c r="A22" s="21" t="s">
        <v>35</v>
      </c>
      <c r="B22" s="21">
        <v>2015</v>
      </c>
      <c r="C22" s="21" t="s">
        <v>36</v>
      </c>
      <c r="D22" s="21" t="s">
        <v>37</v>
      </c>
      <c r="E22" s="46">
        <v>2015</v>
      </c>
      <c r="F22" s="46" t="s">
        <v>39</v>
      </c>
      <c r="G22" s="46" t="s">
        <v>39</v>
      </c>
      <c r="H22" s="46" t="s">
        <v>39</v>
      </c>
      <c r="I22" s="94" t="s">
        <v>103</v>
      </c>
      <c r="J22" s="46" t="s">
        <v>104</v>
      </c>
      <c r="K22" s="21" t="s">
        <v>42</v>
      </c>
      <c r="L22" s="22">
        <v>300000</v>
      </c>
      <c r="M22" s="95"/>
      <c r="N22" s="95"/>
      <c r="O22" s="95"/>
      <c r="P22" s="96"/>
      <c r="Q22" s="97"/>
      <c r="R22" s="95"/>
      <c r="S22" s="95"/>
      <c r="T22" s="95"/>
      <c r="U22" s="95"/>
      <c r="V22" s="98"/>
      <c r="W22" s="99"/>
      <c r="X22" s="100"/>
      <c r="Y22" s="95"/>
      <c r="Z22" s="95"/>
      <c r="AA22" s="95"/>
      <c r="AB22" s="96"/>
      <c r="AC22" s="97"/>
    </row>
    <row r="23" spans="1:31" ht="149.1" customHeight="1">
      <c r="A23" s="21" t="s">
        <v>35</v>
      </c>
      <c r="B23" s="21">
        <v>2015</v>
      </c>
      <c r="C23" s="21" t="s">
        <v>36</v>
      </c>
      <c r="D23" s="21" t="s">
        <v>37</v>
      </c>
      <c r="E23" s="46">
        <v>2015</v>
      </c>
      <c r="F23" s="46" t="s">
        <v>38</v>
      </c>
      <c r="G23" s="46" t="s">
        <v>39</v>
      </c>
      <c r="H23" s="46" t="s">
        <v>39</v>
      </c>
      <c r="I23" s="94" t="s">
        <v>105</v>
      </c>
      <c r="J23" s="21" t="s">
        <v>60</v>
      </c>
      <c r="K23" s="21" t="s">
        <v>100</v>
      </c>
      <c r="L23" s="22"/>
      <c r="M23" s="46">
        <v>1</v>
      </c>
      <c r="N23" s="95"/>
      <c r="O23" s="95"/>
      <c r="P23" s="96"/>
      <c r="Q23" s="28" t="s">
        <v>106</v>
      </c>
      <c r="R23" s="95"/>
      <c r="S23" s="95"/>
      <c r="T23" s="95"/>
      <c r="U23" s="95"/>
      <c r="V23" s="98"/>
      <c r="W23" s="99"/>
      <c r="X23" s="100"/>
      <c r="Y23" s="95"/>
      <c r="Z23" s="95"/>
      <c r="AA23" s="95"/>
      <c r="AB23" s="96"/>
      <c r="AC23" s="97"/>
    </row>
    <row r="24" spans="1:31" ht="75" customHeight="1">
      <c r="A24" s="21" t="s">
        <v>35</v>
      </c>
      <c r="B24" s="21">
        <v>2015</v>
      </c>
      <c r="C24" s="21" t="s">
        <v>36</v>
      </c>
      <c r="D24" s="21" t="s">
        <v>37</v>
      </c>
      <c r="E24" s="46">
        <v>2015</v>
      </c>
      <c r="F24" s="46" t="s">
        <v>39</v>
      </c>
      <c r="G24" s="46" t="s">
        <v>39</v>
      </c>
      <c r="H24" s="46" t="s">
        <v>39</v>
      </c>
      <c r="I24" s="94" t="s">
        <v>107</v>
      </c>
      <c r="J24" s="46" t="s">
        <v>108</v>
      </c>
      <c r="K24" s="21" t="s">
        <v>49</v>
      </c>
      <c r="L24" s="22"/>
      <c r="M24" s="95"/>
      <c r="N24" s="95"/>
      <c r="O24" s="95"/>
      <c r="P24" s="96"/>
      <c r="Q24" s="97"/>
      <c r="R24" s="95"/>
      <c r="S24" s="95"/>
      <c r="T24" s="95"/>
      <c r="U24" s="95"/>
      <c r="V24" s="98"/>
      <c r="W24" s="99"/>
      <c r="X24" s="100"/>
      <c r="Y24" s="95"/>
      <c r="Z24" s="95"/>
      <c r="AA24" s="95"/>
      <c r="AB24" s="96"/>
      <c r="AC24" s="97"/>
    </row>
    <row r="25" spans="1:31" ht="75" customHeight="1" thickBot="1">
      <c r="A25" s="30" t="s">
        <v>35</v>
      </c>
      <c r="B25" s="30">
        <v>2015</v>
      </c>
      <c r="C25" s="30" t="s">
        <v>36</v>
      </c>
      <c r="D25" s="30" t="s">
        <v>37</v>
      </c>
      <c r="E25" s="31">
        <v>2015</v>
      </c>
      <c r="F25" s="31" t="s">
        <v>39</v>
      </c>
      <c r="G25" s="31" t="s">
        <v>39</v>
      </c>
      <c r="H25" s="31" t="s">
        <v>39</v>
      </c>
      <c r="I25" s="43" t="s">
        <v>109</v>
      </c>
      <c r="J25" s="30" t="s">
        <v>110</v>
      </c>
      <c r="K25" s="30" t="s">
        <v>49</v>
      </c>
      <c r="L25" s="35"/>
      <c r="M25" s="36"/>
      <c r="N25" s="36"/>
      <c r="O25" s="36"/>
      <c r="P25" s="37"/>
      <c r="Q25" s="61"/>
      <c r="R25" s="36"/>
      <c r="S25" s="36"/>
      <c r="T25" s="36"/>
      <c r="U25" s="36"/>
      <c r="V25" s="59"/>
      <c r="W25" s="60"/>
      <c r="X25" s="42"/>
      <c r="Y25" s="36"/>
      <c r="Z25" s="36"/>
      <c r="AA25" s="36"/>
      <c r="AB25" s="37"/>
      <c r="AC25" s="61"/>
      <c r="AD25" s="62"/>
    </row>
    <row r="26" spans="1:31" s="81" customFormat="1" ht="12.95" customHeight="1" thickTop="1">
      <c r="A26" s="70"/>
      <c r="B26" s="70"/>
      <c r="C26" s="70"/>
      <c r="D26" s="70"/>
      <c r="E26" s="71"/>
      <c r="F26" s="71"/>
      <c r="G26" s="71"/>
      <c r="H26" s="71"/>
      <c r="I26" s="73"/>
      <c r="J26" s="104"/>
      <c r="K26" s="71"/>
      <c r="L26" s="72"/>
      <c r="M26" s="71"/>
      <c r="N26" s="71"/>
      <c r="O26" s="71"/>
      <c r="P26" s="73"/>
      <c r="Q26" s="74"/>
      <c r="R26" s="75"/>
      <c r="S26" s="71"/>
      <c r="T26" s="71"/>
      <c r="U26" s="71"/>
      <c r="V26" s="76"/>
      <c r="W26" s="77"/>
      <c r="X26" s="71"/>
      <c r="Y26" s="71"/>
      <c r="Z26" s="71"/>
      <c r="AA26" s="71"/>
      <c r="AB26" s="78"/>
      <c r="AC26" s="79"/>
      <c r="AD26" s="80"/>
    </row>
    <row r="27" spans="1:31" s="93" customFormat="1" ht="12.95" customHeight="1" thickBot="1">
      <c r="A27" s="82"/>
      <c r="B27" s="82"/>
      <c r="C27" s="82"/>
      <c r="D27" s="82"/>
      <c r="E27" s="83"/>
      <c r="F27" s="83"/>
      <c r="G27" s="83"/>
      <c r="H27" s="83"/>
      <c r="I27" s="85"/>
      <c r="J27" s="105"/>
      <c r="K27" s="83"/>
      <c r="L27" s="84"/>
      <c r="M27" s="83"/>
      <c r="N27" s="83"/>
      <c r="O27" s="83"/>
      <c r="P27" s="85"/>
      <c r="Q27" s="86"/>
      <c r="R27" s="87"/>
      <c r="S27" s="83"/>
      <c r="T27" s="83"/>
      <c r="U27" s="83"/>
      <c r="V27" s="88"/>
      <c r="W27" s="89"/>
      <c r="X27" s="83"/>
      <c r="Y27" s="83"/>
      <c r="Z27" s="83"/>
      <c r="AA27" s="83"/>
      <c r="AB27" s="90"/>
      <c r="AC27" s="91"/>
      <c r="AD27" s="92"/>
    </row>
    <row r="28" spans="1:31" ht="104.1" customHeight="1" thickTop="1">
      <c r="A28" s="44" t="s">
        <v>35</v>
      </c>
      <c r="B28" s="44">
        <v>2016</v>
      </c>
      <c r="C28" s="44" t="s">
        <v>36</v>
      </c>
      <c r="D28" s="44" t="s">
        <v>37</v>
      </c>
      <c r="E28" s="45">
        <v>2016</v>
      </c>
      <c r="F28" s="45" t="s">
        <v>39</v>
      </c>
      <c r="G28" s="45" t="s">
        <v>38</v>
      </c>
      <c r="H28" s="45" t="s">
        <v>39</v>
      </c>
      <c r="I28" s="106" t="s">
        <v>111</v>
      </c>
      <c r="J28" s="44" t="s">
        <v>510</v>
      </c>
      <c r="K28" s="21" t="s">
        <v>42</v>
      </c>
      <c r="L28" s="107">
        <v>75000</v>
      </c>
      <c r="M28" s="108">
        <v>1</v>
      </c>
      <c r="N28" s="45"/>
      <c r="O28" s="45"/>
      <c r="P28" s="47"/>
      <c r="Q28" s="53" t="s">
        <v>112</v>
      </c>
      <c r="R28" s="45"/>
      <c r="S28" s="45"/>
      <c r="T28" s="45"/>
      <c r="U28" s="45"/>
      <c r="V28" s="65"/>
      <c r="W28" s="109" t="s">
        <v>113</v>
      </c>
      <c r="X28" s="45"/>
      <c r="Y28" s="45"/>
      <c r="Z28" s="45"/>
      <c r="AA28" s="45"/>
      <c r="AB28" s="47"/>
      <c r="AC28" s="53" t="s">
        <v>114</v>
      </c>
    </row>
    <row r="29" spans="1:31" ht="144.94999999999999" customHeight="1" thickBot="1">
      <c r="A29" s="30" t="s">
        <v>35</v>
      </c>
      <c r="B29" s="30">
        <v>2016</v>
      </c>
      <c r="C29" s="30" t="s">
        <v>36</v>
      </c>
      <c r="D29" s="30" t="s">
        <v>37</v>
      </c>
      <c r="E29" s="31">
        <v>2016</v>
      </c>
      <c r="F29" s="31" t="s">
        <v>38</v>
      </c>
      <c r="G29" s="31" t="s">
        <v>39</v>
      </c>
      <c r="H29" s="31" t="s">
        <v>39</v>
      </c>
      <c r="I29" s="43" t="s">
        <v>111</v>
      </c>
      <c r="J29" s="30" t="s">
        <v>115</v>
      </c>
      <c r="K29" s="30" t="s">
        <v>49</v>
      </c>
      <c r="L29" s="110"/>
      <c r="M29" s="39">
        <v>1</v>
      </c>
      <c r="N29" s="31"/>
      <c r="O29" s="31"/>
      <c r="P29" s="32"/>
      <c r="Q29" s="38" t="s">
        <v>116</v>
      </c>
      <c r="R29" s="31"/>
      <c r="S29" s="31"/>
      <c r="T29" s="31">
        <v>1</v>
      </c>
      <c r="U29" s="31" t="s">
        <v>117</v>
      </c>
      <c r="V29" s="111">
        <v>446538</v>
      </c>
      <c r="W29" s="112"/>
      <c r="X29" s="31"/>
      <c r="Y29" s="31"/>
      <c r="Z29" s="31"/>
      <c r="AA29" s="31"/>
      <c r="AB29" s="32"/>
      <c r="AC29" s="43"/>
      <c r="AD29" s="38" t="s">
        <v>118</v>
      </c>
    </row>
    <row r="30" spans="1:31" ht="75" customHeight="1" thickTop="1">
      <c r="A30" s="21" t="s">
        <v>35</v>
      </c>
      <c r="B30" s="21">
        <v>2016</v>
      </c>
      <c r="C30" s="21" t="s">
        <v>36</v>
      </c>
      <c r="D30" s="21" t="s">
        <v>37</v>
      </c>
      <c r="E30" s="45">
        <v>2016</v>
      </c>
      <c r="F30" s="45" t="s">
        <v>38</v>
      </c>
      <c r="G30" s="45" t="s">
        <v>39</v>
      </c>
      <c r="H30" s="45" t="s">
        <v>39</v>
      </c>
      <c r="I30" s="106" t="s">
        <v>119</v>
      </c>
      <c r="J30" s="44" t="s">
        <v>120</v>
      </c>
      <c r="K30" s="44" t="s">
        <v>42</v>
      </c>
      <c r="L30" s="107">
        <v>75000</v>
      </c>
      <c r="M30" s="108"/>
      <c r="N30" s="45"/>
      <c r="O30" s="45"/>
      <c r="P30" s="47"/>
      <c r="Q30" s="106"/>
      <c r="R30" s="45"/>
      <c r="S30" s="45"/>
      <c r="T30" s="45"/>
      <c r="U30" s="45"/>
      <c r="V30" s="65"/>
      <c r="W30" s="113"/>
      <c r="X30" s="45"/>
      <c r="Y30" s="45"/>
      <c r="Z30" s="45"/>
      <c r="AA30" s="45"/>
      <c r="AB30" s="47"/>
      <c r="AC30" s="106"/>
      <c r="AD30" s="28" t="s">
        <v>121</v>
      </c>
    </row>
    <row r="31" spans="1:31" ht="75" customHeight="1" thickBot="1">
      <c r="A31" s="30" t="s">
        <v>35</v>
      </c>
      <c r="B31" s="30">
        <v>2016</v>
      </c>
      <c r="C31" s="30" t="s">
        <v>36</v>
      </c>
      <c r="D31" s="30" t="s">
        <v>37</v>
      </c>
      <c r="E31" s="31">
        <v>2016</v>
      </c>
      <c r="F31" s="31" t="s">
        <v>39</v>
      </c>
      <c r="G31" s="31" t="s">
        <v>39</v>
      </c>
      <c r="H31" s="31" t="s">
        <v>39</v>
      </c>
      <c r="I31" s="43" t="s">
        <v>119</v>
      </c>
      <c r="J31" s="30" t="s">
        <v>122</v>
      </c>
      <c r="K31" s="30" t="s">
        <v>100</v>
      </c>
      <c r="L31" s="110"/>
      <c r="M31" s="39"/>
      <c r="N31" s="31"/>
      <c r="O31" s="31"/>
      <c r="P31" s="32"/>
      <c r="Q31" s="43"/>
      <c r="R31" s="31"/>
      <c r="S31" s="31"/>
      <c r="T31" s="31"/>
      <c r="U31" s="31"/>
      <c r="V31" s="111"/>
      <c r="W31" s="112"/>
      <c r="X31" s="31"/>
      <c r="Y31" s="31"/>
      <c r="Z31" s="31"/>
      <c r="AA31" s="31"/>
      <c r="AB31" s="32"/>
      <c r="AC31" s="39"/>
      <c r="AD31" s="62"/>
      <c r="AE31" s="114"/>
    </row>
    <row r="32" spans="1:31" ht="306.95" customHeight="1" thickTop="1">
      <c r="A32" s="21" t="s">
        <v>35</v>
      </c>
      <c r="B32" s="21">
        <v>2016</v>
      </c>
      <c r="C32" s="21" t="s">
        <v>36</v>
      </c>
      <c r="D32" s="21" t="s">
        <v>37</v>
      </c>
      <c r="E32" s="46">
        <v>2016</v>
      </c>
      <c r="F32" s="46" t="s">
        <v>38</v>
      </c>
      <c r="G32" s="46" t="s">
        <v>38</v>
      </c>
      <c r="H32" s="46" t="s">
        <v>39</v>
      </c>
      <c r="I32" s="94" t="s">
        <v>123</v>
      </c>
      <c r="J32" s="44" t="s">
        <v>124</v>
      </c>
      <c r="K32" s="21" t="s">
        <v>42</v>
      </c>
      <c r="L32" s="115">
        <v>75000</v>
      </c>
      <c r="M32" s="116">
        <v>1</v>
      </c>
      <c r="N32" s="46"/>
      <c r="O32" s="46"/>
      <c r="P32" s="117"/>
      <c r="Q32" s="28" t="s">
        <v>125</v>
      </c>
      <c r="R32" s="46"/>
      <c r="S32" s="46">
        <v>7</v>
      </c>
      <c r="T32" s="46"/>
      <c r="U32" s="46"/>
      <c r="V32" s="118"/>
      <c r="W32" s="119" t="s">
        <v>126</v>
      </c>
      <c r="X32" s="46"/>
      <c r="Y32" s="46"/>
      <c r="Z32" s="46"/>
      <c r="AA32" s="46"/>
      <c r="AB32" s="117"/>
      <c r="AC32" s="28" t="s">
        <v>127</v>
      </c>
      <c r="AD32" s="58" t="s">
        <v>128</v>
      </c>
    </row>
    <row r="33" spans="1:30" ht="123.95" customHeight="1">
      <c r="A33" s="21" t="s">
        <v>35</v>
      </c>
      <c r="B33" s="21">
        <v>2016</v>
      </c>
      <c r="C33" s="21" t="s">
        <v>36</v>
      </c>
      <c r="D33" s="21" t="s">
        <v>37</v>
      </c>
      <c r="E33" s="46">
        <v>2016</v>
      </c>
      <c r="F33" s="46" t="s">
        <v>38</v>
      </c>
      <c r="G33" s="46" t="s">
        <v>38</v>
      </c>
      <c r="H33" s="46" t="s">
        <v>39</v>
      </c>
      <c r="I33" s="94" t="s">
        <v>123</v>
      </c>
      <c r="J33" s="21" t="s">
        <v>129</v>
      </c>
      <c r="K33" s="21" t="s">
        <v>42</v>
      </c>
      <c r="M33" s="116"/>
      <c r="N33" s="46"/>
      <c r="O33" s="46"/>
      <c r="P33" s="117"/>
      <c r="Q33" s="94"/>
      <c r="R33" s="46"/>
      <c r="S33" s="46"/>
      <c r="T33" s="46"/>
      <c r="U33" s="46"/>
      <c r="V33" s="118"/>
      <c r="W33" s="119" t="s">
        <v>126</v>
      </c>
      <c r="X33" s="46"/>
      <c r="Y33" s="46"/>
      <c r="Z33" s="46"/>
      <c r="AA33" s="46"/>
      <c r="AB33" s="117"/>
      <c r="AC33" s="94"/>
      <c r="AD33" s="69" t="s">
        <v>130</v>
      </c>
    </row>
    <row r="34" spans="1:30" ht="75" customHeight="1" thickBot="1">
      <c r="A34" s="30" t="s">
        <v>35</v>
      </c>
      <c r="B34" s="30">
        <v>2016</v>
      </c>
      <c r="C34" s="30" t="s">
        <v>36</v>
      </c>
      <c r="D34" s="30" t="s">
        <v>37</v>
      </c>
      <c r="E34" s="31">
        <v>2016</v>
      </c>
      <c r="F34" s="31" t="s">
        <v>38</v>
      </c>
      <c r="G34" s="31" t="s">
        <v>39</v>
      </c>
      <c r="H34" s="31" t="s">
        <v>39</v>
      </c>
      <c r="I34" s="43" t="s">
        <v>123</v>
      </c>
      <c r="J34" s="30" t="s">
        <v>131</v>
      </c>
      <c r="K34" s="30" t="s">
        <v>100</v>
      </c>
      <c r="L34" s="110"/>
      <c r="M34" s="39"/>
      <c r="N34" s="31"/>
      <c r="O34" s="31"/>
      <c r="P34" s="32"/>
      <c r="Q34" s="43"/>
      <c r="R34" s="31"/>
      <c r="S34" s="31"/>
      <c r="T34" s="31"/>
      <c r="U34" s="31"/>
      <c r="V34" s="111"/>
      <c r="W34" s="112"/>
      <c r="X34" s="31"/>
      <c r="Y34" s="31"/>
      <c r="Z34" s="31"/>
      <c r="AA34" s="31"/>
      <c r="AB34" s="32"/>
      <c r="AC34" s="43"/>
      <c r="AD34" s="62"/>
    </row>
    <row r="35" spans="1:30" ht="134.1" customHeight="1" thickTop="1">
      <c r="A35" s="21" t="s">
        <v>35</v>
      </c>
      <c r="B35" s="21">
        <v>2016</v>
      </c>
      <c r="C35" s="21" t="s">
        <v>36</v>
      </c>
      <c r="D35" s="21" t="s">
        <v>37</v>
      </c>
      <c r="E35" s="46">
        <v>2016</v>
      </c>
      <c r="F35" s="46" t="s">
        <v>38</v>
      </c>
      <c r="G35" s="46" t="s">
        <v>38</v>
      </c>
      <c r="H35" s="46" t="s">
        <v>39</v>
      </c>
      <c r="I35" s="94" t="s">
        <v>132</v>
      </c>
      <c r="J35" s="21" t="s">
        <v>133</v>
      </c>
      <c r="K35" s="21" t="s">
        <v>42</v>
      </c>
      <c r="L35" s="115">
        <v>75000</v>
      </c>
      <c r="M35" s="116"/>
      <c r="N35" s="46"/>
      <c r="O35" s="46"/>
      <c r="P35" s="117">
        <v>1</v>
      </c>
      <c r="Q35" s="28" t="s">
        <v>134</v>
      </c>
      <c r="R35" s="46"/>
      <c r="S35" s="46"/>
      <c r="T35" s="46">
        <v>1</v>
      </c>
      <c r="U35" s="46" t="s">
        <v>135</v>
      </c>
      <c r="V35" s="118">
        <v>50000</v>
      </c>
      <c r="W35" s="119" t="s">
        <v>136</v>
      </c>
      <c r="X35" s="46" t="s">
        <v>137</v>
      </c>
      <c r="Y35" s="46"/>
      <c r="Z35" s="46"/>
      <c r="AA35" s="46"/>
      <c r="AB35" s="117"/>
      <c r="AC35" s="28" t="s">
        <v>138</v>
      </c>
      <c r="AD35" s="58" t="s">
        <v>139</v>
      </c>
    </row>
    <row r="36" spans="1:30" ht="167.1" customHeight="1" thickBot="1">
      <c r="A36" s="30" t="s">
        <v>35</v>
      </c>
      <c r="B36" s="30">
        <v>2016</v>
      </c>
      <c r="C36" s="30" t="s">
        <v>36</v>
      </c>
      <c r="D36" s="30" t="s">
        <v>37</v>
      </c>
      <c r="E36" s="31">
        <v>2016</v>
      </c>
      <c r="F36" s="31" t="s">
        <v>39</v>
      </c>
      <c r="G36" s="31" t="s">
        <v>38</v>
      </c>
      <c r="H36" s="31" t="s">
        <v>39</v>
      </c>
      <c r="I36" s="43" t="s">
        <v>132</v>
      </c>
      <c r="J36" s="30" t="s">
        <v>48</v>
      </c>
      <c r="K36" s="30" t="s">
        <v>49</v>
      </c>
      <c r="L36" s="110"/>
      <c r="M36" s="39"/>
      <c r="N36" s="31"/>
      <c r="O36" s="31"/>
      <c r="P36" s="32"/>
      <c r="Q36" s="43"/>
      <c r="R36" s="31"/>
      <c r="S36" s="31"/>
      <c r="T36" s="31"/>
      <c r="U36" s="31"/>
      <c r="V36" s="111"/>
      <c r="W36" s="112"/>
      <c r="X36" s="31"/>
      <c r="Y36" s="31"/>
      <c r="Z36" s="31"/>
      <c r="AA36" s="31"/>
      <c r="AB36" s="32"/>
      <c r="AC36" s="38" t="s">
        <v>140</v>
      </c>
      <c r="AD36" s="38" t="s">
        <v>141</v>
      </c>
    </row>
    <row r="37" spans="1:30" ht="75" customHeight="1" thickTop="1">
      <c r="A37" s="21" t="s">
        <v>35</v>
      </c>
      <c r="B37" s="21">
        <v>2016</v>
      </c>
      <c r="C37" s="21" t="s">
        <v>36</v>
      </c>
      <c r="D37" s="21" t="s">
        <v>37</v>
      </c>
      <c r="E37" s="46">
        <v>2016</v>
      </c>
      <c r="F37" s="46" t="s">
        <v>39</v>
      </c>
      <c r="G37" s="46" t="s">
        <v>39</v>
      </c>
      <c r="H37" s="46" t="s">
        <v>39</v>
      </c>
      <c r="I37" s="94" t="s">
        <v>142</v>
      </c>
      <c r="J37" s="44" t="s">
        <v>143</v>
      </c>
      <c r="K37" s="21" t="s">
        <v>42</v>
      </c>
      <c r="L37" s="115">
        <v>75000</v>
      </c>
      <c r="M37" s="116"/>
      <c r="N37" s="46"/>
      <c r="O37" s="46"/>
      <c r="P37" s="117"/>
      <c r="Q37" s="94"/>
      <c r="R37" s="46"/>
      <c r="S37" s="46"/>
      <c r="T37" s="46"/>
      <c r="U37" s="46"/>
      <c r="V37" s="118"/>
      <c r="W37" s="120"/>
      <c r="X37" s="46"/>
      <c r="Y37" s="46"/>
      <c r="Z37" s="121"/>
      <c r="AA37" s="46"/>
      <c r="AB37" s="117"/>
      <c r="AC37" s="94"/>
    </row>
    <row r="38" spans="1:30" ht="75" customHeight="1">
      <c r="A38" s="21" t="s">
        <v>35</v>
      </c>
      <c r="B38" s="21">
        <v>2016</v>
      </c>
      <c r="C38" s="21" t="s">
        <v>36</v>
      </c>
      <c r="D38" s="21" t="s">
        <v>37</v>
      </c>
      <c r="E38" s="46">
        <v>2016</v>
      </c>
      <c r="F38" s="46" t="s">
        <v>39</v>
      </c>
      <c r="G38" s="46" t="s">
        <v>39</v>
      </c>
      <c r="H38" s="46" t="s">
        <v>39</v>
      </c>
      <c r="I38" s="94" t="s">
        <v>142</v>
      </c>
      <c r="J38" s="21" t="s">
        <v>144</v>
      </c>
      <c r="K38" s="21" t="s">
        <v>42</v>
      </c>
      <c r="M38" s="116"/>
      <c r="N38" s="46"/>
      <c r="O38" s="46"/>
      <c r="P38" s="117"/>
      <c r="Q38" s="94"/>
      <c r="R38" s="46"/>
      <c r="S38" s="46"/>
      <c r="T38" s="46"/>
      <c r="U38" s="46"/>
      <c r="V38" s="118"/>
      <c r="W38" s="120"/>
      <c r="X38" s="46"/>
      <c r="Y38" s="46"/>
      <c r="Z38" s="46"/>
      <c r="AA38" s="46"/>
      <c r="AB38" s="117"/>
      <c r="AC38" s="94"/>
    </row>
    <row r="39" spans="1:30" ht="389.1" customHeight="1" thickBot="1">
      <c r="A39" s="30" t="s">
        <v>35</v>
      </c>
      <c r="B39" s="30">
        <v>2016</v>
      </c>
      <c r="C39" s="30" t="s">
        <v>36</v>
      </c>
      <c r="D39" s="30" t="s">
        <v>37</v>
      </c>
      <c r="E39" s="31">
        <v>2016</v>
      </c>
      <c r="F39" s="31" t="s">
        <v>38</v>
      </c>
      <c r="G39" s="31" t="s">
        <v>38</v>
      </c>
      <c r="H39" s="31" t="s">
        <v>39</v>
      </c>
      <c r="I39" s="43" t="s">
        <v>142</v>
      </c>
      <c r="J39" s="30" t="s">
        <v>145</v>
      </c>
      <c r="K39" s="30" t="s">
        <v>100</v>
      </c>
      <c r="L39" s="110"/>
      <c r="M39" s="39">
        <v>4</v>
      </c>
      <c r="N39" s="31"/>
      <c r="O39" s="31"/>
      <c r="P39" s="32"/>
      <c r="Q39" s="38" t="s">
        <v>146</v>
      </c>
      <c r="R39" s="31"/>
      <c r="S39" s="31"/>
      <c r="T39" s="31">
        <v>2</v>
      </c>
      <c r="U39" s="273" t="s">
        <v>635</v>
      </c>
      <c r="V39" s="111" t="s">
        <v>147</v>
      </c>
      <c r="W39" s="122" t="s">
        <v>148</v>
      </c>
      <c r="X39" s="31">
        <v>2</v>
      </c>
      <c r="Y39" s="31"/>
      <c r="Z39" s="31"/>
      <c r="AA39" s="31"/>
      <c r="AB39" s="32"/>
      <c r="AC39" s="38" t="s">
        <v>114</v>
      </c>
      <c r="AD39" s="38" t="s">
        <v>149</v>
      </c>
    </row>
    <row r="40" spans="1:30" ht="75" customHeight="1" thickTop="1">
      <c r="A40" s="21" t="s">
        <v>35</v>
      </c>
      <c r="B40" s="21">
        <v>2016</v>
      </c>
      <c r="C40" s="21" t="s">
        <v>36</v>
      </c>
      <c r="D40" s="21" t="s">
        <v>37</v>
      </c>
      <c r="E40" s="46">
        <v>2016</v>
      </c>
      <c r="F40" s="46" t="s">
        <v>39</v>
      </c>
      <c r="G40" s="46" t="s">
        <v>39</v>
      </c>
      <c r="H40" s="46" t="s">
        <v>39</v>
      </c>
      <c r="I40" s="94" t="s">
        <v>150</v>
      </c>
      <c r="J40" s="21" t="s">
        <v>151</v>
      </c>
      <c r="K40" s="21" t="s">
        <v>42</v>
      </c>
      <c r="L40" s="115">
        <v>75000</v>
      </c>
      <c r="M40" s="116"/>
      <c r="N40" s="46"/>
      <c r="O40" s="46"/>
      <c r="P40" s="117"/>
      <c r="Q40" s="94"/>
      <c r="R40" s="46"/>
      <c r="S40" s="46"/>
      <c r="T40" s="46"/>
      <c r="U40" s="46"/>
      <c r="V40" s="118"/>
      <c r="W40" s="120"/>
      <c r="X40" s="46"/>
      <c r="Y40" s="46"/>
      <c r="Z40" s="46"/>
      <c r="AA40" s="46"/>
      <c r="AB40" s="117"/>
      <c r="AC40" s="94"/>
    </row>
    <row r="41" spans="1:30" ht="171.95" customHeight="1" thickBot="1">
      <c r="A41" s="30" t="s">
        <v>35</v>
      </c>
      <c r="B41" s="30">
        <v>2016</v>
      </c>
      <c r="C41" s="30" t="s">
        <v>36</v>
      </c>
      <c r="D41" s="30" t="s">
        <v>37</v>
      </c>
      <c r="E41" s="31">
        <v>2016</v>
      </c>
      <c r="F41" s="31" t="s">
        <v>38</v>
      </c>
      <c r="G41" s="31" t="s">
        <v>38</v>
      </c>
      <c r="H41" s="31" t="s">
        <v>39</v>
      </c>
      <c r="I41" s="43" t="s">
        <v>150</v>
      </c>
      <c r="J41" s="30" t="s">
        <v>152</v>
      </c>
      <c r="K41" s="30" t="s">
        <v>153</v>
      </c>
      <c r="L41" s="110"/>
      <c r="M41" s="39"/>
      <c r="N41" s="31"/>
      <c r="O41" s="31"/>
      <c r="P41" s="32"/>
      <c r="Q41" s="43"/>
      <c r="R41" s="31"/>
      <c r="S41" s="31"/>
      <c r="T41" s="31"/>
      <c r="U41" s="31"/>
      <c r="V41" s="111"/>
      <c r="W41" s="122" t="s">
        <v>154</v>
      </c>
      <c r="X41" s="31">
        <v>1</v>
      </c>
      <c r="Y41" s="31"/>
      <c r="Z41" s="31"/>
      <c r="AA41" s="31"/>
      <c r="AB41" s="32"/>
      <c r="AC41" s="38" t="s">
        <v>155</v>
      </c>
      <c r="AD41" s="38" t="s">
        <v>156</v>
      </c>
    </row>
    <row r="42" spans="1:30" ht="282" customHeight="1" thickTop="1">
      <c r="A42" s="21" t="s">
        <v>35</v>
      </c>
      <c r="B42" s="21">
        <v>2016</v>
      </c>
      <c r="C42" s="21" t="s">
        <v>36</v>
      </c>
      <c r="D42" s="21" t="s">
        <v>37</v>
      </c>
      <c r="E42" s="46">
        <v>2016</v>
      </c>
      <c r="F42" s="46" t="s">
        <v>38</v>
      </c>
      <c r="G42" s="46" t="s">
        <v>39</v>
      </c>
      <c r="H42" s="46" t="s">
        <v>39</v>
      </c>
      <c r="I42" s="94" t="s">
        <v>157</v>
      </c>
      <c r="J42" s="44" t="s">
        <v>158</v>
      </c>
      <c r="K42" s="21" t="s">
        <v>42</v>
      </c>
      <c r="L42" s="115">
        <v>75000</v>
      </c>
      <c r="M42" s="116">
        <v>2</v>
      </c>
      <c r="N42" s="46"/>
      <c r="O42" s="46"/>
      <c r="P42" s="117"/>
      <c r="Q42" s="28" t="s">
        <v>159</v>
      </c>
      <c r="R42" s="46"/>
      <c r="S42" s="46"/>
      <c r="T42" s="46">
        <v>2</v>
      </c>
      <c r="U42" s="46" t="s">
        <v>160</v>
      </c>
      <c r="V42" s="118" t="s">
        <v>161</v>
      </c>
      <c r="W42" s="119" t="s">
        <v>162</v>
      </c>
      <c r="X42" s="46"/>
      <c r="Y42" s="46"/>
      <c r="Z42" s="46"/>
      <c r="AA42" s="46"/>
      <c r="AB42" s="117"/>
      <c r="AC42" s="94"/>
    </row>
    <row r="43" spans="1:30" ht="75" customHeight="1">
      <c r="A43" s="21" t="s">
        <v>35</v>
      </c>
      <c r="B43" s="21">
        <v>2016</v>
      </c>
      <c r="C43" s="21" t="s">
        <v>36</v>
      </c>
      <c r="D43" s="21" t="s">
        <v>37</v>
      </c>
      <c r="E43" s="46">
        <v>2016</v>
      </c>
      <c r="F43" s="46" t="s">
        <v>39</v>
      </c>
      <c r="G43" s="46" t="s">
        <v>39</v>
      </c>
      <c r="H43" s="46" t="s">
        <v>39</v>
      </c>
      <c r="I43" s="94" t="s">
        <v>157</v>
      </c>
      <c r="J43" s="21" t="s">
        <v>163</v>
      </c>
      <c r="K43" s="21" t="s">
        <v>42</v>
      </c>
      <c r="M43" s="116"/>
      <c r="N43" s="46"/>
      <c r="O43" s="46">
        <v>2</v>
      </c>
      <c r="P43" s="117"/>
      <c r="Q43" s="94"/>
      <c r="R43" s="46"/>
      <c r="S43" s="46"/>
      <c r="T43" s="46"/>
      <c r="U43" s="46"/>
      <c r="V43" s="118"/>
      <c r="W43" s="120"/>
      <c r="X43" s="46"/>
      <c r="Y43" s="46"/>
      <c r="Z43" s="46"/>
      <c r="AA43" s="46"/>
      <c r="AB43" s="117"/>
      <c r="AC43" s="94"/>
    </row>
    <row r="44" spans="1:30" ht="75" customHeight="1" thickBot="1">
      <c r="A44" s="30" t="s">
        <v>35</v>
      </c>
      <c r="B44" s="30">
        <v>2016</v>
      </c>
      <c r="C44" s="30" t="s">
        <v>36</v>
      </c>
      <c r="D44" s="30" t="s">
        <v>37</v>
      </c>
      <c r="E44" s="31">
        <v>2016</v>
      </c>
      <c r="F44" s="31" t="s">
        <v>39</v>
      </c>
      <c r="G44" s="31" t="s">
        <v>38</v>
      </c>
      <c r="H44" s="31" t="s">
        <v>39</v>
      </c>
      <c r="I44" s="43" t="s">
        <v>157</v>
      </c>
      <c r="J44" s="30" t="s">
        <v>164</v>
      </c>
      <c r="K44" s="30" t="s">
        <v>100</v>
      </c>
      <c r="L44" s="110"/>
      <c r="M44" s="39"/>
      <c r="N44" s="31"/>
      <c r="O44" s="31"/>
      <c r="P44" s="32"/>
      <c r="Q44" s="43"/>
      <c r="R44" s="31"/>
      <c r="S44" s="31"/>
      <c r="T44" s="31"/>
      <c r="U44" s="31"/>
      <c r="V44" s="111"/>
      <c r="W44" s="112"/>
      <c r="X44" s="31"/>
      <c r="Y44" s="31"/>
      <c r="Z44" s="31"/>
      <c r="AA44" s="31"/>
      <c r="AB44" s="32"/>
      <c r="AC44" s="43"/>
      <c r="AD44" s="62"/>
    </row>
    <row r="45" spans="1:30" ht="75" customHeight="1" thickTop="1">
      <c r="A45" s="21" t="s">
        <v>35</v>
      </c>
      <c r="B45" s="21">
        <v>2016</v>
      </c>
      <c r="C45" s="21" t="s">
        <v>165</v>
      </c>
      <c r="D45" s="21" t="s">
        <v>37</v>
      </c>
      <c r="E45" s="46">
        <v>2016</v>
      </c>
      <c r="F45" s="46" t="s">
        <v>38</v>
      </c>
      <c r="G45" s="46" t="s">
        <v>38</v>
      </c>
      <c r="H45" s="46" t="s">
        <v>39</v>
      </c>
      <c r="I45" s="94" t="s">
        <v>166</v>
      </c>
      <c r="J45" s="21" t="s">
        <v>167</v>
      </c>
      <c r="K45" s="21" t="s">
        <v>42</v>
      </c>
      <c r="L45" s="115">
        <v>75000</v>
      </c>
      <c r="M45" s="116"/>
      <c r="N45" s="46"/>
      <c r="O45" s="46"/>
      <c r="P45" s="117"/>
      <c r="Q45" s="94"/>
      <c r="R45" s="46"/>
      <c r="S45" s="46"/>
      <c r="T45" s="46"/>
      <c r="U45" s="46"/>
      <c r="V45" s="118"/>
      <c r="W45" s="120"/>
      <c r="X45" s="46">
        <v>1</v>
      </c>
      <c r="Y45" s="46"/>
      <c r="Z45" s="46"/>
      <c r="AA45" s="46"/>
      <c r="AB45" s="117"/>
      <c r="AC45" s="28" t="s">
        <v>168</v>
      </c>
      <c r="AD45" s="58" t="s">
        <v>169</v>
      </c>
    </row>
    <row r="46" spans="1:30" ht="75" customHeight="1" thickBot="1">
      <c r="A46" s="30" t="s">
        <v>35</v>
      </c>
      <c r="B46" s="30">
        <v>2016</v>
      </c>
      <c r="C46" s="30" t="s">
        <v>165</v>
      </c>
      <c r="D46" s="30" t="s">
        <v>37</v>
      </c>
      <c r="E46" s="31">
        <v>2016</v>
      </c>
      <c r="F46" s="31" t="s">
        <v>38</v>
      </c>
      <c r="G46" s="31" t="s">
        <v>38</v>
      </c>
      <c r="H46" s="31" t="s">
        <v>39</v>
      </c>
      <c r="I46" s="43" t="s">
        <v>166</v>
      </c>
      <c r="J46" s="30" t="s">
        <v>170</v>
      </c>
      <c r="K46" s="30" t="s">
        <v>171</v>
      </c>
      <c r="L46" s="110"/>
      <c r="M46" s="39"/>
      <c r="N46" s="31"/>
      <c r="O46" s="31">
        <v>1</v>
      </c>
      <c r="P46" s="32"/>
      <c r="Q46" s="43"/>
      <c r="R46" s="31"/>
      <c r="S46" s="31"/>
      <c r="T46" s="31"/>
      <c r="U46" s="31"/>
      <c r="V46" s="111"/>
      <c r="W46" s="122" t="s">
        <v>172</v>
      </c>
      <c r="X46" s="31"/>
      <c r="Y46" s="31"/>
      <c r="Z46" s="31"/>
      <c r="AA46" s="31"/>
      <c r="AB46" s="32"/>
      <c r="AC46" s="43"/>
      <c r="AD46" s="62"/>
    </row>
    <row r="47" spans="1:30" ht="405" customHeight="1" thickTop="1" thickBot="1">
      <c r="A47" s="123" t="s">
        <v>35</v>
      </c>
      <c r="B47" s="123">
        <v>2016</v>
      </c>
      <c r="C47" s="123" t="s">
        <v>165</v>
      </c>
      <c r="D47" s="123" t="s">
        <v>37</v>
      </c>
      <c r="E47" s="124">
        <v>2016</v>
      </c>
      <c r="F47" s="124" t="s">
        <v>38</v>
      </c>
      <c r="G47" s="124" t="s">
        <v>38</v>
      </c>
      <c r="H47" s="124" t="s">
        <v>39</v>
      </c>
      <c r="I47" s="125" t="s">
        <v>173</v>
      </c>
      <c r="J47" s="123" t="s">
        <v>174</v>
      </c>
      <c r="K47" s="123" t="s">
        <v>171</v>
      </c>
      <c r="L47" s="126">
        <v>75000</v>
      </c>
      <c r="M47" s="127">
        <v>1</v>
      </c>
      <c r="N47" s="124"/>
      <c r="O47" s="124"/>
      <c r="P47" s="128"/>
      <c r="Q47" s="129" t="s">
        <v>175</v>
      </c>
      <c r="R47" s="124"/>
      <c r="S47" s="124">
        <v>4</v>
      </c>
      <c r="T47" s="124">
        <v>3</v>
      </c>
      <c r="U47" s="124" t="s">
        <v>176</v>
      </c>
      <c r="V47" s="130" t="s">
        <v>177</v>
      </c>
      <c r="W47" s="131" t="s">
        <v>178</v>
      </c>
      <c r="X47" s="274">
        <v>1</v>
      </c>
      <c r="Y47" s="124" t="s">
        <v>179</v>
      </c>
      <c r="Z47" s="124"/>
      <c r="AA47" s="124"/>
      <c r="AB47" s="128"/>
      <c r="AC47" s="129" t="s">
        <v>180</v>
      </c>
      <c r="AD47" s="129" t="s">
        <v>181</v>
      </c>
    </row>
    <row r="48" spans="1:30" ht="375.95" customHeight="1" thickTop="1">
      <c r="A48" s="21" t="s">
        <v>35</v>
      </c>
      <c r="B48" s="21">
        <v>2016</v>
      </c>
      <c r="C48" s="21" t="s">
        <v>165</v>
      </c>
      <c r="D48" s="21" t="s">
        <v>37</v>
      </c>
      <c r="E48" s="46">
        <v>2016</v>
      </c>
      <c r="F48" s="46" t="s">
        <v>38</v>
      </c>
      <c r="G48" s="46" t="s">
        <v>38</v>
      </c>
      <c r="H48" s="46" t="s">
        <v>39</v>
      </c>
      <c r="I48" s="94" t="s">
        <v>182</v>
      </c>
      <c r="J48" s="21" t="s">
        <v>183</v>
      </c>
      <c r="K48" s="21" t="s">
        <v>42</v>
      </c>
      <c r="L48" s="115">
        <v>30000</v>
      </c>
      <c r="M48" s="116"/>
      <c r="N48" s="46"/>
      <c r="O48" s="46"/>
      <c r="P48" s="117"/>
      <c r="Q48" s="28"/>
      <c r="R48" s="46"/>
      <c r="S48" s="46"/>
      <c r="T48" s="46">
        <v>1</v>
      </c>
      <c r="U48" s="46" t="s">
        <v>184</v>
      </c>
      <c r="V48" s="118" t="s">
        <v>185</v>
      </c>
      <c r="W48" s="119" t="s">
        <v>186</v>
      </c>
      <c r="X48" s="46"/>
      <c r="Y48" s="46"/>
      <c r="Z48" s="46"/>
      <c r="AA48" s="46"/>
      <c r="AB48" s="117"/>
      <c r="AC48" s="94"/>
      <c r="AD48" s="58" t="s">
        <v>187</v>
      </c>
    </row>
    <row r="49" spans="1:30" ht="408.95" customHeight="1" thickBot="1">
      <c r="A49" s="30" t="s">
        <v>35</v>
      </c>
      <c r="B49" s="30">
        <v>2016</v>
      </c>
      <c r="C49" s="30" t="s">
        <v>165</v>
      </c>
      <c r="D49" s="30" t="s">
        <v>37</v>
      </c>
      <c r="E49" s="31">
        <v>2016</v>
      </c>
      <c r="F49" s="31" t="s">
        <v>39</v>
      </c>
      <c r="G49" s="31" t="s">
        <v>38</v>
      </c>
      <c r="H49" s="31" t="s">
        <v>39</v>
      </c>
      <c r="I49" s="43" t="s">
        <v>182</v>
      </c>
      <c r="J49" s="30" t="s">
        <v>354</v>
      </c>
      <c r="K49" s="30" t="s">
        <v>171</v>
      </c>
      <c r="L49" s="110"/>
      <c r="M49" s="39"/>
      <c r="N49" s="31">
        <v>7</v>
      </c>
      <c r="O49" s="31"/>
      <c r="P49" s="31"/>
      <c r="Q49" s="38" t="s">
        <v>188</v>
      </c>
      <c r="R49" s="31"/>
      <c r="S49" s="31"/>
      <c r="T49" s="31">
        <v>4</v>
      </c>
      <c r="U49" s="31" t="s">
        <v>597</v>
      </c>
      <c r="V49" s="111" t="s">
        <v>653</v>
      </c>
      <c r="W49" s="112"/>
      <c r="X49" s="31"/>
      <c r="Y49" s="31"/>
      <c r="Z49" s="31"/>
      <c r="AA49" s="31"/>
      <c r="AB49" s="32"/>
      <c r="AC49" s="38" t="s">
        <v>189</v>
      </c>
      <c r="AD49" s="38" t="s">
        <v>190</v>
      </c>
    </row>
    <row r="50" spans="1:30" s="81" customFormat="1" ht="12.95" customHeight="1" thickTop="1">
      <c r="A50" s="70"/>
      <c r="B50" s="70"/>
      <c r="C50" s="70"/>
      <c r="D50" s="70"/>
      <c r="E50" s="71"/>
      <c r="F50" s="70"/>
      <c r="G50" s="70"/>
      <c r="H50" s="71"/>
      <c r="I50" s="73"/>
      <c r="J50" s="132"/>
      <c r="K50" s="132"/>
      <c r="L50" s="133"/>
      <c r="M50" s="71"/>
      <c r="N50" s="71"/>
      <c r="O50" s="71"/>
      <c r="P50" s="73"/>
      <c r="Q50" s="74"/>
      <c r="R50" s="75"/>
      <c r="S50" s="71"/>
      <c r="T50" s="71"/>
      <c r="U50" s="71"/>
      <c r="V50" s="77"/>
      <c r="W50" s="134"/>
      <c r="X50" s="71"/>
      <c r="Y50" s="71"/>
      <c r="Z50" s="71"/>
      <c r="AA50" s="71"/>
      <c r="AB50" s="78"/>
      <c r="AC50" s="79"/>
      <c r="AD50" s="80"/>
    </row>
    <row r="51" spans="1:30" s="93" customFormat="1" ht="12.95" customHeight="1" thickBot="1">
      <c r="A51" s="82"/>
      <c r="B51" s="82"/>
      <c r="C51" s="82"/>
      <c r="D51" s="82"/>
      <c r="E51" s="83"/>
      <c r="F51" s="82"/>
      <c r="G51" s="82"/>
      <c r="H51" s="83"/>
      <c r="I51" s="85"/>
      <c r="J51" s="135"/>
      <c r="K51" s="135"/>
      <c r="L51" s="136"/>
      <c r="M51" s="83"/>
      <c r="N51" s="83"/>
      <c r="O51" s="83"/>
      <c r="P51" s="85"/>
      <c r="Q51" s="86"/>
      <c r="R51" s="87"/>
      <c r="S51" s="83"/>
      <c r="T51" s="83"/>
      <c r="U51" s="83"/>
      <c r="V51" s="89"/>
      <c r="W51" s="137"/>
      <c r="X51" s="83"/>
      <c r="Y51" s="83"/>
      <c r="Z51" s="83"/>
      <c r="AA51" s="83"/>
      <c r="AB51" s="90"/>
      <c r="AC51" s="91"/>
      <c r="AD51" s="92"/>
    </row>
    <row r="52" spans="1:30" ht="189.95" customHeight="1" thickTop="1">
      <c r="A52" s="21" t="s">
        <v>35</v>
      </c>
      <c r="B52" s="21">
        <v>2017</v>
      </c>
      <c r="C52" s="21" t="s">
        <v>36</v>
      </c>
      <c r="D52" s="21" t="s">
        <v>37</v>
      </c>
      <c r="E52" s="46">
        <v>2017</v>
      </c>
      <c r="F52" s="46" t="s">
        <v>38</v>
      </c>
      <c r="G52" s="46" t="s">
        <v>38</v>
      </c>
      <c r="H52" s="46" t="s">
        <v>38</v>
      </c>
      <c r="I52" s="106" t="s">
        <v>191</v>
      </c>
      <c r="J52" s="101" t="s">
        <v>192</v>
      </c>
      <c r="K52" s="101" t="s">
        <v>42</v>
      </c>
      <c r="L52" s="138">
        <v>75000</v>
      </c>
      <c r="M52" s="46">
        <v>2</v>
      </c>
      <c r="N52" s="46"/>
      <c r="O52" s="46"/>
      <c r="P52" s="117">
        <v>1</v>
      </c>
      <c r="Q52" s="58" t="s">
        <v>193</v>
      </c>
      <c r="R52" s="116"/>
      <c r="S52" s="46">
        <v>1</v>
      </c>
      <c r="T52" s="46">
        <v>1</v>
      </c>
      <c r="U52" s="46" t="s">
        <v>194</v>
      </c>
      <c r="V52" s="118">
        <v>1480000</v>
      </c>
      <c r="W52" s="120"/>
      <c r="X52" s="46" t="s">
        <v>195</v>
      </c>
      <c r="Y52" s="46" t="s">
        <v>195</v>
      </c>
      <c r="Z52" s="46" t="s">
        <v>195</v>
      </c>
      <c r="AA52" s="46" t="s">
        <v>195</v>
      </c>
      <c r="AB52" s="95"/>
      <c r="AC52" s="28" t="s">
        <v>196</v>
      </c>
      <c r="AD52" s="58" t="s">
        <v>197</v>
      </c>
    </row>
    <row r="53" spans="1:30" ht="132" customHeight="1">
      <c r="A53" s="21" t="s">
        <v>35</v>
      </c>
      <c r="B53" s="21">
        <v>2017</v>
      </c>
      <c r="C53" s="21" t="s">
        <v>36</v>
      </c>
      <c r="D53" s="21" t="s">
        <v>37</v>
      </c>
      <c r="E53" s="46">
        <v>2017</v>
      </c>
      <c r="F53" s="46" t="s">
        <v>38</v>
      </c>
      <c r="G53" s="46" t="s">
        <v>39</v>
      </c>
      <c r="H53" s="46" t="s">
        <v>38</v>
      </c>
      <c r="I53" s="94" t="s">
        <v>191</v>
      </c>
      <c r="J53" s="101" t="s">
        <v>198</v>
      </c>
      <c r="K53" s="101" t="s">
        <v>153</v>
      </c>
      <c r="L53" s="138"/>
      <c r="M53" s="46"/>
      <c r="N53" s="151" t="s">
        <v>652</v>
      </c>
      <c r="O53" s="46"/>
      <c r="P53" s="117">
        <v>1</v>
      </c>
      <c r="Q53" s="163" t="s">
        <v>598</v>
      </c>
      <c r="R53" s="116"/>
      <c r="S53" s="46">
        <v>1</v>
      </c>
      <c r="T53" s="46"/>
      <c r="U53" s="46"/>
      <c r="V53" s="118"/>
      <c r="W53" s="139"/>
      <c r="X53" s="46" t="s">
        <v>195</v>
      </c>
      <c r="Y53" s="46" t="s">
        <v>195</v>
      </c>
      <c r="Z53" s="46" t="s">
        <v>195</v>
      </c>
      <c r="AA53" s="46" t="s">
        <v>195</v>
      </c>
      <c r="AB53" s="95"/>
      <c r="AC53" s="97"/>
      <c r="AD53" s="58" t="s">
        <v>199</v>
      </c>
    </row>
    <row r="54" spans="1:30" ht="75" customHeight="1" thickBot="1">
      <c r="A54" s="30" t="s">
        <v>35</v>
      </c>
      <c r="B54" s="30">
        <v>2017</v>
      </c>
      <c r="C54" s="30" t="s">
        <v>36</v>
      </c>
      <c r="D54" s="30" t="s">
        <v>37</v>
      </c>
      <c r="E54" s="31">
        <v>2017</v>
      </c>
      <c r="F54" s="31" t="s">
        <v>39</v>
      </c>
      <c r="G54" s="31" t="s">
        <v>39</v>
      </c>
      <c r="H54" s="31" t="s">
        <v>39</v>
      </c>
      <c r="I54" s="43" t="s">
        <v>191</v>
      </c>
      <c r="J54" s="33" t="s">
        <v>200</v>
      </c>
      <c r="K54" s="33" t="s">
        <v>42</v>
      </c>
      <c r="L54" s="140"/>
      <c r="M54" s="31"/>
      <c r="N54" s="31"/>
      <c r="O54" s="31"/>
      <c r="P54" s="32"/>
      <c r="Q54" s="141"/>
      <c r="R54" s="39"/>
      <c r="S54" s="31"/>
      <c r="T54" s="31"/>
      <c r="U54" s="31"/>
      <c r="V54" s="111"/>
      <c r="W54" s="112"/>
      <c r="X54" s="31"/>
      <c r="Y54" s="31"/>
      <c r="Z54" s="31"/>
      <c r="AA54" s="31"/>
      <c r="AB54" s="36"/>
      <c r="AC54" s="61"/>
      <c r="AD54" s="62"/>
    </row>
    <row r="55" spans="1:30" ht="296.10000000000002" customHeight="1" thickTop="1">
      <c r="A55" s="44" t="s">
        <v>35</v>
      </c>
      <c r="B55" s="44">
        <v>2017</v>
      </c>
      <c r="C55" s="44" t="s">
        <v>36</v>
      </c>
      <c r="D55" s="44" t="s">
        <v>37</v>
      </c>
      <c r="E55" s="46">
        <v>2017</v>
      </c>
      <c r="F55" s="46" t="s">
        <v>39</v>
      </c>
      <c r="G55" s="46" t="s">
        <v>39</v>
      </c>
      <c r="H55" s="45" t="s">
        <v>38</v>
      </c>
      <c r="I55" s="106" t="s">
        <v>201</v>
      </c>
      <c r="J55" s="48" t="s">
        <v>202</v>
      </c>
      <c r="K55" s="48" t="s">
        <v>42</v>
      </c>
      <c r="L55" s="142">
        <v>74881</v>
      </c>
      <c r="M55" s="45"/>
      <c r="N55" s="45"/>
      <c r="O55" s="45"/>
      <c r="P55" s="47">
        <v>1</v>
      </c>
      <c r="Q55" s="63"/>
      <c r="R55" s="108"/>
      <c r="S55" s="45">
        <v>1</v>
      </c>
      <c r="T55" s="45">
        <v>1</v>
      </c>
      <c r="U55" s="45" t="s">
        <v>203</v>
      </c>
      <c r="V55" s="65">
        <v>660000</v>
      </c>
      <c r="W55" s="113"/>
      <c r="X55" s="45" t="s">
        <v>195</v>
      </c>
      <c r="Y55" s="45" t="s">
        <v>195</v>
      </c>
      <c r="Z55" s="17" t="s">
        <v>195</v>
      </c>
      <c r="AA55" s="45" t="s">
        <v>195</v>
      </c>
      <c r="AB55" s="51"/>
      <c r="AC55" s="57"/>
      <c r="AD55" s="58" t="s">
        <v>204</v>
      </c>
    </row>
    <row r="56" spans="1:30" ht="161.1" customHeight="1" thickBot="1">
      <c r="A56" s="30" t="s">
        <v>35</v>
      </c>
      <c r="B56" s="30">
        <v>2017</v>
      </c>
      <c r="C56" s="30" t="s">
        <v>36</v>
      </c>
      <c r="D56" s="30" t="s">
        <v>37</v>
      </c>
      <c r="E56" s="31">
        <v>2017</v>
      </c>
      <c r="F56" s="31" t="s">
        <v>38</v>
      </c>
      <c r="G56" s="31" t="s">
        <v>39</v>
      </c>
      <c r="H56" s="31" t="s">
        <v>38</v>
      </c>
      <c r="I56" s="43" t="s">
        <v>201</v>
      </c>
      <c r="J56" s="33" t="s">
        <v>205</v>
      </c>
      <c r="K56" s="33" t="s">
        <v>206</v>
      </c>
      <c r="L56" s="140"/>
      <c r="M56" s="31"/>
      <c r="N56" s="31"/>
      <c r="O56" s="31"/>
      <c r="P56" s="143" t="s">
        <v>663</v>
      </c>
      <c r="Q56" s="141"/>
      <c r="R56" s="39"/>
      <c r="S56" s="31"/>
      <c r="T56" s="144" t="s">
        <v>620</v>
      </c>
      <c r="U56" s="144" t="s">
        <v>203</v>
      </c>
      <c r="V56" s="275">
        <v>660000</v>
      </c>
      <c r="W56" s="112"/>
      <c r="X56" s="31" t="s">
        <v>195</v>
      </c>
      <c r="Y56" s="31" t="s">
        <v>195</v>
      </c>
      <c r="Z56" s="31" t="s">
        <v>195</v>
      </c>
      <c r="AA56" s="31" t="s">
        <v>195</v>
      </c>
      <c r="AB56" s="36"/>
      <c r="AC56" s="145" t="s">
        <v>207</v>
      </c>
      <c r="AD56" s="38" t="s">
        <v>208</v>
      </c>
    </row>
    <row r="57" spans="1:30" ht="408.95" customHeight="1" thickTop="1">
      <c r="A57" s="44" t="s">
        <v>35</v>
      </c>
      <c r="B57" s="44">
        <v>2017</v>
      </c>
      <c r="C57" s="44" t="s">
        <v>36</v>
      </c>
      <c r="D57" s="44" t="s">
        <v>37</v>
      </c>
      <c r="E57" s="46">
        <v>2017</v>
      </c>
      <c r="F57" s="46" t="s">
        <v>38</v>
      </c>
      <c r="G57" s="46" t="s">
        <v>38</v>
      </c>
      <c r="H57" s="45" t="s">
        <v>38</v>
      </c>
      <c r="I57" s="106" t="s">
        <v>209</v>
      </c>
      <c r="J57" s="48" t="s">
        <v>210</v>
      </c>
      <c r="K57" s="48" t="s">
        <v>42</v>
      </c>
      <c r="L57" s="142">
        <v>75000</v>
      </c>
      <c r="M57" s="45" t="s">
        <v>628</v>
      </c>
      <c r="N57" s="45"/>
      <c r="O57" s="45"/>
      <c r="P57" s="47"/>
      <c r="Q57" s="63" t="s">
        <v>627</v>
      </c>
      <c r="R57" s="108"/>
      <c r="S57" s="45"/>
      <c r="T57" s="45">
        <v>4</v>
      </c>
      <c r="U57" s="45" t="s">
        <v>211</v>
      </c>
      <c r="V57" s="65" t="s">
        <v>212</v>
      </c>
      <c r="W57" s="53" t="s">
        <v>213</v>
      </c>
      <c r="X57" s="45" t="s">
        <v>195</v>
      </c>
      <c r="Y57" s="45" t="s">
        <v>214</v>
      </c>
      <c r="Z57" s="45" t="s">
        <v>195</v>
      </c>
      <c r="AA57" s="45">
        <v>1</v>
      </c>
      <c r="AB57" s="51"/>
      <c r="AC57" s="57"/>
      <c r="AD57" s="58" t="s">
        <v>215</v>
      </c>
    </row>
    <row r="58" spans="1:30" ht="317.10000000000002" customHeight="1" thickBot="1">
      <c r="A58" s="30" t="s">
        <v>35</v>
      </c>
      <c r="B58" s="30">
        <v>2017</v>
      </c>
      <c r="C58" s="30" t="s">
        <v>36</v>
      </c>
      <c r="D58" s="30" t="s">
        <v>37</v>
      </c>
      <c r="E58" s="31">
        <v>2017</v>
      </c>
      <c r="F58" s="31" t="s">
        <v>38</v>
      </c>
      <c r="G58" s="31" t="s">
        <v>39</v>
      </c>
      <c r="H58" s="31" t="s">
        <v>38</v>
      </c>
      <c r="I58" s="43" t="s">
        <v>209</v>
      </c>
      <c r="J58" s="33" t="s">
        <v>216</v>
      </c>
      <c r="K58" s="33" t="s">
        <v>206</v>
      </c>
      <c r="L58" s="140"/>
      <c r="M58" s="146" t="s">
        <v>618</v>
      </c>
      <c r="N58" s="31"/>
      <c r="O58" s="31"/>
      <c r="P58" s="32"/>
      <c r="Q58" s="141" t="s">
        <v>217</v>
      </c>
      <c r="R58" s="39"/>
      <c r="S58" s="31"/>
      <c r="T58" s="31"/>
      <c r="U58" s="31"/>
      <c r="V58" s="111"/>
      <c r="W58" s="112"/>
      <c r="X58" s="31" t="s">
        <v>195</v>
      </c>
      <c r="Y58" s="31" t="s">
        <v>195</v>
      </c>
      <c r="Z58" s="31" t="s">
        <v>195</v>
      </c>
      <c r="AA58" s="31" t="s">
        <v>195</v>
      </c>
      <c r="AB58" s="36"/>
      <c r="AC58" s="61"/>
      <c r="AD58" s="62"/>
    </row>
    <row r="59" spans="1:30" ht="239.1" customHeight="1" thickTop="1">
      <c r="A59" s="44" t="s">
        <v>35</v>
      </c>
      <c r="B59" s="44">
        <v>2017</v>
      </c>
      <c r="C59" s="44" t="s">
        <v>36</v>
      </c>
      <c r="D59" s="44" t="s">
        <v>37</v>
      </c>
      <c r="E59" s="46">
        <v>2017</v>
      </c>
      <c r="F59" s="46" t="s">
        <v>38</v>
      </c>
      <c r="G59" s="46" t="s">
        <v>38</v>
      </c>
      <c r="H59" s="45" t="s">
        <v>38</v>
      </c>
      <c r="I59" s="106" t="s">
        <v>218</v>
      </c>
      <c r="J59" s="48" t="s">
        <v>219</v>
      </c>
      <c r="K59" s="48" t="s">
        <v>42</v>
      </c>
      <c r="L59" s="142">
        <v>75000</v>
      </c>
      <c r="M59" s="45"/>
      <c r="N59" s="45">
        <v>1</v>
      </c>
      <c r="O59" s="45"/>
      <c r="P59" s="47"/>
      <c r="Q59" s="63" t="s">
        <v>220</v>
      </c>
      <c r="R59" s="108"/>
      <c r="S59" s="45"/>
      <c r="T59" s="45">
        <v>3</v>
      </c>
      <c r="U59" s="45" t="s">
        <v>221</v>
      </c>
      <c r="V59" s="65" t="s">
        <v>222</v>
      </c>
      <c r="W59" s="113"/>
      <c r="X59" s="45" t="s">
        <v>195</v>
      </c>
      <c r="Y59" s="45" t="s">
        <v>195</v>
      </c>
      <c r="Z59" s="45" t="s">
        <v>195</v>
      </c>
      <c r="AA59" s="45" t="s">
        <v>195</v>
      </c>
      <c r="AB59" s="51"/>
      <c r="AC59" s="53" t="s">
        <v>223</v>
      </c>
      <c r="AD59" s="58" t="s">
        <v>224</v>
      </c>
    </row>
    <row r="60" spans="1:30" ht="146.1" customHeight="1" thickBot="1">
      <c r="A60" s="30" t="s">
        <v>35</v>
      </c>
      <c r="B60" s="30">
        <v>2017</v>
      </c>
      <c r="C60" s="30" t="s">
        <v>36</v>
      </c>
      <c r="D60" s="30" t="s">
        <v>37</v>
      </c>
      <c r="E60" s="31">
        <v>2017</v>
      </c>
      <c r="F60" s="31" t="s">
        <v>39</v>
      </c>
      <c r="G60" s="31" t="s">
        <v>38</v>
      </c>
      <c r="H60" s="31" t="s">
        <v>38</v>
      </c>
      <c r="I60" s="43" t="s">
        <v>218</v>
      </c>
      <c r="J60" s="33" t="s">
        <v>225</v>
      </c>
      <c r="K60" s="33" t="s">
        <v>206</v>
      </c>
      <c r="L60" s="140"/>
      <c r="M60" s="144" t="s">
        <v>626</v>
      </c>
      <c r="N60" s="31"/>
      <c r="O60" s="31"/>
      <c r="P60" s="32"/>
      <c r="Q60" s="147" t="s">
        <v>226</v>
      </c>
      <c r="R60" s="39"/>
      <c r="S60" s="31">
        <v>1</v>
      </c>
      <c r="T60" s="31"/>
      <c r="U60" s="31"/>
      <c r="V60" s="111"/>
      <c r="W60" s="122" t="s">
        <v>227</v>
      </c>
      <c r="X60" s="31" t="s">
        <v>195</v>
      </c>
      <c r="Y60" s="31" t="s">
        <v>195</v>
      </c>
      <c r="Z60" s="31" t="s">
        <v>195</v>
      </c>
      <c r="AA60" s="31" t="s">
        <v>195</v>
      </c>
      <c r="AB60" s="36"/>
      <c r="AC60" s="61"/>
      <c r="AD60" s="38" t="s">
        <v>617</v>
      </c>
    </row>
    <row r="61" spans="1:30" ht="408.95" customHeight="1" thickTop="1">
      <c r="A61" s="21" t="s">
        <v>35</v>
      </c>
      <c r="B61" s="21">
        <v>2017</v>
      </c>
      <c r="C61" s="21" t="s">
        <v>36</v>
      </c>
      <c r="D61" s="21" t="s">
        <v>37</v>
      </c>
      <c r="E61" s="46">
        <v>2017</v>
      </c>
      <c r="F61" s="46" t="s">
        <v>38</v>
      </c>
      <c r="G61" s="46" t="s">
        <v>39</v>
      </c>
      <c r="H61" s="46" t="s">
        <v>38</v>
      </c>
      <c r="I61" s="94" t="s">
        <v>228</v>
      </c>
      <c r="J61" s="101" t="s">
        <v>229</v>
      </c>
      <c r="K61" s="101" t="s">
        <v>42</v>
      </c>
      <c r="L61" s="138">
        <v>75000</v>
      </c>
      <c r="M61" s="46"/>
      <c r="N61" s="46">
        <v>7</v>
      </c>
      <c r="O61" s="46">
        <v>2</v>
      </c>
      <c r="P61" s="117">
        <v>3</v>
      </c>
      <c r="Q61" s="58" t="s">
        <v>230</v>
      </c>
      <c r="R61" s="116"/>
      <c r="S61" s="46">
        <v>1</v>
      </c>
      <c r="T61" s="46">
        <v>7</v>
      </c>
      <c r="U61" s="148" t="s">
        <v>231</v>
      </c>
      <c r="V61" s="118" t="s">
        <v>232</v>
      </c>
      <c r="W61" s="120" t="s">
        <v>233</v>
      </c>
      <c r="X61" s="46" t="s">
        <v>195</v>
      </c>
      <c r="Y61" s="46" t="s">
        <v>195</v>
      </c>
      <c r="Z61" s="46" t="s">
        <v>195</v>
      </c>
      <c r="AA61" s="46" t="s">
        <v>195</v>
      </c>
      <c r="AB61" s="95"/>
      <c r="AC61" s="149" t="s">
        <v>234</v>
      </c>
      <c r="AD61" s="58" t="s">
        <v>235</v>
      </c>
    </row>
    <row r="62" spans="1:30" ht="408.95" customHeight="1">
      <c r="A62" s="21" t="s">
        <v>35</v>
      </c>
      <c r="B62" s="21">
        <v>2017</v>
      </c>
      <c r="C62" s="21" t="s">
        <v>36</v>
      </c>
      <c r="D62" s="21" t="s">
        <v>37</v>
      </c>
      <c r="E62" s="46">
        <v>2017</v>
      </c>
      <c r="F62" s="46" t="s">
        <v>38</v>
      </c>
      <c r="G62" s="46" t="s">
        <v>38</v>
      </c>
      <c r="H62" s="46" t="s">
        <v>38</v>
      </c>
      <c r="I62" s="94" t="s">
        <v>228</v>
      </c>
      <c r="J62" s="101" t="s">
        <v>236</v>
      </c>
      <c r="K62" s="101" t="s">
        <v>42</v>
      </c>
      <c r="L62" s="138"/>
      <c r="M62" s="46" t="s">
        <v>629</v>
      </c>
      <c r="N62" s="46"/>
      <c r="O62" s="46"/>
      <c r="P62" s="117"/>
      <c r="Q62" s="58" t="s">
        <v>599</v>
      </c>
      <c r="R62" s="116"/>
      <c r="S62" s="46">
        <v>11</v>
      </c>
      <c r="T62" s="46">
        <v>3</v>
      </c>
      <c r="U62" s="46" t="s">
        <v>237</v>
      </c>
      <c r="V62" s="118" t="s">
        <v>238</v>
      </c>
      <c r="W62" s="119" t="s">
        <v>239</v>
      </c>
      <c r="X62" s="46" t="s">
        <v>195</v>
      </c>
      <c r="Y62" s="46" t="s">
        <v>240</v>
      </c>
      <c r="Z62" s="46" t="s">
        <v>195</v>
      </c>
      <c r="AA62" s="46">
        <v>2</v>
      </c>
      <c r="AB62" s="95"/>
      <c r="AC62" s="28" t="s">
        <v>241</v>
      </c>
      <c r="AD62" s="58" t="s">
        <v>242</v>
      </c>
    </row>
    <row r="63" spans="1:30" ht="215.1" customHeight="1" thickBot="1">
      <c r="A63" s="21" t="s">
        <v>35</v>
      </c>
      <c r="B63" s="21">
        <v>2017</v>
      </c>
      <c r="C63" s="21" t="s">
        <v>36</v>
      </c>
      <c r="D63" s="21" t="s">
        <v>37</v>
      </c>
      <c r="E63" s="46">
        <v>2017</v>
      </c>
      <c r="F63" s="31" t="s">
        <v>39</v>
      </c>
      <c r="G63" s="31" t="s">
        <v>39</v>
      </c>
      <c r="H63" s="46" t="s">
        <v>38</v>
      </c>
      <c r="I63" s="94" t="s">
        <v>228</v>
      </c>
      <c r="J63" s="101" t="s">
        <v>243</v>
      </c>
      <c r="K63" s="101" t="s">
        <v>206</v>
      </c>
      <c r="L63" s="138"/>
      <c r="M63" s="46"/>
      <c r="N63" s="46"/>
      <c r="O63" s="46"/>
      <c r="P63" s="117"/>
      <c r="Q63" s="58"/>
      <c r="R63" s="116"/>
      <c r="S63" s="46"/>
      <c r="T63" s="46">
        <v>2</v>
      </c>
      <c r="U63" s="46" t="s">
        <v>244</v>
      </c>
      <c r="V63" s="118" t="s">
        <v>245</v>
      </c>
      <c r="W63" s="120"/>
      <c r="X63" s="46" t="s">
        <v>195</v>
      </c>
      <c r="Y63" s="46" t="s">
        <v>195</v>
      </c>
      <c r="Z63" s="46" t="s">
        <v>195</v>
      </c>
      <c r="AA63" s="46" t="s">
        <v>195</v>
      </c>
      <c r="AB63" s="95"/>
      <c r="AC63" s="28" t="s">
        <v>246</v>
      </c>
      <c r="AD63" s="62"/>
    </row>
    <row r="64" spans="1:30" ht="264" customHeight="1" thickTop="1">
      <c r="A64" s="44" t="s">
        <v>35</v>
      </c>
      <c r="B64" s="44">
        <v>2017</v>
      </c>
      <c r="C64" s="44" t="s">
        <v>247</v>
      </c>
      <c r="D64" s="44" t="s">
        <v>37</v>
      </c>
      <c r="E64" s="45">
        <v>2017</v>
      </c>
      <c r="F64" s="46" t="s">
        <v>38</v>
      </c>
      <c r="G64" s="46" t="s">
        <v>38</v>
      </c>
      <c r="H64" s="45" t="s">
        <v>38</v>
      </c>
      <c r="I64" s="106" t="s">
        <v>248</v>
      </c>
      <c r="J64" s="48" t="s">
        <v>249</v>
      </c>
      <c r="K64" s="48" t="s">
        <v>42</v>
      </c>
      <c r="L64" s="142">
        <v>50000</v>
      </c>
      <c r="M64" s="45"/>
      <c r="N64" s="45">
        <v>1</v>
      </c>
      <c r="O64" s="45"/>
      <c r="P64" s="47"/>
      <c r="Q64" s="63" t="s">
        <v>250</v>
      </c>
      <c r="R64" s="108"/>
      <c r="S64" s="45">
        <v>1</v>
      </c>
      <c r="T64" s="45"/>
      <c r="U64" s="45"/>
      <c r="V64" s="65"/>
      <c r="W64" s="113"/>
      <c r="X64" s="45" t="s">
        <v>195</v>
      </c>
      <c r="Y64" s="45" t="s">
        <v>195</v>
      </c>
      <c r="Z64" s="45" t="s">
        <v>195</v>
      </c>
      <c r="AA64" s="45" t="s">
        <v>195</v>
      </c>
      <c r="AB64" s="51"/>
      <c r="AC64" s="53" t="s">
        <v>251</v>
      </c>
      <c r="AD64" s="58" t="s">
        <v>252</v>
      </c>
    </row>
    <row r="65" spans="1:30" ht="93" customHeight="1" thickBot="1">
      <c r="A65" s="30" t="s">
        <v>35</v>
      </c>
      <c r="B65" s="30">
        <v>2017</v>
      </c>
      <c r="C65" s="30" t="s">
        <v>247</v>
      </c>
      <c r="D65" s="30" t="s">
        <v>37</v>
      </c>
      <c r="E65" s="46">
        <v>2017</v>
      </c>
      <c r="F65" s="31" t="s">
        <v>39</v>
      </c>
      <c r="G65" s="31" t="s">
        <v>38</v>
      </c>
      <c r="H65" s="31" t="s">
        <v>38</v>
      </c>
      <c r="I65" s="43" t="s">
        <v>253</v>
      </c>
      <c r="J65" s="33" t="s">
        <v>254</v>
      </c>
      <c r="K65" s="33" t="s">
        <v>255</v>
      </c>
      <c r="L65" s="140"/>
      <c r="M65" s="31"/>
      <c r="N65" s="144" t="s">
        <v>623</v>
      </c>
      <c r="O65" s="31"/>
      <c r="P65" s="32"/>
      <c r="Q65" s="147" t="s">
        <v>256</v>
      </c>
      <c r="R65" s="39"/>
      <c r="S65" s="31"/>
      <c r="T65" s="31"/>
      <c r="U65" s="31"/>
      <c r="V65" s="111"/>
      <c r="W65" s="112"/>
      <c r="X65" s="31" t="s">
        <v>195</v>
      </c>
      <c r="Y65" s="31" t="s">
        <v>195</v>
      </c>
      <c r="Z65" s="31" t="s">
        <v>195</v>
      </c>
      <c r="AA65" s="31" t="s">
        <v>195</v>
      </c>
      <c r="AB65" s="36"/>
      <c r="AC65" s="38" t="s">
        <v>257</v>
      </c>
      <c r="AD65" s="62"/>
    </row>
    <row r="66" spans="1:30" ht="407.1" customHeight="1" thickTop="1">
      <c r="A66" s="44" t="s">
        <v>35</v>
      </c>
      <c r="B66" s="44">
        <v>2017</v>
      </c>
      <c r="C66" s="44" t="s">
        <v>247</v>
      </c>
      <c r="D66" s="44" t="s">
        <v>37</v>
      </c>
      <c r="E66" s="45">
        <v>2017</v>
      </c>
      <c r="F66" s="46" t="s">
        <v>38</v>
      </c>
      <c r="G66" s="46" t="s">
        <v>39</v>
      </c>
      <c r="H66" s="45" t="s">
        <v>38</v>
      </c>
      <c r="I66" s="106" t="s">
        <v>258</v>
      </c>
      <c r="J66" s="48" t="s">
        <v>259</v>
      </c>
      <c r="K66" s="48" t="s">
        <v>42</v>
      </c>
      <c r="L66" s="142">
        <v>50000</v>
      </c>
      <c r="M66" s="298">
        <v>8</v>
      </c>
      <c r="N66" s="296"/>
      <c r="O66" s="296"/>
      <c r="P66" s="297"/>
      <c r="Q66" s="63" t="s">
        <v>660</v>
      </c>
      <c r="R66" s="108"/>
      <c r="S66" s="45"/>
      <c r="T66" s="45">
        <v>5</v>
      </c>
      <c r="U66" s="45" t="s">
        <v>260</v>
      </c>
      <c r="V66" s="65" t="s">
        <v>261</v>
      </c>
      <c r="W66" s="113"/>
      <c r="X66" s="45">
        <v>2</v>
      </c>
      <c r="Y66" s="45" t="s">
        <v>262</v>
      </c>
      <c r="Z66" s="45" t="s">
        <v>263</v>
      </c>
      <c r="AA66" s="45">
        <v>1</v>
      </c>
      <c r="AB66" s="45" t="s">
        <v>264</v>
      </c>
      <c r="AC66" s="28" t="s">
        <v>265</v>
      </c>
      <c r="AD66" s="58" t="s">
        <v>661</v>
      </c>
    </row>
    <row r="67" spans="1:30" ht="75" customHeight="1" thickBot="1">
      <c r="A67" s="30" t="s">
        <v>35</v>
      </c>
      <c r="B67" s="30">
        <v>2017</v>
      </c>
      <c r="C67" s="30" t="s">
        <v>247</v>
      </c>
      <c r="D67" s="30" t="s">
        <v>37</v>
      </c>
      <c r="E67" s="31">
        <v>2017</v>
      </c>
      <c r="F67" s="31" t="s">
        <v>39</v>
      </c>
      <c r="G67" s="31" t="s">
        <v>39</v>
      </c>
      <c r="H67" s="31" t="s">
        <v>39</v>
      </c>
      <c r="I67" s="43" t="s">
        <v>258</v>
      </c>
      <c r="J67" s="33" t="s">
        <v>266</v>
      </c>
      <c r="K67" s="33" t="s">
        <v>255</v>
      </c>
      <c r="L67" s="140"/>
      <c r="M67" s="31"/>
      <c r="N67" s="31"/>
      <c r="O67" s="31"/>
      <c r="P67" s="32"/>
      <c r="Q67" s="141"/>
      <c r="R67" s="39"/>
      <c r="S67" s="31"/>
      <c r="T67" s="31"/>
      <c r="U67" s="31"/>
      <c r="V67" s="111"/>
      <c r="W67" s="112"/>
      <c r="X67" s="31"/>
      <c r="Y67" s="31"/>
      <c r="Z67" s="31"/>
      <c r="AA67" s="31"/>
      <c r="AB67" s="36"/>
      <c r="AC67" s="61"/>
      <c r="AD67" s="62"/>
    </row>
    <row r="68" spans="1:30" ht="407.1" customHeight="1" thickTop="1">
      <c r="A68" s="21" t="s">
        <v>35</v>
      </c>
      <c r="B68" s="21">
        <v>2017</v>
      </c>
      <c r="C68" s="21" t="s">
        <v>247</v>
      </c>
      <c r="D68" s="21" t="s">
        <v>37</v>
      </c>
      <c r="E68" s="46">
        <v>2017</v>
      </c>
      <c r="F68" s="46" t="s">
        <v>38</v>
      </c>
      <c r="G68" s="46" t="s">
        <v>38</v>
      </c>
      <c r="H68" s="46" t="s">
        <v>38</v>
      </c>
      <c r="I68" s="94" t="s">
        <v>267</v>
      </c>
      <c r="J68" s="101" t="s">
        <v>268</v>
      </c>
      <c r="K68" s="101" t="s">
        <v>269</v>
      </c>
      <c r="L68" s="138">
        <v>50000</v>
      </c>
      <c r="M68" s="46"/>
      <c r="N68" s="46">
        <v>1</v>
      </c>
      <c r="O68" s="46"/>
      <c r="P68" s="117"/>
      <c r="Q68" s="58" t="s">
        <v>636</v>
      </c>
      <c r="R68" s="116"/>
      <c r="S68" s="46"/>
      <c r="T68" s="46"/>
      <c r="U68" s="46"/>
      <c r="V68" s="118"/>
      <c r="W68" s="150" t="s">
        <v>270</v>
      </c>
      <c r="X68" s="46" t="s">
        <v>195</v>
      </c>
      <c r="Y68" s="46" t="s">
        <v>195</v>
      </c>
      <c r="Z68" s="46" t="s">
        <v>195</v>
      </c>
      <c r="AA68" s="46" t="s">
        <v>195</v>
      </c>
      <c r="AB68" s="95"/>
      <c r="AC68" s="28" t="s">
        <v>271</v>
      </c>
      <c r="AD68" s="58" t="s">
        <v>637</v>
      </c>
    </row>
    <row r="69" spans="1:30" ht="75" customHeight="1">
      <c r="A69" s="21" t="s">
        <v>35</v>
      </c>
      <c r="B69" s="21">
        <v>2017</v>
      </c>
      <c r="C69" s="21" t="s">
        <v>247</v>
      </c>
      <c r="D69" s="21" t="s">
        <v>37</v>
      </c>
      <c r="E69" s="46">
        <v>2017</v>
      </c>
      <c r="F69" s="46" t="s">
        <v>38</v>
      </c>
      <c r="G69" s="46" t="s">
        <v>38</v>
      </c>
      <c r="H69" s="46" t="s">
        <v>38</v>
      </c>
      <c r="I69" s="94" t="s">
        <v>267</v>
      </c>
      <c r="J69" s="101" t="s">
        <v>272</v>
      </c>
      <c r="K69" s="101" t="s">
        <v>269</v>
      </c>
      <c r="L69" s="138"/>
      <c r="M69" s="46"/>
      <c r="N69" s="46"/>
      <c r="O69" s="46"/>
      <c r="P69" s="117">
        <v>1</v>
      </c>
      <c r="Q69" s="58"/>
      <c r="R69" s="116"/>
      <c r="S69" s="46"/>
      <c r="T69" s="46"/>
      <c r="U69" s="46"/>
      <c r="V69" s="118"/>
      <c r="W69" s="120"/>
      <c r="X69" s="46" t="s">
        <v>195</v>
      </c>
      <c r="Y69" s="46" t="s">
        <v>195</v>
      </c>
      <c r="Z69" s="46" t="s">
        <v>195</v>
      </c>
      <c r="AA69" s="46" t="s">
        <v>195</v>
      </c>
      <c r="AB69" s="95"/>
      <c r="AC69" s="97"/>
    </row>
    <row r="70" spans="1:30" ht="174" customHeight="1" thickBot="1">
      <c r="A70" s="21" t="s">
        <v>35</v>
      </c>
      <c r="B70" s="21">
        <v>2017</v>
      </c>
      <c r="C70" s="21" t="s">
        <v>247</v>
      </c>
      <c r="D70" s="21" t="s">
        <v>37</v>
      </c>
      <c r="E70" s="46">
        <v>2017</v>
      </c>
      <c r="F70" s="31" t="s">
        <v>38</v>
      </c>
      <c r="G70" s="31" t="s">
        <v>38</v>
      </c>
      <c r="H70" s="46" t="s">
        <v>38</v>
      </c>
      <c r="I70" s="94" t="s">
        <v>267</v>
      </c>
      <c r="J70" s="101" t="s">
        <v>273</v>
      </c>
      <c r="K70" s="101" t="s">
        <v>255</v>
      </c>
      <c r="L70" s="138"/>
      <c r="M70" s="46"/>
      <c r="N70" s="151" t="s">
        <v>623</v>
      </c>
      <c r="O70" s="46"/>
      <c r="P70" s="117">
        <v>2</v>
      </c>
      <c r="Q70" s="152" t="s">
        <v>274</v>
      </c>
      <c r="R70" s="116"/>
      <c r="S70" s="46"/>
      <c r="T70" s="46">
        <v>1</v>
      </c>
      <c r="U70" s="46" t="s">
        <v>275</v>
      </c>
      <c r="V70" s="118">
        <v>65000</v>
      </c>
      <c r="W70" s="120"/>
      <c r="X70" s="46" t="s">
        <v>195</v>
      </c>
      <c r="Y70" s="46" t="s">
        <v>195</v>
      </c>
      <c r="Z70" s="46" t="s">
        <v>195</v>
      </c>
      <c r="AA70" s="46" t="s">
        <v>195</v>
      </c>
      <c r="AB70" s="95"/>
      <c r="AC70" s="153" t="s">
        <v>276</v>
      </c>
      <c r="AD70" s="141" t="s">
        <v>277</v>
      </c>
    </row>
    <row r="71" spans="1:30" ht="408.95" customHeight="1" thickTop="1">
      <c r="A71" s="44" t="s">
        <v>35</v>
      </c>
      <c r="B71" s="44">
        <v>2017</v>
      </c>
      <c r="C71" s="44" t="s">
        <v>247</v>
      </c>
      <c r="D71" s="44" t="s">
        <v>37</v>
      </c>
      <c r="E71" s="45">
        <v>2017</v>
      </c>
      <c r="F71" s="46" t="s">
        <v>39</v>
      </c>
      <c r="G71" s="46" t="s">
        <v>38</v>
      </c>
      <c r="H71" s="45" t="s">
        <v>38</v>
      </c>
      <c r="I71" s="106" t="s">
        <v>278</v>
      </c>
      <c r="J71" s="48" t="s">
        <v>236</v>
      </c>
      <c r="K71" s="48" t="s">
        <v>42</v>
      </c>
      <c r="L71" s="142">
        <v>50000</v>
      </c>
      <c r="M71" s="268" t="s">
        <v>630</v>
      </c>
      <c r="N71" s="45"/>
      <c r="O71" s="45"/>
      <c r="P71" s="47">
        <v>1</v>
      </c>
      <c r="Q71" s="63" t="s">
        <v>600</v>
      </c>
      <c r="R71" s="108"/>
      <c r="S71" s="45"/>
      <c r="T71" s="268" t="s">
        <v>619</v>
      </c>
      <c r="U71" s="45" t="s">
        <v>613</v>
      </c>
      <c r="V71" s="65" t="s">
        <v>614</v>
      </c>
      <c r="W71" s="113"/>
      <c r="X71" s="45" t="s">
        <v>195</v>
      </c>
      <c r="Y71" s="45" t="s">
        <v>195</v>
      </c>
      <c r="Z71" s="45" t="s">
        <v>195</v>
      </c>
      <c r="AA71" s="45" t="s">
        <v>195</v>
      </c>
      <c r="AB71" s="51"/>
      <c r="AC71" s="97"/>
    </row>
    <row r="72" spans="1:30" ht="111" customHeight="1" thickBot="1">
      <c r="A72" s="30" t="s">
        <v>35</v>
      </c>
      <c r="B72" s="30">
        <v>2017</v>
      </c>
      <c r="C72" s="30" t="s">
        <v>247</v>
      </c>
      <c r="D72" s="30" t="s">
        <v>37</v>
      </c>
      <c r="E72" s="46">
        <v>2017</v>
      </c>
      <c r="F72" s="31" t="s">
        <v>38</v>
      </c>
      <c r="G72" s="31" t="s">
        <v>38</v>
      </c>
      <c r="H72" s="31" t="s">
        <v>38</v>
      </c>
      <c r="I72" s="43" t="s">
        <v>278</v>
      </c>
      <c r="J72" s="33" t="s">
        <v>279</v>
      </c>
      <c r="K72" s="33" t="s">
        <v>255</v>
      </c>
      <c r="L72" s="140"/>
      <c r="M72" s="31"/>
      <c r="N72" s="31"/>
      <c r="O72" s="31"/>
      <c r="P72" s="32">
        <v>1</v>
      </c>
      <c r="Q72" s="141"/>
      <c r="R72" s="39"/>
      <c r="S72" s="31"/>
      <c r="T72" s="31"/>
      <c r="U72" s="31"/>
      <c r="V72" s="111"/>
      <c r="W72" s="154" t="s">
        <v>280</v>
      </c>
      <c r="X72" s="31">
        <v>3</v>
      </c>
      <c r="Y72" s="31" t="s">
        <v>195</v>
      </c>
      <c r="Z72" s="31" t="s">
        <v>195</v>
      </c>
      <c r="AA72" s="31" t="s">
        <v>195</v>
      </c>
      <c r="AB72" s="36"/>
      <c r="AC72" s="38" t="s">
        <v>168</v>
      </c>
      <c r="AD72" s="38" t="s">
        <v>281</v>
      </c>
    </row>
    <row r="73" spans="1:30" ht="237" customHeight="1" thickTop="1">
      <c r="A73" s="44" t="s">
        <v>35</v>
      </c>
      <c r="B73" s="44">
        <v>2017</v>
      </c>
      <c r="C73" s="44" t="s">
        <v>247</v>
      </c>
      <c r="D73" s="44" t="s">
        <v>37</v>
      </c>
      <c r="E73" s="45">
        <v>2017</v>
      </c>
      <c r="F73" s="46" t="s">
        <v>38</v>
      </c>
      <c r="G73" s="46" t="s">
        <v>38</v>
      </c>
      <c r="H73" s="45" t="s">
        <v>38</v>
      </c>
      <c r="I73" s="106" t="s">
        <v>282</v>
      </c>
      <c r="J73" s="48" t="s">
        <v>219</v>
      </c>
      <c r="K73" s="48" t="s">
        <v>42</v>
      </c>
      <c r="L73" s="142">
        <v>50000</v>
      </c>
      <c r="M73" s="45">
        <v>1</v>
      </c>
      <c r="N73" s="45"/>
      <c r="O73" s="45"/>
      <c r="P73" s="47">
        <v>1</v>
      </c>
      <c r="Q73" s="63" t="s">
        <v>283</v>
      </c>
      <c r="R73" s="108"/>
      <c r="S73" s="45"/>
      <c r="T73" s="45">
        <v>1</v>
      </c>
      <c r="U73" s="45" t="s">
        <v>284</v>
      </c>
      <c r="V73" s="65">
        <v>500000</v>
      </c>
      <c r="W73" s="113"/>
      <c r="X73" s="45" t="s">
        <v>195</v>
      </c>
      <c r="Y73" s="45" t="s">
        <v>195</v>
      </c>
      <c r="Z73" s="45" t="s">
        <v>195</v>
      </c>
      <c r="AA73" s="45" t="s">
        <v>195</v>
      </c>
      <c r="AB73" s="51"/>
      <c r="AC73" s="53" t="s">
        <v>285</v>
      </c>
      <c r="AD73" s="58" t="s">
        <v>286</v>
      </c>
    </row>
    <row r="74" spans="1:30" ht="75" customHeight="1" thickBot="1">
      <c r="A74" s="30" t="s">
        <v>35</v>
      </c>
      <c r="B74" s="30">
        <v>2017</v>
      </c>
      <c r="C74" s="30" t="s">
        <v>247</v>
      </c>
      <c r="D74" s="30" t="s">
        <v>37</v>
      </c>
      <c r="E74" s="31">
        <v>2017</v>
      </c>
      <c r="F74" s="31" t="s">
        <v>39</v>
      </c>
      <c r="G74" s="31" t="s">
        <v>39</v>
      </c>
      <c r="H74" s="31" t="s">
        <v>38</v>
      </c>
      <c r="I74" s="43" t="s">
        <v>282</v>
      </c>
      <c r="J74" s="33" t="s">
        <v>287</v>
      </c>
      <c r="K74" s="33" t="s">
        <v>255</v>
      </c>
      <c r="L74" s="140"/>
      <c r="M74" s="31">
        <v>1</v>
      </c>
      <c r="N74" s="31"/>
      <c r="O74" s="31"/>
      <c r="P74" s="32"/>
      <c r="Q74" s="141" t="s">
        <v>288</v>
      </c>
      <c r="R74" s="39"/>
      <c r="S74" s="31"/>
      <c r="T74" s="31"/>
      <c r="U74" s="31"/>
      <c r="V74" s="111"/>
      <c r="W74" s="112"/>
      <c r="X74" s="31" t="s">
        <v>195</v>
      </c>
      <c r="Y74" s="31"/>
      <c r="Z74" s="31" t="s">
        <v>195</v>
      </c>
      <c r="AA74" s="31" t="s">
        <v>195</v>
      </c>
      <c r="AB74" s="36"/>
      <c r="AC74" s="61"/>
      <c r="AD74" s="62"/>
    </row>
    <row r="75" spans="1:30" ht="242.1" customHeight="1" thickTop="1" thickBot="1">
      <c r="A75" s="123" t="s">
        <v>35</v>
      </c>
      <c r="B75" s="123">
        <v>2017</v>
      </c>
      <c r="C75" s="123" t="s">
        <v>165</v>
      </c>
      <c r="D75" s="123" t="s">
        <v>37</v>
      </c>
      <c r="E75" s="124">
        <v>2017</v>
      </c>
      <c r="F75" s="124" t="s">
        <v>39</v>
      </c>
      <c r="G75" s="124" t="s">
        <v>38</v>
      </c>
      <c r="H75" s="124" t="s">
        <v>38</v>
      </c>
      <c r="I75" s="125" t="s">
        <v>289</v>
      </c>
      <c r="J75" s="155" t="s">
        <v>174</v>
      </c>
      <c r="K75" s="155" t="s">
        <v>255</v>
      </c>
      <c r="L75" s="156">
        <v>50000</v>
      </c>
      <c r="M75" s="124" t="s">
        <v>606</v>
      </c>
      <c r="N75" s="124"/>
      <c r="O75" s="124" t="s">
        <v>290</v>
      </c>
      <c r="P75" s="128"/>
      <c r="Q75" s="157" t="s">
        <v>595</v>
      </c>
      <c r="R75" s="127"/>
      <c r="S75" s="124"/>
      <c r="T75" s="124" t="s">
        <v>612</v>
      </c>
      <c r="U75" s="124" t="s">
        <v>608</v>
      </c>
      <c r="V75" s="130" t="s">
        <v>609</v>
      </c>
      <c r="W75" s="131"/>
      <c r="X75" s="124">
        <v>2</v>
      </c>
      <c r="Y75" s="124" t="s">
        <v>195</v>
      </c>
      <c r="Z75" s="124" t="s">
        <v>195</v>
      </c>
      <c r="AA75" s="124" t="s">
        <v>195</v>
      </c>
      <c r="AB75" s="158"/>
      <c r="AC75" s="129" t="s">
        <v>291</v>
      </c>
      <c r="AD75" s="129" t="s">
        <v>292</v>
      </c>
    </row>
    <row r="76" spans="1:30" ht="210" customHeight="1" thickTop="1">
      <c r="A76" s="44" t="s">
        <v>35</v>
      </c>
      <c r="B76" s="44">
        <v>2017</v>
      </c>
      <c r="C76" s="44" t="s">
        <v>36</v>
      </c>
      <c r="D76" s="44" t="s">
        <v>37</v>
      </c>
      <c r="E76" s="45">
        <v>2017</v>
      </c>
      <c r="F76" s="46" t="s">
        <v>38</v>
      </c>
      <c r="G76" s="46" t="s">
        <v>38</v>
      </c>
      <c r="H76" s="45" t="s">
        <v>39</v>
      </c>
      <c r="I76" s="106" t="s">
        <v>293</v>
      </c>
      <c r="J76" s="48" t="s">
        <v>294</v>
      </c>
      <c r="K76" s="48" t="s">
        <v>42</v>
      </c>
      <c r="L76" s="142">
        <v>75000</v>
      </c>
      <c r="M76" s="45">
        <v>2</v>
      </c>
      <c r="N76" s="45"/>
      <c r="O76" s="45"/>
      <c r="P76" s="47"/>
      <c r="Q76" s="63" t="s">
        <v>295</v>
      </c>
      <c r="R76" s="108"/>
      <c r="S76" s="45"/>
      <c r="T76" s="45"/>
      <c r="U76" s="45"/>
      <c r="V76" s="65"/>
      <c r="W76" s="113"/>
      <c r="X76" s="45"/>
      <c r="Y76" s="45"/>
      <c r="Z76" s="45"/>
      <c r="AA76" s="45"/>
      <c r="AB76" s="51"/>
      <c r="AC76" s="57"/>
      <c r="AD76" s="159"/>
    </row>
    <row r="77" spans="1:30" ht="405" customHeight="1" thickBot="1">
      <c r="A77" s="30" t="s">
        <v>35</v>
      </c>
      <c r="B77" s="30">
        <v>2017</v>
      </c>
      <c r="C77" s="30" t="s">
        <v>36</v>
      </c>
      <c r="D77" s="30" t="s">
        <v>37</v>
      </c>
      <c r="E77" s="31">
        <v>2017</v>
      </c>
      <c r="F77" s="31" t="s">
        <v>38</v>
      </c>
      <c r="G77" s="31" t="s">
        <v>38</v>
      </c>
      <c r="H77" s="31" t="s">
        <v>38</v>
      </c>
      <c r="I77" s="43" t="s">
        <v>293</v>
      </c>
      <c r="J77" s="33" t="s">
        <v>296</v>
      </c>
      <c r="K77" s="33" t="s">
        <v>206</v>
      </c>
      <c r="L77" s="140"/>
      <c r="M77" s="31"/>
      <c r="N77" s="31"/>
      <c r="O77" s="31"/>
      <c r="P77" s="32"/>
      <c r="Q77" s="141"/>
      <c r="R77" s="39"/>
      <c r="S77" s="31"/>
      <c r="T77" s="31">
        <v>1</v>
      </c>
      <c r="U77" s="31" t="s">
        <v>297</v>
      </c>
      <c r="V77" s="111"/>
      <c r="W77" s="38" t="s">
        <v>298</v>
      </c>
      <c r="X77" s="31" t="s">
        <v>195</v>
      </c>
      <c r="Y77" s="31" t="s">
        <v>195</v>
      </c>
      <c r="Z77" s="31" t="s">
        <v>195</v>
      </c>
      <c r="AA77" s="31" t="s">
        <v>195</v>
      </c>
      <c r="AB77" s="36"/>
      <c r="AC77" s="38" t="s">
        <v>299</v>
      </c>
      <c r="AD77" s="38" t="s">
        <v>300</v>
      </c>
    </row>
    <row r="78" spans="1:30" s="81" customFormat="1" ht="12.95" customHeight="1" thickTop="1">
      <c r="A78" s="70"/>
      <c r="B78" s="70"/>
      <c r="C78" s="70"/>
      <c r="D78" s="70"/>
      <c r="E78" s="71"/>
      <c r="F78" s="71"/>
      <c r="G78" s="71"/>
      <c r="H78" s="71"/>
      <c r="I78" s="73"/>
      <c r="J78" s="132"/>
      <c r="K78" s="132"/>
      <c r="L78" s="133"/>
      <c r="M78" s="71"/>
      <c r="N78" s="71"/>
      <c r="O78" s="71"/>
      <c r="P78" s="73"/>
      <c r="Q78" s="74"/>
      <c r="R78" s="75"/>
      <c r="S78" s="71"/>
      <c r="T78" s="71"/>
      <c r="U78" s="71"/>
      <c r="V78" s="77"/>
      <c r="W78" s="134"/>
      <c r="X78" s="71"/>
      <c r="Y78" s="71"/>
      <c r="Z78" s="71"/>
      <c r="AA78" s="71"/>
      <c r="AB78" s="78"/>
      <c r="AC78" s="79"/>
      <c r="AD78" s="80"/>
    </row>
    <row r="79" spans="1:30" s="93" customFormat="1" ht="12.95" customHeight="1" thickBot="1">
      <c r="A79" s="82"/>
      <c r="B79" s="82"/>
      <c r="C79" s="82"/>
      <c r="D79" s="82"/>
      <c r="E79" s="83"/>
      <c r="F79" s="83"/>
      <c r="G79" s="83"/>
      <c r="H79" s="83"/>
      <c r="I79" s="85"/>
      <c r="J79" s="135"/>
      <c r="K79" s="135"/>
      <c r="L79" s="136"/>
      <c r="M79" s="83"/>
      <c r="N79" s="83"/>
      <c r="O79" s="83"/>
      <c r="P79" s="85"/>
      <c r="Q79" s="86"/>
      <c r="R79" s="87"/>
      <c r="S79" s="83"/>
      <c r="T79" s="83"/>
      <c r="U79" s="83"/>
      <c r="V79" s="88"/>
      <c r="W79" s="137"/>
      <c r="X79" s="83"/>
      <c r="Y79" s="83"/>
      <c r="Z79" s="83"/>
      <c r="AA79" s="83"/>
      <c r="AB79" s="90"/>
      <c r="AC79" s="91"/>
      <c r="AD79" s="92"/>
    </row>
    <row r="80" spans="1:30" ht="363" customHeight="1" thickTop="1">
      <c r="A80" s="44" t="s">
        <v>35</v>
      </c>
      <c r="B80" s="44">
        <v>2018</v>
      </c>
      <c r="C80" s="44" t="s">
        <v>36</v>
      </c>
      <c r="D80" s="44" t="s">
        <v>37</v>
      </c>
      <c r="E80" s="45">
        <v>2018</v>
      </c>
      <c r="F80" s="46" t="s">
        <v>96</v>
      </c>
      <c r="G80" s="46" t="s">
        <v>38</v>
      </c>
      <c r="H80" s="47" t="s">
        <v>39</v>
      </c>
      <c r="I80" s="47" t="s">
        <v>301</v>
      </c>
      <c r="J80" s="48" t="s">
        <v>294</v>
      </c>
      <c r="K80" s="48" t="s">
        <v>302</v>
      </c>
      <c r="L80" s="142">
        <v>125000</v>
      </c>
      <c r="M80" s="45" t="s">
        <v>631</v>
      </c>
      <c r="N80" s="45"/>
      <c r="O80" s="45"/>
      <c r="P80" s="47"/>
      <c r="Q80" s="160" t="s">
        <v>601</v>
      </c>
      <c r="R80" s="161">
        <v>1</v>
      </c>
      <c r="S80" s="46"/>
      <c r="T80" s="151" t="s">
        <v>620</v>
      </c>
      <c r="U80" s="151" t="s">
        <v>303</v>
      </c>
      <c r="V80" s="64"/>
      <c r="W80" s="162" t="s">
        <v>304</v>
      </c>
      <c r="X80" s="45"/>
      <c r="Y80" s="45"/>
      <c r="Z80" s="45"/>
      <c r="AA80" s="45"/>
      <c r="AB80" s="51"/>
      <c r="AC80" s="53"/>
      <c r="AD80" s="163" t="s">
        <v>305</v>
      </c>
    </row>
    <row r="81" spans="1:30" ht="354.95" customHeight="1" thickBot="1">
      <c r="A81" s="30" t="s">
        <v>35</v>
      </c>
      <c r="B81" s="30">
        <v>2018</v>
      </c>
      <c r="C81" s="30" t="s">
        <v>36</v>
      </c>
      <c r="D81" s="30" t="s">
        <v>37</v>
      </c>
      <c r="E81" s="31">
        <v>2018</v>
      </c>
      <c r="F81" s="31" t="s">
        <v>96</v>
      </c>
      <c r="G81" s="31" t="s">
        <v>38</v>
      </c>
      <c r="H81" s="31" t="s">
        <v>38</v>
      </c>
      <c r="I81" s="43" t="s">
        <v>301</v>
      </c>
      <c r="J81" s="164" t="s">
        <v>73</v>
      </c>
      <c r="K81" s="33" t="s">
        <v>206</v>
      </c>
      <c r="L81" s="140"/>
      <c r="M81" s="144" t="s">
        <v>615</v>
      </c>
      <c r="N81" s="31"/>
      <c r="O81" s="31"/>
      <c r="P81" s="32"/>
      <c r="Q81" s="147" t="s">
        <v>306</v>
      </c>
      <c r="R81" s="39">
        <v>1</v>
      </c>
      <c r="S81" s="31"/>
      <c r="T81" s="31">
        <v>1</v>
      </c>
      <c r="U81" s="31" t="s">
        <v>307</v>
      </c>
      <c r="V81" s="276" t="s">
        <v>638</v>
      </c>
      <c r="W81" s="122" t="s">
        <v>308</v>
      </c>
      <c r="X81" s="31" t="s">
        <v>195</v>
      </c>
      <c r="Y81" s="31" t="s">
        <v>195</v>
      </c>
      <c r="Z81" s="31" t="s">
        <v>195</v>
      </c>
      <c r="AA81" s="31" t="s">
        <v>195</v>
      </c>
      <c r="AB81" s="36"/>
      <c r="AC81" s="38"/>
      <c r="AD81" s="38" t="s">
        <v>305</v>
      </c>
    </row>
    <row r="82" spans="1:30" ht="165.95" customHeight="1" thickTop="1">
      <c r="A82" s="44" t="s">
        <v>35</v>
      </c>
      <c r="B82" s="44">
        <v>2018</v>
      </c>
      <c r="C82" s="44" t="s">
        <v>36</v>
      </c>
      <c r="D82" s="44" t="s">
        <v>37</v>
      </c>
      <c r="E82" s="45">
        <v>2018</v>
      </c>
      <c r="F82" s="45" t="s">
        <v>96</v>
      </c>
      <c r="G82" s="45" t="s">
        <v>38</v>
      </c>
      <c r="H82" s="45" t="s">
        <v>38</v>
      </c>
      <c r="I82" s="106" t="s">
        <v>309</v>
      </c>
      <c r="J82" s="165" t="s">
        <v>310</v>
      </c>
      <c r="K82" s="48" t="s">
        <v>302</v>
      </c>
      <c r="L82" s="142">
        <v>124972</v>
      </c>
      <c r="M82" s="45"/>
      <c r="N82" s="45"/>
      <c r="O82" s="45"/>
      <c r="P82" s="47"/>
      <c r="Q82" s="63"/>
      <c r="R82" s="108"/>
      <c r="S82" s="45"/>
      <c r="T82" s="45"/>
      <c r="U82" s="46"/>
      <c r="V82" s="65"/>
      <c r="W82" s="113"/>
      <c r="X82" s="45" t="s">
        <v>195</v>
      </c>
      <c r="Y82" s="45" t="s">
        <v>195</v>
      </c>
      <c r="Z82" s="45" t="s">
        <v>195</v>
      </c>
      <c r="AA82" s="45" t="s">
        <v>195</v>
      </c>
      <c r="AB82" s="51"/>
      <c r="AC82" s="53" t="s">
        <v>311</v>
      </c>
      <c r="AD82" s="58" t="s">
        <v>312</v>
      </c>
    </row>
    <row r="83" spans="1:30" ht="409.6" thickBot="1">
      <c r="A83" s="30" t="s">
        <v>35</v>
      </c>
      <c r="B83" s="30">
        <v>2018</v>
      </c>
      <c r="C83" s="30" t="s">
        <v>36</v>
      </c>
      <c r="D83" s="30" t="s">
        <v>37</v>
      </c>
      <c r="E83" s="31">
        <v>2018</v>
      </c>
      <c r="F83" s="31" t="s">
        <v>96</v>
      </c>
      <c r="G83" s="31" t="s">
        <v>38</v>
      </c>
      <c r="H83" s="31" t="s">
        <v>38</v>
      </c>
      <c r="I83" s="43" t="s">
        <v>309</v>
      </c>
      <c r="J83" s="164" t="s">
        <v>313</v>
      </c>
      <c r="K83" s="33" t="s">
        <v>206</v>
      </c>
      <c r="L83" s="140"/>
      <c r="M83" s="31"/>
      <c r="N83" s="31"/>
      <c r="O83" s="31"/>
      <c r="P83" s="32"/>
      <c r="Q83" s="141"/>
      <c r="R83" s="39">
        <v>1</v>
      </c>
      <c r="S83" s="31"/>
      <c r="T83" s="31"/>
      <c r="U83" s="31"/>
      <c r="V83" s="111"/>
      <c r="W83" s="122" t="s">
        <v>314</v>
      </c>
      <c r="X83" s="31" t="s">
        <v>195</v>
      </c>
      <c r="Y83" s="31" t="s">
        <v>195</v>
      </c>
      <c r="Z83" s="31" t="s">
        <v>195</v>
      </c>
      <c r="AA83" s="31" t="s">
        <v>195</v>
      </c>
      <c r="AB83" s="36"/>
      <c r="AC83" s="38" t="s">
        <v>315</v>
      </c>
      <c r="AD83" s="38" t="s">
        <v>316</v>
      </c>
    </row>
    <row r="84" spans="1:30" ht="165.95" customHeight="1" thickTop="1">
      <c r="A84" s="44" t="s">
        <v>35</v>
      </c>
      <c r="B84" s="44">
        <v>2018</v>
      </c>
      <c r="C84" s="44" t="s">
        <v>36</v>
      </c>
      <c r="D84" s="44" t="s">
        <v>37</v>
      </c>
      <c r="E84" s="45">
        <v>2018</v>
      </c>
      <c r="F84" s="45" t="s">
        <v>96</v>
      </c>
      <c r="G84" s="45" t="s">
        <v>39</v>
      </c>
      <c r="H84" s="45" t="s">
        <v>38</v>
      </c>
      <c r="I84" s="106" t="s">
        <v>317</v>
      </c>
      <c r="J84" s="165" t="s">
        <v>102</v>
      </c>
      <c r="K84" s="48" t="s">
        <v>206</v>
      </c>
      <c r="L84" s="142">
        <v>119768</v>
      </c>
      <c r="M84" s="45"/>
      <c r="N84" s="45"/>
      <c r="O84" s="45">
        <v>1</v>
      </c>
      <c r="P84" s="47"/>
      <c r="Q84" s="63"/>
      <c r="R84" s="108"/>
      <c r="S84" s="45"/>
      <c r="T84" s="45">
        <v>2</v>
      </c>
      <c r="U84" s="45" t="s">
        <v>318</v>
      </c>
      <c r="V84" s="65" t="s">
        <v>319</v>
      </c>
      <c r="W84" s="113"/>
      <c r="X84" s="45" t="s">
        <v>195</v>
      </c>
      <c r="Y84" s="45" t="s">
        <v>195</v>
      </c>
      <c r="Z84" s="45" t="s">
        <v>195</v>
      </c>
      <c r="AA84" s="45" t="s">
        <v>195</v>
      </c>
      <c r="AB84" s="51"/>
      <c r="AC84" s="53" t="s">
        <v>320</v>
      </c>
      <c r="AD84" s="58"/>
    </row>
    <row r="85" spans="1:30" ht="165.95" customHeight="1" thickBot="1">
      <c r="A85" s="30" t="s">
        <v>35</v>
      </c>
      <c r="B85" s="30">
        <v>2018</v>
      </c>
      <c r="C85" s="30" t="s">
        <v>36</v>
      </c>
      <c r="D85" s="30" t="s">
        <v>37</v>
      </c>
      <c r="E85" s="31">
        <v>2018</v>
      </c>
      <c r="F85" s="31" t="s">
        <v>96</v>
      </c>
      <c r="G85" s="31" t="s">
        <v>39</v>
      </c>
      <c r="H85" s="31" t="s">
        <v>38</v>
      </c>
      <c r="I85" s="43" t="s">
        <v>317</v>
      </c>
      <c r="J85" s="164" t="s">
        <v>321</v>
      </c>
      <c r="K85" s="33" t="s">
        <v>302</v>
      </c>
      <c r="L85" s="140"/>
      <c r="M85" s="31"/>
      <c r="N85" s="31"/>
      <c r="O85" s="31">
        <v>1</v>
      </c>
      <c r="P85" s="32"/>
      <c r="Q85" s="141"/>
      <c r="R85" s="39"/>
      <c r="S85" s="31"/>
      <c r="T85" s="31"/>
      <c r="U85" s="31"/>
      <c r="V85" s="111"/>
      <c r="W85" s="112"/>
      <c r="X85" s="31" t="s">
        <v>195</v>
      </c>
      <c r="Y85" s="31" t="s">
        <v>195</v>
      </c>
      <c r="Z85" s="31" t="s">
        <v>195</v>
      </c>
      <c r="AA85" s="31">
        <v>1</v>
      </c>
      <c r="AB85" s="36"/>
      <c r="AC85" s="38" t="s">
        <v>322</v>
      </c>
      <c r="AD85" s="38" t="s">
        <v>323</v>
      </c>
    </row>
    <row r="86" spans="1:30" ht="210.95" customHeight="1" thickTop="1">
      <c r="A86" s="44" t="s">
        <v>35</v>
      </c>
      <c r="B86" s="44">
        <v>2018</v>
      </c>
      <c r="C86" s="44" t="s">
        <v>36</v>
      </c>
      <c r="D86" s="44" t="s">
        <v>37</v>
      </c>
      <c r="E86" s="45">
        <v>2018</v>
      </c>
      <c r="F86" s="45" t="s">
        <v>96</v>
      </c>
      <c r="G86" s="45" t="s">
        <v>38</v>
      </c>
      <c r="H86" s="45" t="s">
        <v>38</v>
      </c>
      <c r="I86" s="106" t="s">
        <v>324</v>
      </c>
      <c r="J86" s="165" t="s">
        <v>325</v>
      </c>
      <c r="K86" s="48" t="s">
        <v>302</v>
      </c>
      <c r="L86" s="142">
        <v>125000</v>
      </c>
      <c r="M86" s="45"/>
      <c r="N86" s="45"/>
      <c r="O86" s="45"/>
      <c r="P86" s="47">
        <v>2</v>
      </c>
      <c r="Q86" s="63"/>
      <c r="R86" s="108"/>
      <c r="S86" s="45">
        <v>1</v>
      </c>
      <c r="T86" s="45">
        <v>1</v>
      </c>
      <c r="U86" s="45" t="s">
        <v>326</v>
      </c>
      <c r="V86" s="65">
        <v>150000</v>
      </c>
      <c r="W86" s="109" t="s">
        <v>327</v>
      </c>
      <c r="X86" s="45" t="s">
        <v>195</v>
      </c>
      <c r="Y86" s="45" t="s">
        <v>195</v>
      </c>
      <c r="Z86" s="45" t="s">
        <v>195</v>
      </c>
      <c r="AA86" s="45" t="s">
        <v>195</v>
      </c>
      <c r="AB86" s="51"/>
      <c r="AC86" s="53" t="s">
        <v>328</v>
      </c>
      <c r="AD86" s="58" t="s">
        <v>329</v>
      </c>
    </row>
    <row r="87" spans="1:30" ht="165.95" customHeight="1" thickBot="1">
      <c r="A87" s="30" t="s">
        <v>35</v>
      </c>
      <c r="B87" s="30">
        <v>2018</v>
      </c>
      <c r="C87" s="30" t="s">
        <v>36</v>
      </c>
      <c r="D87" s="30" t="s">
        <v>37</v>
      </c>
      <c r="E87" s="31">
        <v>2018</v>
      </c>
      <c r="F87" s="31" t="s">
        <v>96</v>
      </c>
      <c r="G87" s="31" t="s">
        <v>39</v>
      </c>
      <c r="H87" s="31" t="s">
        <v>38</v>
      </c>
      <c r="I87" s="43" t="s">
        <v>324</v>
      </c>
      <c r="J87" s="164" t="s">
        <v>268</v>
      </c>
      <c r="K87" s="33" t="s">
        <v>269</v>
      </c>
      <c r="L87" s="140"/>
      <c r="M87" s="31"/>
      <c r="N87" s="31"/>
      <c r="O87" s="31"/>
      <c r="P87" s="32">
        <v>1</v>
      </c>
      <c r="Q87" s="141"/>
      <c r="R87" s="39"/>
      <c r="S87" s="31"/>
      <c r="T87" s="31"/>
      <c r="U87" s="31"/>
      <c r="V87" s="111"/>
      <c r="W87" s="112"/>
      <c r="X87" s="31" t="s">
        <v>195</v>
      </c>
      <c r="Y87" s="31" t="s">
        <v>195</v>
      </c>
      <c r="Z87" s="31" t="s">
        <v>195</v>
      </c>
      <c r="AA87" s="31" t="s">
        <v>195</v>
      </c>
      <c r="AB87" s="36"/>
      <c r="AC87" s="38" t="s">
        <v>330</v>
      </c>
      <c r="AD87" s="62"/>
    </row>
    <row r="88" spans="1:30" ht="194.1" customHeight="1" thickTop="1">
      <c r="A88" s="21" t="s">
        <v>35</v>
      </c>
      <c r="B88" s="21">
        <v>2018</v>
      </c>
      <c r="C88" s="21" t="s">
        <v>36</v>
      </c>
      <c r="D88" s="21" t="s">
        <v>37</v>
      </c>
      <c r="E88" s="46">
        <v>2018</v>
      </c>
      <c r="F88" s="45" t="s">
        <v>96</v>
      </c>
      <c r="G88" s="46" t="s">
        <v>38</v>
      </c>
      <c r="H88" s="46" t="s">
        <v>38</v>
      </c>
      <c r="I88" s="94" t="s">
        <v>331</v>
      </c>
      <c r="J88" s="29" t="s">
        <v>56</v>
      </c>
      <c r="K88" s="101" t="s">
        <v>302</v>
      </c>
      <c r="L88" s="138">
        <v>125000</v>
      </c>
      <c r="M88" s="46">
        <v>1</v>
      </c>
      <c r="N88" s="46"/>
      <c r="O88" s="46">
        <v>3</v>
      </c>
      <c r="P88" s="117">
        <v>1</v>
      </c>
      <c r="Q88" s="58" t="s">
        <v>332</v>
      </c>
      <c r="R88" s="116"/>
      <c r="S88" s="46"/>
      <c r="T88" s="46"/>
      <c r="U88" s="46"/>
      <c r="V88" s="118"/>
      <c r="W88" s="120"/>
      <c r="X88" s="46" t="s">
        <v>195</v>
      </c>
      <c r="Y88" s="46" t="s">
        <v>195</v>
      </c>
      <c r="Z88" s="46" t="s">
        <v>195</v>
      </c>
      <c r="AA88" s="46">
        <v>1</v>
      </c>
      <c r="AB88" s="95"/>
      <c r="AC88" s="28"/>
      <c r="AD88" s="58" t="s">
        <v>333</v>
      </c>
    </row>
    <row r="89" spans="1:30" ht="165.95" customHeight="1">
      <c r="A89" s="21" t="s">
        <v>35</v>
      </c>
      <c r="B89" s="21">
        <v>2018</v>
      </c>
      <c r="C89" s="21" t="s">
        <v>36</v>
      </c>
      <c r="D89" s="21" t="s">
        <v>37</v>
      </c>
      <c r="E89" s="46">
        <v>2018</v>
      </c>
      <c r="F89" s="46" t="s">
        <v>96</v>
      </c>
      <c r="G89" s="46" t="s">
        <v>38</v>
      </c>
      <c r="H89" s="46" t="s">
        <v>38</v>
      </c>
      <c r="I89" s="94" t="s">
        <v>331</v>
      </c>
      <c r="J89" s="29" t="s">
        <v>63</v>
      </c>
      <c r="K89" s="101" t="s">
        <v>302</v>
      </c>
      <c r="L89" s="138"/>
      <c r="M89" s="151" t="s">
        <v>623</v>
      </c>
      <c r="N89" s="46"/>
      <c r="O89" s="46">
        <v>1</v>
      </c>
      <c r="P89" s="117"/>
      <c r="Q89" s="163" t="s">
        <v>334</v>
      </c>
      <c r="R89" s="116"/>
      <c r="S89" s="46"/>
      <c r="T89" s="46">
        <v>1</v>
      </c>
      <c r="U89" s="46" t="s">
        <v>335</v>
      </c>
      <c r="V89" s="118">
        <v>500000</v>
      </c>
      <c r="W89" s="28" t="s">
        <v>336</v>
      </c>
      <c r="X89" s="46" t="s">
        <v>195</v>
      </c>
      <c r="Y89" s="46" t="s">
        <v>195</v>
      </c>
      <c r="Z89" s="46" t="s">
        <v>195</v>
      </c>
      <c r="AA89" s="46" t="s">
        <v>195</v>
      </c>
      <c r="AB89" s="95"/>
      <c r="AC89" s="28" t="s">
        <v>337</v>
      </c>
      <c r="AD89" s="166"/>
    </row>
    <row r="90" spans="1:30" ht="165.95" customHeight="1" thickBot="1">
      <c r="A90" s="30" t="s">
        <v>35</v>
      </c>
      <c r="B90" s="30">
        <v>2018</v>
      </c>
      <c r="C90" s="30" t="s">
        <v>36</v>
      </c>
      <c r="D90" s="30" t="s">
        <v>37</v>
      </c>
      <c r="E90" s="31">
        <v>2018</v>
      </c>
      <c r="F90" s="31" t="s">
        <v>96</v>
      </c>
      <c r="G90" s="31" t="s">
        <v>39</v>
      </c>
      <c r="H90" s="31" t="s">
        <v>39</v>
      </c>
      <c r="I90" s="43" t="s">
        <v>331</v>
      </c>
      <c r="J90" s="164" t="s">
        <v>110</v>
      </c>
      <c r="K90" s="33" t="s">
        <v>206</v>
      </c>
      <c r="L90" s="140"/>
      <c r="M90" s="31"/>
      <c r="N90" s="31"/>
      <c r="O90" s="31"/>
      <c r="P90" s="32"/>
      <c r="Q90" s="141"/>
      <c r="R90" s="39"/>
      <c r="S90" s="31"/>
      <c r="T90" s="31"/>
      <c r="U90" s="31"/>
      <c r="V90" s="111"/>
      <c r="W90" s="112"/>
      <c r="X90" s="31"/>
      <c r="Y90" s="31"/>
      <c r="Z90" s="31"/>
      <c r="AA90" s="31"/>
      <c r="AB90" s="36"/>
      <c r="AC90" s="38"/>
      <c r="AD90" s="62"/>
    </row>
    <row r="91" spans="1:30" ht="165.95" customHeight="1" thickTop="1">
      <c r="A91" s="21" t="s">
        <v>35</v>
      </c>
      <c r="B91" s="21">
        <v>2018</v>
      </c>
      <c r="C91" s="21" t="s">
        <v>36</v>
      </c>
      <c r="D91" s="21" t="s">
        <v>37</v>
      </c>
      <c r="E91" s="46">
        <v>2018</v>
      </c>
      <c r="F91" s="46" t="s">
        <v>96</v>
      </c>
      <c r="G91" s="46" t="s">
        <v>38</v>
      </c>
      <c r="H91" s="46" t="s">
        <v>38</v>
      </c>
      <c r="I91" s="94" t="s">
        <v>338</v>
      </c>
      <c r="J91" s="29" t="s">
        <v>249</v>
      </c>
      <c r="K91" s="101" t="s">
        <v>302</v>
      </c>
      <c r="L91" s="138">
        <v>125000</v>
      </c>
      <c r="M91" s="46">
        <v>1</v>
      </c>
      <c r="N91" s="46"/>
      <c r="O91" s="46"/>
      <c r="P91" s="117"/>
      <c r="Q91" s="58" t="s">
        <v>339</v>
      </c>
      <c r="R91" s="116">
        <v>1</v>
      </c>
      <c r="S91" s="46"/>
      <c r="T91" s="46"/>
      <c r="U91" s="46"/>
      <c r="V91" s="118"/>
      <c r="W91" s="120"/>
      <c r="X91" s="46" t="s">
        <v>195</v>
      </c>
      <c r="Y91" s="46" t="s">
        <v>195</v>
      </c>
      <c r="Z91" s="46" t="s">
        <v>195</v>
      </c>
      <c r="AA91" s="46" t="s">
        <v>195</v>
      </c>
      <c r="AB91" s="95"/>
      <c r="AC91" s="28" t="s">
        <v>340</v>
      </c>
      <c r="AD91" s="58" t="s">
        <v>341</v>
      </c>
    </row>
    <row r="92" spans="1:30" ht="165.95" customHeight="1" thickBot="1">
      <c r="A92" s="30" t="s">
        <v>35</v>
      </c>
      <c r="B92" s="30">
        <v>2018</v>
      </c>
      <c r="C92" s="30" t="s">
        <v>36</v>
      </c>
      <c r="D92" s="30" t="s">
        <v>37</v>
      </c>
      <c r="E92" s="31">
        <v>2018</v>
      </c>
      <c r="F92" s="31" t="s">
        <v>96</v>
      </c>
      <c r="G92" s="31" t="s">
        <v>39</v>
      </c>
      <c r="H92" s="31" t="s">
        <v>39</v>
      </c>
      <c r="I92" s="43" t="s">
        <v>338</v>
      </c>
      <c r="J92" s="164" t="s">
        <v>342</v>
      </c>
      <c r="K92" s="33" t="s">
        <v>269</v>
      </c>
      <c r="L92" s="140"/>
      <c r="M92" s="31"/>
      <c r="N92" s="31"/>
      <c r="O92" s="31"/>
      <c r="P92" s="32"/>
      <c r="Q92" s="141"/>
      <c r="R92" s="39"/>
      <c r="S92" s="31"/>
      <c r="T92" s="31"/>
      <c r="U92" s="31"/>
      <c r="V92" s="111"/>
      <c r="W92" s="112"/>
      <c r="X92" s="31"/>
      <c r="Y92" s="31"/>
      <c r="Z92" s="31"/>
      <c r="AA92" s="31"/>
      <c r="AB92" s="36"/>
      <c r="AC92" s="38"/>
      <c r="AD92" s="62"/>
    </row>
    <row r="93" spans="1:30" ht="321" customHeight="1" thickTop="1">
      <c r="A93" s="21" t="s">
        <v>35</v>
      </c>
      <c r="B93" s="21">
        <v>2018</v>
      </c>
      <c r="C93" s="21" t="s">
        <v>36</v>
      </c>
      <c r="D93" s="21" t="s">
        <v>37</v>
      </c>
      <c r="E93" s="46">
        <v>2018</v>
      </c>
      <c r="F93" s="46" t="s">
        <v>96</v>
      </c>
      <c r="G93" s="46" t="s">
        <v>38</v>
      </c>
      <c r="H93" s="46" t="s">
        <v>38</v>
      </c>
      <c r="I93" s="94" t="s">
        <v>343</v>
      </c>
      <c r="J93" s="29" t="s">
        <v>344</v>
      </c>
      <c r="K93" s="101" t="s">
        <v>269</v>
      </c>
      <c r="L93" s="138">
        <v>125000</v>
      </c>
      <c r="M93" s="46"/>
      <c r="N93" s="46"/>
      <c r="O93" s="46"/>
      <c r="P93" s="117" t="s">
        <v>345</v>
      </c>
      <c r="Q93" s="58"/>
      <c r="R93" s="116"/>
      <c r="S93" s="46"/>
      <c r="T93" s="46">
        <v>1</v>
      </c>
      <c r="U93" s="46" t="s">
        <v>346</v>
      </c>
      <c r="V93" s="118">
        <v>2602520</v>
      </c>
      <c r="W93" s="119" t="s">
        <v>347</v>
      </c>
      <c r="X93" s="46" t="s">
        <v>195</v>
      </c>
      <c r="Y93" s="46" t="s">
        <v>195</v>
      </c>
      <c r="Z93" s="46" t="s">
        <v>195</v>
      </c>
      <c r="AA93" s="46" t="s">
        <v>195</v>
      </c>
      <c r="AB93" s="95"/>
      <c r="AC93" s="28" t="s">
        <v>348</v>
      </c>
      <c r="AD93" s="58" t="s">
        <v>349</v>
      </c>
    </row>
    <row r="94" spans="1:30" ht="165.95" customHeight="1" thickBot="1">
      <c r="A94" s="30" t="s">
        <v>35</v>
      </c>
      <c r="B94" s="30">
        <v>2018</v>
      </c>
      <c r="C94" s="30" t="s">
        <v>36</v>
      </c>
      <c r="D94" s="30" t="s">
        <v>37</v>
      </c>
      <c r="E94" s="31">
        <v>2018</v>
      </c>
      <c r="F94" s="31" t="s">
        <v>96</v>
      </c>
      <c r="G94" s="31" t="s">
        <v>350</v>
      </c>
      <c r="H94" s="31" t="s">
        <v>38</v>
      </c>
      <c r="I94" s="43" t="s">
        <v>343</v>
      </c>
      <c r="J94" s="164" t="s">
        <v>351</v>
      </c>
      <c r="K94" s="33" t="s">
        <v>302</v>
      </c>
      <c r="L94" s="140"/>
      <c r="M94" s="31"/>
      <c r="N94" s="31"/>
      <c r="O94" s="31"/>
      <c r="P94" s="32">
        <v>1</v>
      </c>
      <c r="Q94" s="141"/>
      <c r="R94" s="39"/>
      <c r="S94" s="31"/>
      <c r="T94" s="31"/>
      <c r="U94" s="31"/>
      <c r="V94" s="111"/>
      <c r="W94" s="112"/>
      <c r="X94" s="31" t="s">
        <v>195</v>
      </c>
      <c r="Y94" s="31" t="s">
        <v>195</v>
      </c>
      <c r="Z94" s="31" t="s">
        <v>195</v>
      </c>
      <c r="AA94" s="31" t="s">
        <v>195</v>
      </c>
      <c r="AB94" s="36"/>
      <c r="AC94" s="38"/>
      <c r="AD94" s="38" t="s">
        <v>352</v>
      </c>
    </row>
    <row r="95" spans="1:30" ht="408.95" customHeight="1" thickTop="1">
      <c r="A95" s="21" t="s">
        <v>35</v>
      </c>
      <c r="B95" s="21">
        <v>2018</v>
      </c>
      <c r="C95" s="21" t="s">
        <v>165</v>
      </c>
      <c r="D95" s="21" t="s">
        <v>37</v>
      </c>
      <c r="E95" s="46">
        <v>2018</v>
      </c>
      <c r="F95" s="46" t="s">
        <v>96</v>
      </c>
      <c r="G95" s="46" t="s">
        <v>38</v>
      </c>
      <c r="H95" s="46" t="s">
        <v>38</v>
      </c>
      <c r="I95" s="94" t="s">
        <v>353</v>
      </c>
      <c r="J95" s="29" t="s">
        <v>354</v>
      </c>
      <c r="K95" s="101" t="s">
        <v>255</v>
      </c>
      <c r="L95" s="138">
        <v>100000</v>
      </c>
      <c r="M95" s="46"/>
      <c r="N95" s="46" t="s">
        <v>602</v>
      </c>
      <c r="O95" s="46"/>
      <c r="P95" s="117">
        <v>1</v>
      </c>
      <c r="Q95" s="58" t="s">
        <v>596</v>
      </c>
      <c r="R95" s="116"/>
      <c r="S95" s="46">
        <v>1</v>
      </c>
      <c r="T95" s="46" t="s">
        <v>655</v>
      </c>
      <c r="U95" s="46" t="s">
        <v>657</v>
      </c>
      <c r="V95" s="284" t="s">
        <v>654</v>
      </c>
      <c r="W95" s="167" t="s">
        <v>355</v>
      </c>
      <c r="X95" s="46" t="s">
        <v>195</v>
      </c>
      <c r="Y95" s="46" t="s">
        <v>195</v>
      </c>
      <c r="Z95" s="46" t="s">
        <v>195</v>
      </c>
      <c r="AA95" s="46" t="s">
        <v>195</v>
      </c>
      <c r="AB95" s="46" t="s">
        <v>264</v>
      </c>
      <c r="AC95" s="53" t="s">
        <v>356</v>
      </c>
      <c r="AD95" s="149" t="s">
        <v>656</v>
      </c>
    </row>
    <row r="96" spans="1:30" ht="165.95" customHeight="1" thickBot="1">
      <c r="A96" s="30" t="s">
        <v>35</v>
      </c>
      <c r="B96" s="30">
        <v>2018</v>
      </c>
      <c r="C96" s="30" t="s">
        <v>165</v>
      </c>
      <c r="D96" s="30" t="s">
        <v>37</v>
      </c>
      <c r="E96" s="31">
        <v>2018</v>
      </c>
      <c r="F96" s="31" t="s">
        <v>96</v>
      </c>
      <c r="G96" s="31" t="s">
        <v>38</v>
      </c>
      <c r="H96" s="31" t="s">
        <v>38</v>
      </c>
      <c r="I96" s="43" t="s">
        <v>353</v>
      </c>
      <c r="J96" s="164" t="s">
        <v>357</v>
      </c>
      <c r="K96" s="33" t="s">
        <v>302</v>
      </c>
      <c r="L96" s="140"/>
      <c r="M96" s="146" t="s">
        <v>639</v>
      </c>
      <c r="N96" s="31"/>
      <c r="O96" s="31"/>
      <c r="P96" s="32"/>
      <c r="Q96" s="141" t="s">
        <v>358</v>
      </c>
      <c r="R96" s="39"/>
      <c r="S96" s="31"/>
      <c r="T96" s="31"/>
      <c r="U96" s="31"/>
      <c r="V96" s="111"/>
      <c r="W96" s="112"/>
      <c r="X96" s="31" t="s">
        <v>195</v>
      </c>
      <c r="Y96" s="31" t="s">
        <v>195</v>
      </c>
      <c r="Z96" s="31" t="s">
        <v>195</v>
      </c>
      <c r="AA96" s="31" t="s">
        <v>195</v>
      </c>
      <c r="AB96" s="31" t="s">
        <v>264</v>
      </c>
      <c r="AC96" s="38" t="s">
        <v>359</v>
      </c>
      <c r="AD96" s="62"/>
    </row>
    <row r="97" spans="1:30" ht="165.95" customHeight="1" thickTop="1">
      <c r="A97" s="21" t="s">
        <v>35</v>
      </c>
      <c r="B97" s="21">
        <v>2018</v>
      </c>
      <c r="C97" s="21" t="s">
        <v>165</v>
      </c>
      <c r="D97" s="21" t="s">
        <v>37</v>
      </c>
      <c r="E97" s="46">
        <v>2018</v>
      </c>
      <c r="F97" s="46" t="s">
        <v>96</v>
      </c>
      <c r="G97" s="46" t="s">
        <v>96</v>
      </c>
      <c r="H97" s="46" t="s">
        <v>38</v>
      </c>
      <c r="I97" s="94" t="s">
        <v>360</v>
      </c>
      <c r="J97" s="29" t="s">
        <v>361</v>
      </c>
      <c r="K97" s="101" t="s">
        <v>255</v>
      </c>
      <c r="L97" s="138">
        <v>100000</v>
      </c>
      <c r="M97" s="46"/>
      <c r="N97" s="46"/>
      <c r="O97" s="46"/>
      <c r="P97" s="117">
        <v>2</v>
      </c>
      <c r="Q97" s="58"/>
      <c r="R97" s="116"/>
      <c r="S97" s="46"/>
      <c r="T97" s="46">
        <v>1</v>
      </c>
      <c r="U97" s="46" t="s">
        <v>362</v>
      </c>
      <c r="V97" s="118">
        <v>825000</v>
      </c>
      <c r="W97" s="120"/>
      <c r="X97" s="46" t="s">
        <v>195</v>
      </c>
      <c r="Y97" s="46" t="s">
        <v>195</v>
      </c>
      <c r="Z97" s="46" t="s">
        <v>195</v>
      </c>
      <c r="AA97" s="46" t="s">
        <v>195</v>
      </c>
      <c r="AB97" s="95"/>
      <c r="AC97" s="28" t="s">
        <v>363</v>
      </c>
    </row>
    <row r="98" spans="1:30" ht="165.95" customHeight="1" thickBot="1">
      <c r="A98" s="30" t="s">
        <v>35</v>
      </c>
      <c r="B98" s="30">
        <v>2018</v>
      </c>
      <c r="C98" s="30" t="s">
        <v>165</v>
      </c>
      <c r="D98" s="30" t="s">
        <v>37</v>
      </c>
      <c r="E98" s="31">
        <v>2018</v>
      </c>
      <c r="F98" s="31" t="s">
        <v>96</v>
      </c>
      <c r="G98" s="31" t="s">
        <v>96</v>
      </c>
      <c r="H98" s="31" t="s">
        <v>38</v>
      </c>
      <c r="I98" s="43" t="s">
        <v>364</v>
      </c>
      <c r="J98" s="164" t="s">
        <v>365</v>
      </c>
      <c r="K98" s="33" t="s">
        <v>153</v>
      </c>
      <c r="L98" s="140"/>
      <c r="M98" s="31"/>
      <c r="N98" s="31"/>
      <c r="O98" s="31"/>
      <c r="P98" s="32">
        <v>2</v>
      </c>
      <c r="Q98" s="141"/>
      <c r="R98" s="39"/>
      <c r="S98" s="31"/>
      <c r="T98" s="31"/>
      <c r="U98" s="31"/>
      <c r="V98" s="111"/>
      <c r="W98" s="112"/>
      <c r="X98" s="31" t="s">
        <v>195</v>
      </c>
      <c r="Y98" s="31" t="s">
        <v>195</v>
      </c>
      <c r="Z98" s="31" t="s">
        <v>195</v>
      </c>
      <c r="AA98" s="31" t="s">
        <v>195</v>
      </c>
      <c r="AB98" s="36"/>
      <c r="AC98" s="38" t="s">
        <v>366</v>
      </c>
      <c r="AD98" s="62"/>
    </row>
    <row r="99" spans="1:30" ht="165.95" customHeight="1" thickTop="1">
      <c r="A99" s="21" t="s">
        <v>367</v>
      </c>
      <c r="B99" s="21">
        <v>2018</v>
      </c>
      <c r="C99" s="21" t="s">
        <v>368</v>
      </c>
      <c r="D99" s="21" t="s">
        <v>37</v>
      </c>
      <c r="E99" s="46">
        <v>2018</v>
      </c>
      <c r="F99" s="46" t="s">
        <v>96</v>
      </c>
      <c r="G99" s="46" t="s">
        <v>96</v>
      </c>
      <c r="H99" s="46" t="s">
        <v>38</v>
      </c>
      <c r="I99" s="94" t="s">
        <v>369</v>
      </c>
      <c r="J99" s="29" t="s">
        <v>370</v>
      </c>
      <c r="K99" s="101" t="s">
        <v>302</v>
      </c>
      <c r="L99" s="138">
        <v>300000</v>
      </c>
      <c r="M99" s="46"/>
      <c r="N99" s="46"/>
      <c r="O99" s="46"/>
      <c r="P99" s="117"/>
      <c r="Q99" s="58"/>
      <c r="R99" s="116"/>
      <c r="S99" s="46"/>
      <c r="T99" s="46">
        <v>1</v>
      </c>
      <c r="U99" s="46" t="s">
        <v>371</v>
      </c>
      <c r="V99" s="118">
        <v>200000</v>
      </c>
      <c r="W99" s="120"/>
      <c r="X99" s="46">
        <v>1</v>
      </c>
      <c r="Y99" s="46" t="s">
        <v>195</v>
      </c>
      <c r="Z99" s="46" t="s">
        <v>195</v>
      </c>
      <c r="AA99" s="46" t="s">
        <v>195</v>
      </c>
      <c r="AB99" s="95"/>
      <c r="AC99" s="28"/>
      <c r="AD99" s="58" t="s">
        <v>372</v>
      </c>
    </row>
    <row r="100" spans="1:30" ht="165.95" customHeight="1" thickBot="1">
      <c r="A100" s="30" t="s">
        <v>367</v>
      </c>
      <c r="B100" s="30">
        <v>2018</v>
      </c>
      <c r="C100" s="30" t="s">
        <v>368</v>
      </c>
      <c r="D100" s="30" t="s">
        <v>37</v>
      </c>
      <c r="E100" s="31">
        <v>2018</v>
      </c>
      <c r="F100" s="31" t="s">
        <v>96</v>
      </c>
      <c r="G100" s="31" t="s">
        <v>96</v>
      </c>
      <c r="H100" s="31" t="s">
        <v>38</v>
      </c>
      <c r="I100" s="43" t="s">
        <v>369</v>
      </c>
      <c r="J100" s="164" t="s">
        <v>373</v>
      </c>
      <c r="K100" s="33" t="s">
        <v>302</v>
      </c>
      <c r="L100" s="140"/>
      <c r="M100" s="31"/>
      <c r="N100" s="31"/>
      <c r="O100" s="31"/>
      <c r="P100" s="32">
        <v>1</v>
      </c>
      <c r="Q100" s="141"/>
      <c r="R100" s="39">
        <v>1</v>
      </c>
      <c r="S100" s="31"/>
      <c r="T100" s="31"/>
      <c r="U100" s="31"/>
      <c r="V100" s="111"/>
      <c r="W100" s="112"/>
      <c r="X100" s="144" t="s">
        <v>652</v>
      </c>
      <c r="Y100" s="31" t="s">
        <v>195</v>
      </c>
      <c r="Z100" s="31" t="s">
        <v>195</v>
      </c>
      <c r="AA100" s="31" t="s">
        <v>195</v>
      </c>
      <c r="AB100" s="36"/>
      <c r="AC100" s="38" t="s">
        <v>374</v>
      </c>
      <c r="AD100" s="38" t="s">
        <v>375</v>
      </c>
    </row>
    <row r="101" spans="1:30" ht="165.95" customHeight="1" thickTop="1">
      <c r="A101" s="21" t="s">
        <v>35</v>
      </c>
      <c r="B101" s="21">
        <v>2018</v>
      </c>
      <c r="C101" s="21" t="s">
        <v>165</v>
      </c>
      <c r="D101" s="21" t="s">
        <v>37</v>
      </c>
      <c r="E101" s="46">
        <v>2018</v>
      </c>
      <c r="F101" s="46" t="s">
        <v>96</v>
      </c>
      <c r="G101" s="46" t="s">
        <v>38</v>
      </c>
      <c r="H101" s="46" t="s">
        <v>38</v>
      </c>
      <c r="I101" s="94" t="s">
        <v>376</v>
      </c>
      <c r="J101" s="29" t="s">
        <v>174</v>
      </c>
      <c r="K101" s="101" t="s">
        <v>302</v>
      </c>
      <c r="L101" s="138">
        <v>100000</v>
      </c>
      <c r="M101" s="46">
        <v>1</v>
      </c>
      <c r="N101" s="46"/>
      <c r="O101" s="46"/>
      <c r="P101" s="272" t="s">
        <v>290</v>
      </c>
      <c r="Q101" s="58" t="s">
        <v>377</v>
      </c>
      <c r="R101" s="116"/>
      <c r="S101" s="46">
        <v>2</v>
      </c>
      <c r="T101" s="46">
        <v>3</v>
      </c>
      <c r="U101" s="46" t="s">
        <v>378</v>
      </c>
      <c r="V101" s="118" t="s">
        <v>379</v>
      </c>
      <c r="W101" s="120"/>
      <c r="X101" s="46" t="s">
        <v>195</v>
      </c>
      <c r="Y101" s="46" t="s">
        <v>195</v>
      </c>
      <c r="Z101" s="46" t="s">
        <v>195</v>
      </c>
      <c r="AA101" s="46" t="s">
        <v>195</v>
      </c>
      <c r="AB101" s="95"/>
      <c r="AC101" s="28" t="s">
        <v>380</v>
      </c>
      <c r="AD101" s="58" t="s">
        <v>381</v>
      </c>
    </row>
    <row r="102" spans="1:30" ht="165.95" customHeight="1" thickBot="1">
      <c r="A102" s="30" t="s">
        <v>35</v>
      </c>
      <c r="B102" s="30">
        <v>2018</v>
      </c>
      <c r="C102" s="30" t="s">
        <v>165</v>
      </c>
      <c r="D102" s="30" t="s">
        <v>37</v>
      </c>
      <c r="E102" s="31">
        <v>2018</v>
      </c>
      <c r="F102" s="31" t="s">
        <v>96</v>
      </c>
      <c r="G102" s="31" t="s">
        <v>38</v>
      </c>
      <c r="H102" s="31" t="s">
        <v>38</v>
      </c>
      <c r="I102" s="43" t="s">
        <v>376</v>
      </c>
      <c r="J102" s="164" t="s">
        <v>164</v>
      </c>
      <c r="K102" s="33" t="s">
        <v>269</v>
      </c>
      <c r="L102" s="140"/>
      <c r="M102" s="144" t="s">
        <v>623</v>
      </c>
      <c r="N102" s="31"/>
      <c r="O102" s="31"/>
      <c r="P102" s="32"/>
      <c r="Q102" s="147" t="s">
        <v>382</v>
      </c>
      <c r="R102" s="39"/>
      <c r="S102" s="31"/>
      <c r="T102" s="31">
        <v>1</v>
      </c>
      <c r="U102" s="31" t="s">
        <v>383</v>
      </c>
      <c r="V102" s="111">
        <v>70000</v>
      </c>
      <c r="W102" s="122" t="s">
        <v>384</v>
      </c>
      <c r="X102" s="31" t="s">
        <v>195</v>
      </c>
      <c r="Y102" s="31" t="s">
        <v>195</v>
      </c>
      <c r="Z102" s="31" t="s">
        <v>195</v>
      </c>
      <c r="AA102" s="31" t="s">
        <v>195</v>
      </c>
      <c r="AB102" s="36"/>
      <c r="AC102" s="38"/>
      <c r="AD102" s="38"/>
    </row>
    <row r="103" spans="1:30" ht="165.95" customHeight="1" thickTop="1">
      <c r="A103" s="21" t="s">
        <v>35</v>
      </c>
      <c r="B103" s="21">
        <v>2018</v>
      </c>
      <c r="C103" s="21" t="s">
        <v>36</v>
      </c>
      <c r="D103" s="21" t="s">
        <v>37</v>
      </c>
      <c r="E103" s="46">
        <v>2018</v>
      </c>
      <c r="F103" s="46" t="s">
        <v>96</v>
      </c>
      <c r="G103" s="46" t="s">
        <v>39</v>
      </c>
      <c r="H103" s="46" t="s">
        <v>39</v>
      </c>
      <c r="I103" s="94" t="s">
        <v>385</v>
      </c>
      <c r="J103" s="29" t="s">
        <v>386</v>
      </c>
      <c r="K103" s="101" t="s">
        <v>269</v>
      </c>
      <c r="L103" s="138">
        <v>125000</v>
      </c>
      <c r="M103" s="46"/>
      <c r="N103" s="46"/>
      <c r="O103" s="46"/>
      <c r="P103" s="117"/>
      <c r="Q103" s="58"/>
      <c r="R103" s="116"/>
      <c r="S103" s="46"/>
      <c r="T103" s="46"/>
      <c r="U103" s="46"/>
      <c r="V103" s="118"/>
      <c r="W103" s="120"/>
      <c r="X103" s="46"/>
      <c r="Y103" s="46"/>
      <c r="Z103" s="46"/>
      <c r="AA103" s="46"/>
      <c r="AB103" s="95"/>
      <c r="AC103" s="28"/>
    </row>
    <row r="104" spans="1:30" ht="408.95" customHeight="1" thickBot="1">
      <c r="A104" s="30" t="s">
        <v>35</v>
      </c>
      <c r="B104" s="30">
        <v>2018</v>
      </c>
      <c r="C104" s="30" t="s">
        <v>36</v>
      </c>
      <c r="D104" s="30" t="s">
        <v>37</v>
      </c>
      <c r="E104" s="31">
        <v>2018</v>
      </c>
      <c r="F104" s="31" t="s">
        <v>96</v>
      </c>
      <c r="G104" s="31" t="s">
        <v>38</v>
      </c>
      <c r="H104" s="31" t="s">
        <v>39</v>
      </c>
      <c r="I104" s="43" t="s">
        <v>385</v>
      </c>
      <c r="J104" s="164" t="s">
        <v>387</v>
      </c>
      <c r="K104" s="33" t="s">
        <v>302</v>
      </c>
      <c r="L104" s="140"/>
      <c r="M104" s="31">
        <v>28</v>
      </c>
      <c r="N104" s="31"/>
      <c r="O104" s="31"/>
      <c r="P104" s="32"/>
      <c r="Q104" s="168" t="s">
        <v>388</v>
      </c>
      <c r="R104" s="39"/>
      <c r="S104" s="31"/>
      <c r="T104" s="31">
        <v>2</v>
      </c>
      <c r="U104" s="282" t="s">
        <v>659</v>
      </c>
      <c r="V104" s="283" t="s">
        <v>643</v>
      </c>
      <c r="W104" s="170" t="s">
        <v>389</v>
      </c>
      <c r="X104" s="31">
        <v>2</v>
      </c>
      <c r="Y104" s="31" t="s">
        <v>390</v>
      </c>
      <c r="Z104" s="171"/>
      <c r="AA104" s="31"/>
      <c r="AB104" s="36"/>
      <c r="AC104" s="38"/>
      <c r="AD104" s="38" t="s">
        <v>391</v>
      </c>
    </row>
    <row r="105" spans="1:30" ht="335.1" customHeight="1" thickTop="1">
      <c r="A105" s="20" t="s">
        <v>367</v>
      </c>
      <c r="B105" s="21">
        <v>2018</v>
      </c>
      <c r="C105" s="21" t="s">
        <v>368</v>
      </c>
      <c r="D105" s="21" t="s">
        <v>37</v>
      </c>
      <c r="E105" s="21">
        <v>2018</v>
      </c>
      <c r="F105" s="21" t="s">
        <v>96</v>
      </c>
      <c r="G105" s="21" t="s">
        <v>96</v>
      </c>
      <c r="H105" s="21" t="s">
        <v>38</v>
      </c>
      <c r="I105" s="208" t="s">
        <v>487</v>
      </c>
      <c r="J105" s="29" t="s">
        <v>488</v>
      </c>
      <c r="K105" s="20" t="s">
        <v>42</v>
      </c>
      <c r="L105" s="120">
        <v>300000</v>
      </c>
      <c r="M105" s="21" t="s">
        <v>594</v>
      </c>
      <c r="N105" s="21"/>
      <c r="O105" s="21">
        <v>4</v>
      </c>
      <c r="P105" s="29">
        <v>2</v>
      </c>
      <c r="Q105" s="58" t="s">
        <v>605</v>
      </c>
      <c r="R105" s="20"/>
      <c r="S105" s="21"/>
      <c r="T105" s="21">
        <v>1</v>
      </c>
      <c r="U105" s="46" t="s">
        <v>489</v>
      </c>
      <c r="V105" s="192">
        <v>750000</v>
      </c>
      <c r="W105" s="193"/>
      <c r="X105" s="21">
        <v>1</v>
      </c>
      <c r="Y105" s="21">
        <v>1</v>
      </c>
      <c r="Z105" s="21" t="s">
        <v>195</v>
      </c>
      <c r="AA105" s="21">
        <v>1</v>
      </c>
      <c r="AB105" s="21" t="s">
        <v>264</v>
      </c>
      <c r="AC105" s="195" t="s">
        <v>490</v>
      </c>
      <c r="AD105" s="58" t="s">
        <v>491</v>
      </c>
    </row>
    <row r="106" spans="1:30" ht="42.95" customHeight="1">
      <c r="A106" s="20" t="s">
        <v>367</v>
      </c>
      <c r="B106" s="21">
        <v>2018</v>
      </c>
      <c r="C106" s="21" t="s">
        <v>368</v>
      </c>
      <c r="D106" s="21" t="s">
        <v>37</v>
      </c>
      <c r="E106" s="21">
        <v>2018</v>
      </c>
      <c r="F106" s="21" t="s">
        <v>96</v>
      </c>
      <c r="G106" s="21" t="s">
        <v>96</v>
      </c>
      <c r="H106" s="21" t="s">
        <v>39</v>
      </c>
      <c r="I106" s="208" t="s">
        <v>487</v>
      </c>
      <c r="J106" s="29" t="s">
        <v>492</v>
      </c>
      <c r="K106" s="20" t="s">
        <v>153</v>
      </c>
      <c r="L106" s="120"/>
      <c r="M106" s="21"/>
      <c r="O106" s="213"/>
      <c r="P106" s="66"/>
      <c r="Q106" s="66"/>
      <c r="R106" s="20"/>
      <c r="S106" s="21"/>
      <c r="T106" s="21"/>
      <c r="U106" s="212"/>
      <c r="V106" s="192"/>
      <c r="W106" s="193"/>
      <c r="X106" s="21"/>
      <c r="Y106" s="21"/>
      <c r="Z106" s="21"/>
      <c r="AA106" s="21"/>
      <c r="AB106" s="213"/>
      <c r="AC106" s="195"/>
      <c r="AD106" s="69" t="s">
        <v>493</v>
      </c>
    </row>
    <row r="107" spans="1:30" ht="45.95" customHeight="1" thickBot="1">
      <c r="A107" s="196" t="s">
        <v>367</v>
      </c>
      <c r="B107" s="30">
        <v>2018</v>
      </c>
      <c r="C107" s="30" t="s">
        <v>368</v>
      </c>
      <c r="D107" s="30" t="s">
        <v>37</v>
      </c>
      <c r="E107" s="30">
        <v>2018</v>
      </c>
      <c r="F107" s="30" t="s">
        <v>96</v>
      </c>
      <c r="G107" s="30" t="s">
        <v>96</v>
      </c>
      <c r="H107" s="30" t="s">
        <v>39</v>
      </c>
      <c r="I107" s="210" t="s">
        <v>487</v>
      </c>
      <c r="J107" s="164" t="s">
        <v>200</v>
      </c>
      <c r="K107" s="196" t="s">
        <v>42</v>
      </c>
      <c r="L107" s="112"/>
      <c r="M107" s="30"/>
      <c r="N107" s="211"/>
      <c r="O107" s="211"/>
      <c r="P107" s="207"/>
      <c r="Q107" s="207"/>
      <c r="R107" s="196"/>
      <c r="S107" s="30"/>
      <c r="T107" s="30"/>
      <c r="U107" s="200"/>
      <c r="V107" s="201"/>
      <c r="W107" s="202"/>
      <c r="X107" s="30"/>
      <c r="Y107" s="30"/>
      <c r="Z107" s="30"/>
      <c r="AA107" s="30"/>
      <c r="AB107" s="211"/>
      <c r="AC107" s="154"/>
      <c r="AD107" s="226" t="s">
        <v>493</v>
      </c>
    </row>
    <row r="108" spans="1:30" ht="56.1" customHeight="1" thickTop="1">
      <c r="A108" s="20" t="s">
        <v>367</v>
      </c>
      <c r="B108" s="21">
        <v>2018</v>
      </c>
      <c r="C108" s="21" t="s">
        <v>368</v>
      </c>
      <c r="D108" s="21" t="s">
        <v>37</v>
      </c>
      <c r="E108" s="21">
        <v>2018</v>
      </c>
      <c r="F108" s="21" t="s">
        <v>96</v>
      </c>
      <c r="G108" s="21" t="s">
        <v>96</v>
      </c>
      <c r="H108" s="21" t="s">
        <v>38</v>
      </c>
      <c r="I108" s="208" t="s">
        <v>494</v>
      </c>
      <c r="J108" s="29" t="s">
        <v>495</v>
      </c>
      <c r="K108" s="20" t="s">
        <v>42</v>
      </c>
      <c r="L108" s="138">
        <v>300000</v>
      </c>
      <c r="M108" s="21"/>
      <c r="O108" s="213"/>
      <c r="P108" s="29">
        <v>2</v>
      </c>
      <c r="Q108" s="66"/>
      <c r="R108" s="20"/>
      <c r="S108" s="21"/>
      <c r="T108" s="21"/>
      <c r="U108" s="212"/>
      <c r="V108" s="192"/>
      <c r="W108" s="193"/>
      <c r="X108" s="21" t="s">
        <v>195</v>
      </c>
      <c r="Y108" s="21" t="s">
        <v>195</v>
      </c>
      <c r="Z108" s="21" t="s">
        <v>195</v>
      </c>
      <c r="AA108" s="21" t="s">
        <v>195</v>
      </c>
      <c r="AB108" s="213"/>
      <c r="AC108" s="195" t="s">
        <v>496</v>
      </c>
      <c r="AD108" s="69" t="s">
        <v>493</v>
      </c>
    </row>
    <row r="109" spans="1:30" ht="90.95" customHeight="1" thickBot="1">
      <c r="A109" s="196" t="s">
        <v>367</v>
      </c>
      <c r="B109" s="30">
        <v>2018</v>
      </c>
      <c r="C109" s="30" t="s">
        <v>368</v>
      </c>
      <c r="D109" s="30" t="s">
        <v>37</v>
      </c>
      <c r="E109" s="30">
        <v>2018</v>
      </c>
      <c r="F109" s="30" t="s">
        <v>96</v>
      </c>
      <c r="G109" s="30" t="s">
        <v>96</v>
      </c>
      <c r="H109" s="30" t="s">
        <v>38</v>
      </c>
      <c r="I109" s="210" t="s">
        <v>494</v>
      </c>
      <c r="J109" s="164" t="s">
        <v>497</v>
      </c>
      <c r="K109" s="196" t="s">
        <v>42</v>
      </c>
      <c r="L109" s="140"/>
      <c r="M109" s="30"/>
      <c r="N109" s="211"/>
      <c r="O109" s="211"/>
      <c r="P109" s="164">
        <v>1</v>
      </c>
      <c r="Q109" s="207"/>
      <c r="R109" s="196"/>
      <c r="S109" s="30"/>
      <c r="T109" s="30"/>
      <c r="U109" s="227"/>
      <c r="V109" s="201"/>
      <c r="W109" s="202"/>
      <c r="X109" s="30">
        <v>1</v>
      </c>
      <c r="Y109" s="30" t="s">
        <v>195</v>
      </c>
      <c r="Z109" s="30" t="s">
        <v>195</v>
      </c>
      <c r="AA109" s="30" t="s">
        <v>195</v>
      </c>
      <c r="AB109" s="30"/>
      <c r="AC109" s="154" t="s">
        <v>498</v>
      </c>
      <c r="AD109" s="38" t="s">
        <v>499</v>
      </c>
    </row>
    <row r="110" spans="1:30" ht="285.95" customHeight="1" thickTop="1">
      <c r="A110" s="20" t="s">
        <v>367</v>
      </c>
      <c r="B110" s="21">
        <v>2018</v>
      </c>
      <c r="C110" s="21" t="s">
        <v>368</v>
      </c>
      <c r="D110" s="21" t="s">
        <v>37</v>
      </c>
      <c r="E110" s="21">
        <v>2018</v>
      </c>
      <c r="F110" s="21" t="s">
        <v>96</v>
      </c>
      <c r="G110" s="21" t="s">
        <v>96</v>
      </c>
      <c r="H110" s="21" t="s">
        <v>38</v>
      </c>
      <c r="I110" s="208" t="s">
        <v>500</v>
      </c>
      <c r="J110" s="29" t="s">
        <v>68</v>
      </c>
      <c r="K110" s="20" t="s">
        <v>42</v>
      </c>
      <c r="L110" s="138">
        <v>300000</v>
      </c>
      <c r="M110" s="21" t="s">
        <v>606</v>
      </c>
      <c r="O110" s="213"/>
      <c r="P110" s="29">
        <v>1</v>
      </c>
      <c r="Q110" s="58" t="s">
        <v>593</v>
      </c>
      <c r="R110" s="20"/>
      <c r="S110" s="21"/>
      <c r="T110" s="21">
        <v>2</v>
      </c>
      <c r="U110" s="46" t="s">
        <v>501</v>
      </c>
      <c r="V110" s="277" t="s">
        <v>502</v>
      </c>
      <c r="W110" s="206"/>
      <c r="X110" s="21">
        <v>1</v>
      </c>
      <c r="Y110" s="21" t="s">
        <v>195</v>
      </c>
      <c r="Z110" s="21" t="s">
        <v>195</v>
      </c>
      <c r="AA110" s="21" t="s">
        <v>195</v>
      </c>
      <c r="AB110" s="21" t="s">
        <v>264</v>
      </c>
      <c r="AC110" s="195" t="s">
        <v>503</v>
      </c>
      <c r="AD110" s="58" t="s">
        <v>504</v>
      </c>
    </row>
    <row r="111" spans="1:30" ht="279.95" customHeight="1" thickBot="1">
      <c r="A111" s="196" t="s">
        <v>367</v>
      </c>
      <c r="B111" s="30">
        <v>2018</v>
      </c>
      <c r="C111" s="30" t="s">
        <v>368</v>
      </c>
      <c r="D111" s="30" t="s">
        <v>37</v>
      </c>
      <c r="E111" s="30">
        <v>2018</v>
      </c>
      <c r="F111" s="30" t="s">
        <v>96</v>
      </c>
      <c r="G111" s="30" t="s">
        <v>96</v>
      </c>
      <c r="H111" s="30" t="s">
        <v>38</v>
      </c>
      <c r="I111" s="210" t="s">
        <v>500</v>
      </c>
      <c r="J111" s="164" t="s">
        <v>505</v>
      </c>
      <c r="K111" s="196" t="s">
        <v>42</v>
      </c>
      <c r="L111" s="140"/>
      <c r="M111" s="224" t="s">
        <v>626</v>
      </c>
      <c r="N111" s="211"/>
      <c r="O111" s="211"/>
      <c r="P111" s="207"/>
      <c r="Q111" s="147" t="s">
        <v>506</v>
      </c>
      <c r="R111" s="196"/>
      <c r="S111" s="30"/>
      <c r="T111" s="30">
        <v>1</v>
      </c>
      <c r="U111" s="30" t="s">
        <v>507</v>
      </c>
      <c r="V111" s="169">
        <v>499999</v>
      </c>
      <c r="W111" s="202"/>
      <c r="X111" s="224">
        <v>1</v>
      </c>
      <c r="Y111" s="30" t="s">
        <v>195</v>
      </c>
      <c r="Z111" s="30" t="s">
        <v>195</v>
      </c>
      <c r="AA111" s="30" t="s">
        <v>195</v>
      </c>
      <c r="AB111" s="30" t="s">
        <v>264</v>
      </c>
      <c r="AC111" s="154"/>
      <c r="AD111" s="38" t="s">
        <v>508</v>
      </c>
    </row>
    <row r="112" spans="1:30" ht="102.95" customHeight="1" thickTop="1">
      <c r="A112" s="20" t="s">
        <v>367</v>
      </c>
      <c r="B112" s="21">
        <v>2018</v>
      </c>
      <c r="C112" s="21" t="s">
        <v>368</v>
      </c>
      <c r="D112" s="21" t="s">
        <v>37</v>
      </c>
      <c r="E112" s="21">
        <v>2018</v>
      </c>
      <c r="F112" s="21" t="s">
        <v>96</v>
      </c>
      <c r="G112" s="21" t="s">
        <v>96</v>
      </c>
      <c r="H112" s="21" t="s">
        <v>38</v>
      </c>
      <c r="I112" s="208" t="s">
        <v>509</v>
      </c>
      <c r="J112" s="29" t="s">
        <v>510</v>
      </c>
      <c r="K112" s="20" t="s">
        <v>42</v>
      </c>
      <c r="L112" s="138">
        <v>150000</v>
      </c>
      <c r="M112" s="21"/>
      <c r="O112" s="213"/>
      <c r="P112" s="29">
        <v>1</v>
      </c>
      <c r="Q112" s="66"/>
      <c r="R112" s="20"/>
      <c r="S112" s="21"/>
      <c r="T112" s="21"/>
      <c r="U112" s="21"/>
      <c r="V112" s="192"/>
      <c r="W112" s="193"/>
      <c r="X112" s="21">
        <v>1</v>
      </c>
      <c r="Y112" s="228" t="s">
        <v>195</v>
      </c>
      <c r="Z112" s="228" t="s">
        <v>195</v>
      </c>
      <c r="AA112" s="228" t="s">
        <v>195</v>
      </c>
      <c r="AB112" s="21" t="s">
        <v>264</v>
      </c>
      <c r="AC112" s="195" t="s">
        <v>511</v>
      </c>
      <c r="AD112" s="58" t="s">
        <v>512</v>
      </c>
    </row>
    <row r="113" spans="1:30" ht="234" customHeight="1" thickBot="1">
      <c r="A113" s="196" t="s">
        <v>367</v>
      </c>
      <c r="B113" s="30">
        <v>2018</v>
      </c>
      <c r="C113" s="30" t="s">
        <v>368</v>
      </c>
      <c r="D113" s="30" t="s">
        <v>37</v>
      </c>
      <c r="E113" s="30">
        <v>2018</v>
      </c>
      <c r="F113" s="30" t="s">
        <v>96</v>
      </c>
      <c r="G113" s="30" t="s">
        <v>96</v>
      </c>
      <c r="H113" s="30" t="s">
        <v>38</v>
      </c>
      <c r="I113" s="210" t="s">
        <v>509</v>
      </c>
      <c r="J113" s="164" t="s">
        <v>56</v>
      </c>
      <c r="K113" s="196" t="s">
        <v>42</v>
      </c>
      <c r="L113" s="140"/>
      <c r="M113" s="30">
        <v>1</v>
      </c>
      <c r="N113" s="211"/>
      <c r="O113" s="211"/>
      <c r="P113" s="164"/>
      <c r="Q113" s="141" t="s">
        <v>513</v>
      </c>
      <c r="R113" s="196"/>
      <c r="S113" s="30"/>
      <c r="T113" s="30">
        <v>1</v>
      </c>
      <c r="U113" s="31" t="s">
        <v>514</v>
      </c>
      <c r="V113" s="201">
        <v>565000</v>
      </c>
      <c r="W113" s="202"/>
      <c r="X113" s="224">
        <v>1</v>
      </c>
      <c r="Y113" s="229" t="s">
        <v>195</v>
      </c>
      <c r="Z113" s="229" t="s">
        <v>195</v>
      </c>
      <c r="AA113" s="229" t="s">
        <v>195</v>
      </c>
      <c r="AB113" s="30" t="s">
        <v>264</v>
      </c>
      <c r="AC113" s="154"/>
      <c r="AD113" s="38" t="s">
        <v>515</v>
      </c>
    </row>
    <row r="114" spans="1:30" ht="11.1" customHeight="1" thickTop="1">
      <c r="A114" s="172"/>
      <c r="B114" s="172"/>
      <c r="C114" s="172"/>
      <c r="D114" s="172"/>
      <c r="E114" s="78"/>
      <c r="F114" s="78"/>
      <c r="G114" s="78"/>
      <c r="H114" s="78"/>
      <c r="I114" s="173"/>
      <c r="J114" s="174"/>
      <c r="K114" s="174"/>
      <c r="L114" s="175"/>
      <c r="M114" s="78"/>
      <c r="N114" s="78"/>
      <c r="O114" s="78"/>
      <c r="P114" s="176"/>
      <c r="Q114" s="176"/>
      <c r="R114" s="177"/>
      <c r="S114" s="78"/>
      <c r="T114" s="78"/>
      <c r="U114" s="78"/>
      <c r="V114" s="178"/>
      <c r="W114" s="179"/>
      <c r="X114" s="78"/>
      <c r="Y114" s="78"/>
      <c r="Z114" s="78"/>
      <c r="AA114" s="78"/>
      <c r="AB114" s="78"/>
      <c r="AC114" s="180"/>
      <c r="AD114" s="180"/>
    </row>
    <row r="115" spans="1:30" ht="12" customHeight="1" thickBot="1">
      <c r="A115" s="181"/>
      <c r="B115" s="181"/>
      <c r="C115" s="181"/>
      <c r="D115" s="181"/>
      <c r="E115" s="90"/>
      <c r="F115" s="181"/>
      <c r="G115" s="181"/>
      <c r="H115" s="90"/>
      <c r="I115" s="182"/>
      <c r="J115" s="183"/>
      <c r="K115" s="183"/>
      <c r="L115" s="184"/>
      <c r="M115" s="90"/>
      <c r="N115" s="90"/>
      <c r="O115" s="90"/>
      <c r="P115" s="185"/>
      <c r="Q115" s="185"/>
      <c r="R115" s="186"/>
      <c r="S115" s="90"/>
      <c r="T115" s="90"/>
      <c r="U115" s="90"/>
      <c r="V115" s="187"/>
      <c r="W115" s="188"/>
      <c r="X115" s="90"/>
      <c r="Y115" s="90"/>
      <c r="Z115" s="90"/>
      <c r="AA115" s="90"/>
      <c r="AB115" s="90"/>
      <c r="AC115" s="189"/>
      <c r="AD115" s="189"/>
    </row>
    <row r="116" spans="1:30" ht="96.95" customHeight="1" thickTop="1">
      <c r="A116" s="20" t="s">
        <v>35</v>
      </c>
      <c r="B116" s="21">
        <v>2019</v>
      </c>
      <c r="C116" s="21" t="s">
        <v>165</v>
      </c>
      <c r="D116" s="21" t="s">
        <v>37</v>
      </c>
      <c r="E116" s="21">
        <v>2019</v>
      </c>
      <c r="F116" s="21" t="s">
        <v>96</v>
      </c>
      <c r="G116" s="21" t="s">
        <v>96</v>
      </c>
      <c r="H116" s="165" t="s">
        <v>38</v>
      </c>
      <c r="I116" s="190" t="s">
        <v>392</v>
      </c>
      <c r="J116" s="101" t="s">
        <v>393</v>
      </c>
      <c r="K116" s="101" t="s">
        <v>269</v>
      </c>
      <c r="L116" s="138">
        <v>100000</v>
      </c>
      <c r="M116" s="21"/>
      <c r="N116" s="21">
        <v>1</v>
      </c>
      <c r="O116" s="21"/>
      <c r="P116" s="191"/>
      <c r="Q116" s="166" t="s">
        <v>394</v>
      </c>
      <c r="R116" s="20"/>
      <c r="S116" s="21"/>
      <c r="T116" s="21">
        <v>1</v>
      </c>
      <c r="U116" s="46" t="s">
        <v>395</v>
      </c>
      <c r="V116" s="192">
        <v>1500000</v>
      </c>
      <c r="W116" s="193"/>
      <c r="X116" s="21" t="s">
        <v>195</v>
      </c>
      <c r="Y116" s="21" t="s">
        <v>195</v>
      </c>
      <c r="Z116" s="21" t="s">
        <v>195</v>
      </c>
      <c r="AA116" s="21" t="s">
        <v>195</v>
      </c>
      <c r="AB116" s="194"/>
      <c r="AC116" s="195" t="s">
        <v>396</v>
      </c>
    </row>
    <row r="117" spans="1:30" ht="80.099999999999994" customHeight="1" thickBot="1">
      <c r="A117" s="196" t="s">
        <v>35</v>
      </c>
      <c r="B117" s="30">
        <v>2019</v>
      </c>
      <c r="C117" s="30" t="s">
        <v>165</v>
      </c>
      <c r="D117" s="30" t="s">
        <v>37</v>
      </c>
      <c r="E117" s="30">
        <v>2019</v>
      </c>
      <c r="F117" s="30" t="s">
        <v>96</v>
      </c>
      <c r="G117" s="30" t="s">
        <v>96</v>
      </c>
      <c r="H117" s="30" t="s">
        <v>38</v>
      </c>
      <c r="I117" s="197" t="s">
        <v>392</v>
      </c>
      <c r="J117" s="164" t="s">
        <v>397</v>
      </c>
      <c r="K117" s="33" t="s">
        <v>42</v>
      </c>
      <c r="L117" s="140"/>
      <c r="M117" s="30"/>
      <c r="N117" s="30">
        <v>1</v>
      </c>
      <c r="O117" s="30"/>
      <c r="P117" s="198"/>
      <c r="Q117" s="199" t="s">
        <v>398</v>
      </c>
      <c r="R117" s="30"/>
      <c r="S117" s="30"/>
      <c r="T117" s="30"/>
      <c r="U117" s="200"/>
      <c r="V117" s="201"/>
      <c r="W117" s="202"/>
      <c r="X117" s="30" t="s">
        <v>195</v>
      </c>
      <c r="Y117" s="30" t="s">
        <v>195</v>
      </c>
      <c r="Z117" s="30" t="s">
        <v>195</v>
      </c>
      <c r="AA117" s="30" t="s">
        <v>195</v>
      </c>
      <c r="AB117" s="203"/>
      <c r="AC117" s="154" t="s">
        <v>399</v>
      </c>
      <c r="AD117" s="62"/>
    </row>
    <row r="118" spans="1:30" ht="152.1" customHeight="1" thickTop="1">
      <c r="A118" s="20" t="s">
        <v>35</v>
      </c>
      <c r="B118" s="21">
        <v>2019</v>
      </c>
      <c r="C118" s="21" t="s">
        <v>165</v>
      </c>
      <c r="D118" s="21" t="s">
        <v>37</v>
      </c>
      <c r="E118" s="21">
        <v>2019</v>
      </c>
      <c r="F118" s="21" t="s">
        <v>96</v>
      </c>
      <c r="G118" s="21" t="s">
        <v>96</v>
      </c>
      <c r="H118" s="21" t="s">
        <v>38</v>
      </c>
      <c r="I118" s="204" t="s">
        <v>400</v>
      </c>
      <c r="J118" s="29" t="s">
        <v>174</v>
      </c>
      <c r="K118" s="20" t="s">
        <v>255</v>
      </c>
      <c r="L118" s="138">
        <v>100000</v>
      </c>
      <c r="M118" s="21"/>
      <c r="N118" s="21" t="s">
        <v>624</v>
      </c>
      <c r="O118" s="151" t="s">
        <v>658</v>
      </c>
      <c r="P118" s="66"/>
      <c r="Q118" s="221" t="s">
        <v>603</v>
      </c>
      <c r="R118" s="20"/>
      <c r="S118" s="21">
        <v>3</v>
      </c>
      <c r="T118" s="151" t="s">
        <v>621</v>
      </c>
      <c r="U118" s="46" t="s">
        <v>610</v>
      </c>
      <c r="V118" s="205" t="s">
        <v>611</v>
      </c>
      <c r="W118" s="206"/>
      <c r="X118" s="21" t="s">
        <v>195</v>
      </c>
      <c r="Y118" s="21" t="s">
        <v>195</v>
      </c>
      <c r="Z118" s="21" t="s">
        <v>195</v>
      </c>
      <c r="AA118" s="21" t="s">
        <v>195</v>
      </c>
      <c r="AB118" s="194"/>
      <c r="AC118" s="195" t="s">
        <v>401</v>
      </c>
      <c r="AD118" s="58" t="s">
        <v>402</v>
      </c>
    </row>
    <row r="119" spans="1:30" ht="72" customHeight="1" thickBot="1">
      <c r="A119" s="196" t="s">
        <v>35</v>
      </c>
      <c r="B119" s="30">
        <v>2019</v>
      </c>
      <c r="C119" s="30" t="s">
        <v>165</v>
      </c>
      <c r="D119" s="30" t="s">
        <v>37</v>
      </c>
      <c r="E119" s="30">
        <v>2019</v>
      </c>
      <c r="F119" s="30" t="s">
        <v>96</v>
      </c>
      <c r="G119" s="30" t="s">
        <v>96</v>
      </c>
      <c r="H119" s="30" t="s">
        <v>39</v>
      </c>
      <c r="I119" s="197" t="s">
        <v>400</v>
      </c>
      <c r="J119" s="164" t="s">
        <v>164</v>
      </c>
      <c r="K119" s="196" t="s">
        <v>269</v>
      </c>
      <c r="L119" s="140"/>
      <c r="M119" s="30"/>
      <c r="N119" s="30"/>
      <c r="O119" s="30"/>
      <c r="P119" s="207"/>
      <c r="Q119" s="199"/>
      <c r="R119" s="196"/>
      <c r="S119" s="30"/>
      <c r="T119" s="30"/>
      <c r="U119" s="200"/>
      <c r="V119" s="201"/>
      <c r="W119" s="202"/>
      <c r="X119" s="30"/>
      <c r="Y119" s="30"/>
      <c r="Z119" s="30"/>
      <c r="AA119" s="30"/>
      <c r="AB119" s="203"/>
      <c r="AC119" s="154"/>
      <c r="AD119" s="62"/>
    </row>
    <row r="120" spans="1:30" ht="158.1" customHeight="1" thickTop="1">
      <c r="A120" s="20" t="s">
        <v>35</v>
      </c>
      <c r="B120" s="21">
        <v>2019</v>
      </c>
      <c r="C120" s="21" t="s">
        <v>36</v>
      </c>
      <c r="D120" s="21" t="s">
        <v>37</v>
      </c>
      <c r="E120" s="21">
        <v>2019</v>
      </c>
      <c r="F120" s="21" t="s">
        <v>96</v>
      </c>
      <c r="G120" s="21" t="s">
        <v>96</v>
      </c>
      <c r="H120" s="21" t="s">
        <v>38</v>
      </c>
      <c r="I120" s="208" t="s">
        <v>403</v>
      </c>
      <c r="J120" s="29" t="s">
        <v>41</v>
      </c>
      <c r="K120" s="20" t="s">
        <v>42</v>
      </c>
      <c r="L120" s="138">
        <v>125000</v>
      </c>
      <c r="M120" s="21">
        <v>1</v>
      </c>
      <c r="N120" s="21"/>
      <c r="O120" s="21">
        <v>1</v>
      </c>
      <c r="P120" s="29">
        <v>1</v>
      </c>
      <c r="Q120" s="58" t="s">
        <v>404</v>
      </c>
      <c r="R120" s="20"/>
      <c r="S120" s="21"/>
      <c r="T120" s="21">
        <v>3</v>
      </c>
      <c r="U120" s="209" t="s">
        <v>405</v>
      </c>
      <c r="V120" s="205" t="s">
        <v>406</v>
      </c>
      <c r="W120" s="206"/>
      <c r="X120" s="21" t="s">
        <v>195</v>
      </c>
      <c r="Y120" s="21" t="s">
        <v>195</v>
      </c>
      <c r="Z120" s="21" t="s">
        <v>195</v>
      </c>
      <c r="AA120" s="21" t="s">
        <v>195</v>
      </c>
      <c r="AB120" s="194"/>
      <c r="AC120" s="195"/>
    </row>
    <row r="121" spans="1:30" ht="62.1" customHeight="1" thickBot="1">
      <c r="A121" s="196" t="s">
        <v>35</v>
      </c>
      <c r="B121" s="30">
        <v>2019</v>
      </c>
      <c r="C121" s="30" t="s">
        <v>36</v>
      </c>
      <c r="D121" s="30" t="s">
        <v>37</v>
      </c>
      <c r="E121" s="30">
        <v>2019</v>
      </c>
      <c r="F121" s="30" t="s">
        <v>96</v>
      </c>
      <c r="G121" s="30" t="s">
        <v>96</v>
      </c>
      <c r="H121" s="30" t="s">
        <v>38</v>
      </c>
      <c r="I121" s="210" t="s">
        <v>403</v>
      </c>
      <c r="J121" s="164" t="s">
        <v>48</v>
      </c>
      <c r="K121" s="196" t="s">
        <v>206</v>
      </c>
      <c r="L121" s="140"/>
      <c r="M121" s="30"/>
      <c r="N121" s="211"/>
      <c r="O121" s="211"/>
      <c r="P121" s="207"/>
      <c r="Q121" s="207"/>
      <c r="R121" s="196"/>
      <c r="S121" s="30"/>
      <c r="T121" s="31" t="s">
        <v>622</v>
      </c>
      <c r="U121" s="144" t="s">
        <v>407</v>
      </c>
      <c r="V121" s="278">
        <v>3310103</v>
      </c>
      <c r="W121" s="202"/>
      <c r="X121" s="30" t="s">
        <v>195</v>
      </c>
      <c r="Y121" s="30" t="s">
        <v>195</v>
      </c>
      <c r="Z121" s="30" t="s">
        <v>195</v>
      </c>
      <c r="AA121" s="30" t="s">
        <v>195</v>
      </c>
      <c r="AB121" s="203"/>
      <c r="AC121" s="154"/>
      <c r="AD121" s="62"/>
    </row>
    <row r="122" spans="1:30" ht="113.1" customHeight="1" thickTop="1">
      <c r="A122" s="20" t="s">
        <v>35</v>
      </c>
      <c r="B122" s="21">
        <v>2019</v>
      </c>
      <c r="C122" s="21" t="s">
        <v>36</v>
      </c>
      <c r="D122" s="21" t="s">
        <v>37</v>
      </c>
      <c r="E122" s="21">
        <v>2019</v>
      </c>
      <c r="F122" s="21" t="s">
        <v>96</v>
      </c>
      <c r="G122" s="21" t="s">
        <v>96</v>
      </c>
      <c r="H122" s="21" t="s">
        <v>38</v>
      </c>
      <c r="I122" s="208" t="s">
        <v>408</v>
      </c>
      <c r="J122" s="29" t="s">
        <v>409</v>
      </c>
      <c r="K122" s="20" t="s">
        <v>42</v>
      </c>
      <c r="L122" s="138">
        <v>125000</v>
      </c>
      <c r="M122" s="21"/>
      <c r="N122" s="21">
        <v>1</v>
      </c>
      <c r="O122" s="21"/>
      <c r="P122" s="29">
        <v>1</v>
      </c>
      <c r="Q122" s="58" t="s">
        <v>410</v>
      </c>
      <c r="R122" s="20">
        <v>1</v>
      </c>
      <c r="S122" s="21"/>
      <c r="T122" s="21"/>
      <c r="U122" s="212"/>
      <c r="V122" s="192"/>
      <c r="W122" s="193"/>
      <c r="X122" s="21" t="s">
        <v>195</v>
      </c>
      <c r="Y122" s="21" t="s">
        <v>195</v>
      </c>
      <c r="Z122" s="21" t="s">
        <v>195</v>
      </c>
      <c r="AA122" s="21" t="s">
        <v>195</v>
      </c>
      <c r="AC122" s="195"/>
      <c r="AD122" s="58" t="s">
        <v>411</v>
      </c>
    </row>
    <row r="123" spans="1:30" ht="102" customHeight="1" thickBot="1">
      <c r="A123" s="196" t="s">
        <v>35</v>
      </c>
      <c r="B123" s="30">
        <v>2019</v>
      </c>
      <c r="C123" s="30" t="s">
        <v>36</v>
      </c>
      <c r="D123" s="30" t="s">
        <v>37</v>
      </c>
      <c r="E123" s="30">
        <v>2019</v>
      </c>
      <c r="F123" s="30" t="s">
        <v>96</v>
      </c>
      <c r="G123" s="30" t="s">
        <v>96</v>
      </c>
      <c r="H123" s="30" t="s">
        <v>38</v>
      </c>
      <c r="I123" s="210" t="s">
        <v>408</v>
      </c>
      <c r="J123" s="164" t="s">
        <v>412</v>
      </c>
      <c r="K123" s="196" t="s">
        <v>206</v>
      </c>
      <c r="L123" s="140"/>
      <c r="M123" s="30"/>
      <c r="N123" s="211"/>
      <c r="O123" s="211"/>
      <c r="P123" s="207"/>
      <c r="Q123" s="207"/>
      <c r="R123" s="196"/>
      <c r="S123" s="30"/>
      <c r="T123" s="30"/>
      <c r="U123" s="200"/>
      <c r="V123" s="201"/>
      <c r="W123" s="202"/>
      <c r="X123" s="30" t="s">
        <v>195</v>
      </c>
      <c r="Y123" s="30" t="s">
        <v>195</v>
      </c>
      <c r="Z123" s="30" t="s">
        <v>195</v>
      </c>
      <c r="AA123" s="30" t="s">
        <v>195</v>
      </c>
      <c r="AB123" s="171"/>
      <c r="AC123" s="154" t="s">
        <v>413</v>
      </c>
      <c r="AD123" s="62"/>
    </row>
    <row r="124" spans="1:30" ht="56.1" customHeight="1" thickTop="1">
      <c r="A124" s="20" t="s">
        <v>35</v>
      </c>
      <c r="B124" s="21">
        <v>2019</v>
      </c>
      <c r="C124" s="21" t="s">
        <v>36</v>
      </c>
      <c r="D124" s="21" t="s">
        <v>37</v>
      </c>
      <c r="E124" s="21">
        <v>2019</v>
      </c>
      <c r="F124" s="21" t="s">
        <v>96</v>
      </c>
      <c r="G124" s="21" t="s">
        <v>96</v>
      </c>
      <c r="H124" s="21" t="s">
        <v>38</v>
      </c>
      <c r="I124" s="208" t="s">
        <v>414</v>
      </c>
      <c r="J124" s="29" t="s">
        <v>131</v>
      </c>
      <c r="K124" s="20" t="s">
        <v>269</v>
      </c>
      <c r="L124" s="120">
        <v>125000</v>
      </c>
      <c r="M124" s="21"/>
      <c r="O124" s="213"/>
      <c r="P124" s="66"/>
      <c r="Q124" s="66"/>
      <c r="R124" s="20"/>
      <c r="S124" s="21"/>
      <c r="T124" s="21">
        <v>1</v>
      </c>
      <c r="U124" s="46" t="s">
        <v>415</v>
      </c>
      <c r="V124" s="192">
        <v>67000</v>
      </c>
      <c r="W124" s="193"/>
      <c r="X124" s="21" t="s">
        <v>195</v>
      </c>
      <c r="Y124" s="21" t="s">
        <v>195</v>
      </c>
      <c r="Z124" s="21" t="s">
        <v>195</v>
      </c>
      <c r="AA124" s="21" t="s">
        <v>195</v>
      </c>
      <c r="AC124" s="195"/>
    </row>
    <row r="125" spans="1:30" ht="39.950000000000003" customHeight="1">
      <c r="A125" s="20" t="s">
        <v>35</v>
      </c>
      <c r="B125" s="21">
        <v>2019</v>
      </c>
      <c r="C125" s="21" t="s">
        <v>36</v>
      </c>
      <c r="D125" s="21" t="s">
        <v>37</v>
      </c>
      <c r="E125" s="21">
        <v>2019</v>
      </c>
      <c r="F125" s="21" t="s">
        <v>96</v>
      </c>
      <c r="G125" s="21" t="s">
        <v>96</v>
      </c>
      <c r="H125" s="21" t="s">
        <v>39</v>
      </c>
      <c r="I125" s="208" t="s">
        <v>414</v>
      </c>
      <c r="J125" s="29" t="s">
        <v>416</v>
      </c>
      <c r="K125" s="116" t="s">
        <v>417</v>
      </c>
      <c r="L125" s="120"/>
      <c r="M125" s="21"/>
      <c r="O125" s="213"/>
      <c r="P125" s="66"/>
      <c r="Q125" s="66"/>
      <c r="R125" s="20"/>
      <c r="S125" s="21"/>
      <c r="T125" s="21"/>
      <c r="U125" s="212"/>
      <c r="V125" s="192"/>
      <c r="W125" s="193"/>
      <c r="X125" s="21"/>
      <c r="Y125" s="21"/>
      <c r="Z125" s="21"/>
      <c r="AA125" s="21"/>
      <c r="AC125" s="195"/>
    </row>
    <row r="126" spans="1:30" ht="39" customHeight="1" thickBot="1">
      <c r="A126" s="196" t="s">
        <v>35</v>
      </c>
      <c r="B126" s="30">
        <v>2019</v>
      </c>
      <c r="C126" s="30" t="s">
        <v>36</v>
      </c>
      <c r="D126" s="30" t="s">
        <v>37</v>
      </c>
      <c r="E126" s="30">
        <v>2019</v>
      </c>
      <c r="F126" s="30" t="s">
        <v>96</v>
      </c>
      <c r="G126" s="30" t="s">
        <v>96</v>
      </c>
      <c r="H126" s="30" t="s">
        <v>38</v>
      </c>
      <c r="I126" s="210" t="s">
        <v>414</v>
      </c>
      <c r="J126" s="164" t="s">
        <v>272</v>
      </c>
      <c r="K126" s="196" t="s">
        <v>269</v>
      </c>
      <c r="L126" s="112"/>
      <c r="M126" s="30"/>
      <c r="N126" s="211"/>
      <c r="O126" s="211"/>
      <c r="P126" s="207"/>
      <c r="Q126" s="207"/>
      <c r="R126" s="196"/>
      <c r="S126" s="30"/>
      <c r="T126" s="30">
        <v>1</v>
      </c>
      <c r="U126" s="200" t="s">
        <v>418</v>
      </c>
      <c r="V126" s="201">
        <v>2000000</v>
      </c>
      <c r="W126" s="202"/>
      <c r="X126" s="30" t="s">
        <v>195</v>
      </c>
      <c r="Y126" s="30" t="s">
        <v>195</v>
      </c>
      <c r="Z126" s="30" t="s">
        <v>195</v>
      </c>
      <c r="AA126" s="30" t="s">
        <v>195</v>
      </c>
      <c r="AB126" s="171"/>
      <c r="AC126" s="154" t="s">
        <v>419</v>
      </c>
      <c r="AD126" s="62"/>
    </row>
    <row r="127" spans="1:30" ht="176.1" customHeight="1" thickTop="1">
      <c r="A127" s="20" t="s">
        <v>367</v>
      </c>
      <c r="B127" s="21">
        <v>2018</v>
      </c>
      <c r="C127" s="21" t="s">
        <v>420</v>
      </c>
      <c r="D127" s="21" t="s">
        <v>37</v>
      </c>
      <c r="E127" s="21">
        <v>2019</v>
      </c>
      <c r="F127" s="21" t="s">
        <v>96</v>
      </c>
      <c r="G127" s="21" t="s">
        <v>38</v>
      </c>
      <c r="H127" s="21" t="s">
        <v>38</v>
      </c>
      <c r="I127" s="208" t="s">
        <v>421</v>
      </c>
      <c r="J127" s="117" t="s">
        <v>124</v>
      </c>
      <c r="K127" s="20" t="s">
        <v>42</v>
      </c>
      <c r="L127" s="138">
        <v>125000</v>
      </c>
      <c r="M127" s="21"/>
      <c r="O127" s="21">
        <v>1</v>
      </c>
      <c r="P127" s="66"/>
      <c r="Q127" s="66"/>
      <c r="R127" s="20"/>
      <c r="S127" s="21" t="s">
        <v>422</v>
      </c>
      <c r="T127" s="21"/>
      <c r="U127" s="212"/>
      <c r="V127" s="192"/>
      <c r="W127" s="193"/>
      <c r="X127" s="21" t="s">
        <v>195</v>
      </c>
      <c r="Y127" s="21" t="s">
        <v>195</v>
      </c>
      <c r="Z127" s="21" t="s">
        <v>195</v>
      </c>
      <c r="AA127" s="21" t="s">
        <v>195</v>
      </c>
      <c r="AC127" s="195" t="s">
        <v>423</v>
      </c>
      <c r="AD127" s="53" t="s">
        <v>424</v>
      </c>
    </row>
    <row r="128" spans="1:30" ht="27" customHeight="1" thickBot="1">
      <c r="A128" s="196" t="s">
        <v>367</v>
      </c>
      <c r="B128" s="30">
        <v>2018</v>
      </c>
      <c r="C128" s="30" t="s">
        <v>420</v>
      </c>
      <c r="D128" s="30" t="s">
        <v>37</v>
      </c>
      <c r="E128" s="30">
        <v>2019</v>
      </c>
      <c r="F128" s="30" t="s">
        <v>96</v>
      </c>
      <c r="G128" s="30" t="s">
        <v>38</v>
      </c>
      <c r="H128" s="30" t="s">
        <v>38</v>
      </c>
      <c r="I128" s="210" t="s">
        <v>421</v>
      </c>
      <c r="J128" s="32" t="s">
        <v>425</v>
      </c>
      <c r="K128" s="196" t="s">
        <v>42</v>
      </c>
      <c r="L128" s="112"/>
      <c r="M128" s="30"/>
      <c r="N128" s="211"/>
      <c r="O128" s="211"/>
      <c r="P128" s="207"/>
      <c r="Q128" s="207"/>
      <c r="R128" s="196"/>
      <c r="S128" s="30"/>
      <c r="T128" s="30"/>
      <c r="U128" s="200"/>
      <c r="V128" s="201"/>
      <c r="W128" s="202"/>
      <c r="X128" s="30" t="s">
        <v>195</v>
      </c>
      <c r="Y128" s="30" t="s">
        <v>195</v>
      </c>
      <c r="Z128" s="30" t="s">
        <v>195</v>
      </c>
      <c r="AA128" s="30" t="s">
        <v>195</v>
      </c>
      <c r="AB128" s="171"/>
      <c r="AC128" s="154"/>
      <c r="AD128" s="62"/>
    </row>
    <row r="129" spans="1:30" ht="204" customHeight="1" thickTop="1">
      <c r="A129" s="20" t="s">
        <v>367</v>
      </c>
      <c r="B129" s="21">
        <v>2018</v>
      </c>
      <c r="C129" s="21" t="s">
        <v>420</v>
      </c>
      <c r="D129" s="21" t="s">
        <v>37</v>
      </c>
      <c r="E129" s="21">
        <v>2019</v>
      </c>
      <c r="F129" s="21" t="s">
        <v>96</v>
      </c>
      <c r="G129" s="21" t="s">
        <v>38</v>
      </c>
      <c r="H129" s="29" t="s">
        <v>38</v>
      </c>
      <c r="I129" s="208" t="s">
        <v>426</v>
      </c>
      <c r="J129" s="94" t="s">
        <v>427</v>
      </c>
      <c r="K129" s="101" t="s">
        <v>42</v>
      </c>
      <c r="L129" s="138">
        <v>125000</v>
      </c>
      <c r="M129" s="21"/>
      <c r="N129" s="21"/>
      <c r="O129" s="21"/>
      <c r="P129" s="29">
        <v>1</v>
      </c>
      <c r="Q129" s="29"/>
      <c r="R129" s="20"/>
      <c r="S129" s="21"/>
      <c r="T129" s="21">
        <v>1</v>
      </c>
      <c r="U129" s="46" t="s">
        <v>428</v>
      </c>
      <c r="V129" s="192"/>
      <c r="W129" s="214" t="s">
        <v>429</v>
      </c>
      <c r="X129" s="215" t="s">
        <v>430</v>
      </c>
      <c r="Y129" s="21" t="s">
        <v>195</v>
      </c>
      <c r="Z129" s="21" t="s">
        <v>195</v>
      </c>
      <c r="AA129" s="21" t="s">
        <v>195</v>
      </c>
      <c r="AB129" s="21"/>
      <c r="AC129" s="195" t="s">
        <v>431</v>
      </c>
      <c r="AD129" s="58" t="s">
        <v>432</v>
      </c>
    </row>
    <row r="130" spans="1:30" ht="78.95" customHeight="1" thickBot="1">
      <c r="A130" s="196" t="s">
        <v>367</v>
      </c>
      <c r="B130" s="30">
        <v>2018</v>
      </c>
      <c r="C130" s="30" t="s">
        <v>420</v>
      </c>
      <c r="D130" s="30" t="s">
        <v>37</v>
      </c>
      <c r="E130" s="30">
        <v>2019</v>
      </c>
      <c r="F130" s="30" t="s">
        <v>96</v>
      </c>
      <c r="G130" s="30" t="s">
        <v>39</v>
      </c>
      <c r="H130" s="164" t="s">
        <v>38</v>
      </c>
      <c r="I130" s="210" t="s">
        <v>426</v>
      </c>
      <c r="J130" s="43" t="s">
        <v>144</v>
      </c>
      <c r="K130" s="33" t="s">
        <v>42</v>
      </c>
      <c r="L130" s="112"/>
      <c r="M130" s="30"/>
      <c r="N130" s="30"/>
      <c r="O130" s="30"/>
      <c r="P130" s="164">
        <v>1</v>
      </c>
      <c r="Q130" s="164"/>
      <c r="R130" s="196"/>
      <c r="S130" s="30"/>
      <c r="T130" s="30">
        <v>1</v>
      </c>
      <c r="U130" s="31" t="s">
        <v>433</v>
      </c>
      <c r="V130" s="201">
        <v>100000</v>
      </c>
      <c r="W130" s="202"/>
      <c r="X130" s="30" t="s">
        <v>195</v>
      </c>
      <c r="Y130" s="30" t="s">
        <v>195</v>
      </c>
      <c r="Z130" s="30" t="s">
        <v>195</v>
      </c>
      <c r="AA130" s="30" t="s">
        <v>195</v>
      </c>
      <c r="AB130" s="30"/>
      <c r="AC130" s="154" t="s">
        <v>434</v>
      </c>
      <c r="AD130" s="62"/>
    </row>
    <row r="131" spans="1:30" ht="98.1" customHeight="1" thickTop="1">
      <c r="A131" s="20" t="s">
        <v>35</v>
      </c>
      <c r="B131" s="21">
        <v>2019</v>
      </c>
      <c r="C131" s="21" t="s">
        <v>165</v>
      </c>
      <c r="D131" s="21" t="s">
        <v>37</v>
      </c>
      <c r="E131" s="21">
        <v>2019</v>
      </c>
      <c r="F131" s="21" t="s">
        <v>96</v>
      </c>
      <c r="G131" s="21" t="s">
        <v>96</v>
      </c>
      <c r="H131" s="29" t="s">
        <v>38</v>
      </c>
      <c r="I131" s="208" t="s">
        <v>435</v>
      </c>
      <c r="J131" s="101" t="s">
        <v>436</v>
      </c>
      <c r="K131" s="20" t="s">
        <v>42</v>
      </c>
      <c r="L131" s="120">
        <v>100000</v>
      </c>
      <c r="M131" s="21"/>
      <c r="O131" s="213"/>
      <c r="P131" s="66"/>
      <c r="Q131" s="66"/>
      <c r="R131" s="20"/>
      <c r="S131" s="21"/>
      <c r="T131" s="21" t="s">
        <v>624</v>
      </c>
      <c r="U131" s="46" t="s">
        <v>437</v>
      </c>
      <c r="V131" s="216">
        <v>2047950</v>
      </c>
      <c r="W131" s="193"/>
      <c r="X131" s="21" t="s">
        <v>195</v>
      </c>
      <c r="Y131" s="21" t="s">
        <v>195</v>
      </c>
      <c r="Z131" s="21" t="s">
        <v>195</v>
      </c>
      <c r="AA131" s="21" t="s">
        <v>195</v>
      </c>
      <c r="AC131" s="195" t="s">
        <v>438</v>
      </c>
    </row>
    <row r="132" spans="1:30" ht="71.099999999999994" customHeight="1">
      <c r="A132" s="20" t="s">
        <v>35</v>
      </c>
      <c r="B132" s="21">
        <v>2019</v>
      </c>
      <c r="C132" s="21" t="s">
        <v>165</v>
      </c>
      <c r="D132" s="21" t="s">
        <v>37</v>
      </c>
      <c r="E132" s="21">
        <v>2019</v>
      </c>
      <c r="F132" s="21" t="s">
        <v>96</v>
      </c>
      <c r="G132" s="21" t="s">
        <v>96</v>
      </c>
      <c r="H132" s="29" t="s">
        <v>38</v>
      </c>
      <c r="I132" s="208" t="s">
        <v>435</v>
      </c>
      <c r="J132" s="101" t="s">
        <v>439</v>
      </c>
      <c r="K132" s="20" t="s">
        <v>42</v>
      </c>
      <c r="L132" s="120"/>
      <c r="M132" s="21"/>
      <c r="O132" s="213"/>
      <c r="P132" s="66"/>
      <c r="Q132" s="66"/>
      <c r="R132" s="20"/>
      <c r="S132" s="21"/>
      <c r="T132" s="46">
        <v>1</v>
      </c>
      <c r="U132" s="279" t="s">
        <v>440</v>
      </c>
      <c r="V132" s="280">
        <v>3000000</v>
      </c>
      <c r="W132" s="193"/>
      <c r="X132" s="21" t="s">
        <v>195</v>
      </c>
      <c r="Y132" s="21" t="s">
        <v>195</v>
      </c>
      <c r="Z132" s="21" t="s">
        <v>195</v>
      </c>
      <c r="AA132" s="21" t="s">
        <v>195</v>
      </c>
      <c r="AC132" s="195" t="s">
        <v>441</v>
      </c>
    </row>
    <row r="133" spans="1:30" ht="59.1" customHeight="1" thickBot="1">
      <c r="A133" s="196" t="s">
        <v>35</v>
      </c>
      <c r="B133" s="30">
        <v>2019</v>
      </c>
      <c r="C133" s="30" t="s">
        <v>165</v>
      </c>
      <c r="D133" s="30" t="s">
        <v>37</v>
      </c>
      <c r="E133" s="30">
        <v>2019</v>
      </c>
      <c r="F133" s="30" t="s">
        <v>96</v>
      </c>
      <c r="G133" s="30" t="s">
        <v>96</v>
      </c>
      <c r="H133" s="164" t="s">
        <v>38</v>
      </c>
      <c r="I133" s="210" t="s">
        <v>435</v>
      </c>
      <c r="J133" s="33" t="s">
        <v>287</v>
      </c>
      <c r="K133" s="196" t="s">
        <v>42</v>
      </c>
      <c r="L133" s="112"/>
      <c r="M133" s="30"/>
      <c r="N133" s="211"/>
      <c r="O133" s="211"/>
      <c r="P133" s="207"/>
      <c r="Q133" s="207"/>
      <c r="R133" s="196"/>
      <c r="S133" s="30"/>
      <c r="T133" s="31" t="s">
        <v>624</v>
      </c>
      <c r="U133" s="273" t="s">
        <v>442</v>
      </c>
      <c r="V133" s="281">
        <v>3827000</v>
      </c>
      <c r="W133" s="202"/>
      <c r="X133" s="30" t="s">
        <v>195</v>
      </c>
      <c r="Y133" s="30" t="s">
        <v>195</v>
      </c>
      <c r="Z133" s="30" t="s">
        <v>195</v>
      </c>
      <c r="AA133" s="30" t="s">
        <v>195</v>
      </c>
      <c r="AB133" s="171"/>
      <c r="AC133" s="154"/>
      <c r="AD133" s="62"/>
    </row>
    <row r="134" spans="1:30" ht="315" customHeight="1" thickTop="1">
      <c r="A134" s="20" t="s">
        <v>367</v>
      </c>
      <c r="B134" s="21">
        <v>2018</v>
      </c>
      <c r="C134" s="21" t="s">
        <v>420</v>
      </c>
      <c r="D134" s="21" t="s">
        <v>37</v>
      </c>
      <c r="E134" s="21">
        <v>2019</v>
      </c>
      <c r="F134" s="21" t="s">
        <v>96</v>
      </c>
      <c r="G134" s="21" t="s">
        <v>38</v>
      </c>
      <c r="H134" s="29" t="s">
        <v>38</v>
      </c>
      <c r="I134" s="208" t="s">
        <v>443</v>
      </c>
      <c r="J134" s="101" t="s">
        <v>444</v>
      </c>
      <c r="K134" s="20" t="s">
        <v>42</v>
      </c>
      <c r="L134" s="120">
        <v>125000</v>
      </c>
      <c r="M134" s="21"/>
      <c r="N134" s="21"/>
      <c r="O134" s="21"/>
      <c r="P134" s="29">
        <v>4</v>
      </c>
      <c r="Q134" s="29"/>
      <c r="R134" s="20"/>
      <c r="S134" s="21">
        <v>1</v>
      </c>
      <c r="T134" s="21">
        <v>2</v>
      </c>
      <c r="U134" s="46" t="s">
        <v>642</v>
      </c>
      <c r="V134" s="277" t="s">
        <v>641</v>
      </c>
      <c r="W134" s="217" t="s">
        <v>445</v>
      </c>
      <c r="X134" s="21" t="s">
        <v>195</v>
      </c>
      <c r="Y134" s="21" t="s">
        <v>195</v>
      </c>
      <c r="Z134" s="21" t="s">
        <v>195</v>
      </c>
      <c r="AA134" s="21" t="s">
        <v>195</v>
      </c>
      <c r="AC134" s="195" t="s">
        <v>446</v>
      </c>
      <c r="AD134" s="58" t="s">
        <v>447</v>
      </c>
    </row>
    <row r="135" spans="1:30" ht="90" customHeight="1">
      <c r="A135" s="20" t="s">
        <v>367</v>
      </c>
      <c r="B135" s="21">
        <v>2018</v>
      </c>
      <c r="C135" s="21" t="s">
        <v>420</v>
      </c>
      <c r="D135" s="21" t="s">
        <v>37</v>
      </c>
      <c r="E135" s="21">
        <v>2019</v>
      </c>
      <c r="F135" s="21" t="s">
        <v>96</v>
      </c>
      <c r="G135" s="21" t="s">
        <v>38</v>
      </c>
      <c r="H135" s="29" t="s">
        <v>38</v>
      </c>
      <c r="I135" s="208" t="s">
        <v>443</v>
      </c>
      <c r="J135" s="101" t="s">
        <v>448</v>
      </c>
      <c r="K135" s="20" t="s">
        <v>42</v>
      </c>
      <c r="L135" s="120"/>
      <c r="M135" s="21"/>
      <c r="N135" s="21"/>
      <c r="O135" s="21"/>
      <c r="P135" s="29"/>
      <c r="Q135" s="29"/>
      <c r="R135" s="20"/>
      <c r="S135" s="21"/>
      <c r="T135" s="151" t="s">
        <v>623</v>
      </c>
      <c r="U135" s="219" t="s">
        <v>449</v>
      </c>
      <c r="V135" s="192"/>
      <c r="W135" s="220" t="s">
        <v>450</v>
      </c>
      <c r="X135" s="21" t="s">
        <v>195</v>
      </c>
      <c r="Y135" s="21" t="s">
        <v>195</v>
      </c>
      <c r="Z135" s="21" t="s">
        <v>195</v>
      </c>
      <c r="AA135" s="21" t="s">
        <v>195</v>
      </c>
      <c r="AC135" s="195" t="s">
        <v>451</v>
      </c>
      <c r="AD135" s="58"/>
    </row>
    <row r="136" spans="1:30" ht="51.95" customHeight="1" thickBot="1">
      <c r="A136" s="196" t="s">
        <v>367</v>
      </c>
      <c r="B136" s="30">
        <v>2018</v>
      </c>
      <c r="C136" s="30" t="s">
        <v>420</v>
      </c>
      <c r="D136" s="30" t="s">
        <v>37</v>
      </c>
      <c r="E136" s="30">
        <v>2019</v>
      </c>
      <c r="F136" s="30" t="s">
        <v>96</v>
      </c>
      <c r="G136" s="30" t="s">
        <v>39</v>
      </c>
      <c r="H136" s="164" t="s">
        <v>38</v>
      </c>
      <c r="I136" s="210" t="s">
        <v>443</v>
      </c>
      <c r="J136" s="33" t="s">
        <v>452</v>
      </c>
      <c r="K136" s="196" t="s">
        <v>42</v>
      </c>
      <c r="L136" s="112"/>
      <c r="M136" s="30"/>
      <c r="N136" s="30"/>
      <c r="O136" s="30"/>
      <c r="P136" s="164"/>
      <c r="Q136" s="164"/>
      <c r="R136" s="196"/>
      <c r="S136" s="30"/>
      <c r="T136" s="30"/>
      <c r="U136" s="200"/>
      <c r="V136" s="201"/>
      <c r="W136" s="202"/>
      <c r="X136" s="30" t="s">
        <v>195</v>
      </c>
      <c r="Y136" s="30" t="s">
        <v>195</v>
      </c>
      <c r="Z136" s="30" t="s">
        <v>195</v>
      </c>
      <c r="AA136" s="30" t="s">
        <v>195</v>
      </c>
      <c r="AB136" s="171"/>
      <c r="AC136" s="154" t="s">
        <v>453</v>
      </c>
      <c r="AD136" s="62"/>
    </row>
    <row r="137" spans="1:30" ht="408" customHeight="1" thickTop="1">
      <c r="A137" s="20" t="s">
        <v>367</v>
      </c>
      <c r="B137" s="21">
        <v>2018</v>
      </c>
      <c r="C137" s="21" t="s">
        <v>420</v>
      </c>
      <c r="D137" s="21" t="s">
        <v>37</v>
      </c>
      <c r="E137" s="21">
        <v>2019</v>
      </c>
      <c r="F137" s="21" t="s">
        <v>96</v>
      </c>
      <c r="G137" s="21" t="s">
        <v>38</v>
      </c>
      <c r="H137" s="29" t="s">
        <v>38</v>
      </c>
      <c r="I137" s="208" t="s">
        <v>454</v>
      </c>
      <c r="J137" s="101" t="s">
        <v>455</v>
      </c>
      <c r="K137" s="20" t="s">
        <v>42</v>
      </c>
      <c r="L137" s="120">
        <v>71979</v>
      </c>
      <c r="M137" s="151" t="s">
        <v>632</v>
      </c>
      <c r="O137" s="213"/>
      <c r="P137" s="66"/>
      <c r="Q137" s="166" t="s">
        <v>456</v>
      </c>
      <c r="R137" s="20"/>
      <c r="S137" s="21"/>
      <c r="T137" s="21"/>
      <c r="U137" s="212"/>
      <c r="V137" s="192"/>
      <c r="W137" s="193"/>
      <c r="X137" s="21" t="s">
        <v>195</v>
      </c>
      <c r="Y137" s="21" t="s">
        <v>195</v>
      </c>
      <c r="Z137" s="21" t="s">
        <v>195</v>
      </c>
      <c r="AA137" s="21" t="s">
        <v>195</v>
      </c>
      <c r="AC137" s="195" t="s">
        <v>457</v>
      </c>
    </row>
    <row r="138" spans="1:30" ht="408" customHeight="1">
      <c r="A138" s="20" t="s">
        <v>367</v>
      </c>
      <c r="B138" s="21">
        <v>2018</v>
      </c>
      <c r="C138" s="21" t="s">
        <v>420</v>
      </c>
      <c r="D138" s="21" t="s">
        <v>37</v>
      </c>
      <c r="E138" s="21">
        <v>2019</v>
      </c>
      <c r="F138" s="21" t="s">
        <v>96</v>
      </c>
      <c r="G138" s="21" t="s">
        <v>38</v>
      </c>
      <c r="H138" s="29" t="s">
        <v>38</v>
      </c>
      <c r="I138" s="208" t="s">
        <v>454</v>
      </c>
      <c r="J138" s="101" t="s">
        <v>458</v>
      </c>
      <c r="K138" s="116" t="s">
        <v>417</v>
      </c>
      <c r="L138" s="120"/>
      <c r="M138" s="151" t="s">
        <v>632</v>
      </c>
      <c r="O138" s="213"/>
      <c r="P138" s="66"/>
      <c r="Q138" s="221" t="s">
        <v>459</v>
      </c>
      <c r="R138" s="20"/>
      <c r="S138" s="21"/>
      <c r="T138" s="21"/>
      <c r="U138" s="212"/>
      <c r="V138" s="192"/>
      <c r="W138" s="193"/>
      <c r="X138" s="21" t="s">
        <v>195</v>
      </c>
      <c r="Y138" s="21" t="s">
        <v>195</v>
      </c>
      <c r="Z138" s="21" t="s">
        <v>195</v>
      </c>
      <c r="AA138" s="21" t="s">
        <v>195</v>
      </c>
      <c r="AC138" s="195" t="s">
        <v>460</v>
      </c>
      <c r="AD138" s="58"/>
    </row>
    <row r="139" spans="1:30" ht="408.95" customHeight="1" thickBot="1">
      <c r="A139" s="196" t="s">
        <v>367</v>
      </c>
      <c r="B139" s="30">
        <v>2018</v>
      </c>
      <c r="C139" s="30" t="s">
        <v>420</v>
      </c>
      <c r="D139" s="30" t="s">
        <v>37</v>
      </c>
      <c r="E139" s="30">
        <v>2019</v>
      </c>
      <c r="F139" s="30" t="s">
        <v>96</v>
      </c>
      <c r="G139" s="30" t="s">
        <v>38</v>
      </c>
      <c r="H139" s="164" t="s">
        <v>38</v>
      </c>
      <c r="I139" s="210" t="s">
        <v>454</v>
      </c>
      <c r="J139" s="33" t="s">
        <v>461</v>
      </c>
      <c r="K139" s="196" t="s">
        <v>42</v>
      </c>
      <c r="L139" s="112"/>
      <c r="M139" s="31">
        <v>5</v>
      </c>
      <c r="N139" s="211"/>
      <c r="O139" s="211"/>
      <c r="P139" s="207"/>
      <c r="Q139" s="199" t="s">
        <v>462</v>
      </c>
      <c r="R139" s="196">
        <v>1</v>
      </c>
      <c r="S139" s="30"/>
      <c r="T139" s="30"/>
      <c r="U139" s="200"/>
      <c r="V139" s="201"/>
      <c r="W139" s="222" t="s">
        <v>463</v>
      </c>
      <c r="X139" s="30" t="s">
        <v>195</v>
      </c>
      <c r="Y139" s="30" t="s">
        <v>195</v>
      </c>
      <c r="Z139" s="30" t="s">
        <v>195</v>
      </c>
      <c r="AA139" s="30" t="s">
        <v>195</v>
      </c>
      <c r="AB139" s="171"/>
      <c r="AC139" s="154" t="s">
        <v>464</v>
      </c>
      <c r="AD139" s="38" t="s">
        <v>465</v>
      </c>
    </row>
    <row r="140" spans="1:30" ht="153.94999999999999" customHeight="1" thickTop="1">
      <c r="A140" s="20" t="s">
        <v>367</v>
      </c>
      <c r="B140" s="21">
        <v>2018</v>
      </c>
      <c r="C140" s="21" t="s">
        <v>420</v>
      </c>
      <c r="D140" s="21" t="s">
        <v>37</v>
      </c>
      <c r="E140" s="21">
        <v>2019</v>
      </c>
      <c r="F140" s="21" t="s">
        <v>96</v>
      </c>
      <c r="G140" s="21" t="s">
        <v>38</v>
      </c>
      <c r="H140" s="29" t="s">
        <v>38</v>
      </c>
      <c r="I140" s="208" t="s">
        <v>466</v>
      </c>
      <c r="J140" s="101" t="s">
        <v>174</v>
      </c>
      <c r="K140" s="20" t="s">
        <v>42</v>
      </c>
      <c r="L140" s="120">
        <v>125000</v>
      </c>
      <c r="M140" s="21"/>
      <c r="N140" s="21">
        <v>1</v>
      </c>
      <c r="O140" s="21"/>
      <c r="P140" s="29">
        <v>1</v>
      </c>
      <c r="Q140" s="166" t="s">
        <v>467</v>
      </c>
      <c r="R140" s="20">
        <v>1</v>
      </c>
      <c r="S140" s="21">
        <v>4</v>
      </c>
      <c r="T140" s="21"/>
      <c r="U140" s="212"/>
      <c r="V140" s="192"/>
      <c r="W140" s="193"/>
      <c r="X140" s="21" t="s">
        <v>195</v>
      </c>
      <c r="Y140" s="21" t="s">
        <v>195</v>
      </c>
      <c r="Z140" s="21" t="s">
        <v>195</v>
      </c>
      <c r="AA140" s="21" t="s">
        <v>195</v>
      </c>
      <c r="AC140" s="195" t="s">
        <v>468</v>
      </c>
      <c r="AD140" s="58" t="s">
        <v>469</v>
      </c>
    </row>
    <row r="141" spans="1:30" ht="92.1" customHeight="1">
      <c r="A141" s="20" t="s">
        <v>367</v>
      </c>
      <c r="B141" s="21">
        <v>2018</v>
      </c>
      <c r="C141" s="21" t="s">
        <v>420</v>
      </c>
      <c r="D141" s="21" t="s">
        <v>37</v>
      </c>
      <c r="E141" s="21">
        <v>2019</v>
      </c>
      <c r="F141" s="21" t="s">
        <v>96</v>
      </c>
      <c r="G141" s="21" t="s">
        <v>39</v>
      </c>
      <c r="H141" s="29" t="s">
        <v>38</v>
      </c>
      <c r="I141" s="208" t="s">
        <v>466</v>
      </c>
      <c r="J141" s="223" t="s">
        <v>73</v>
      </c>
      <c r="K141" s="20" t="s">
        <v>206</v>
      </c>
      <c r="L141" s="120"/>
      <c r="M141" s="21"/>
      <c r="N141" s="218" t="s">
        <v>623</v>
      </c>
      <c r="O141" s="21"/>
      <c r="P141" s="66"/>
      <c r="Q141" s="221" t="s">
        <v>470</v>
      </c>
      <c r="R141" s="20"/>
      <c r="S141" s="21"/>
      <c r="T141" s="21"/>
      <c r="U141" s="212"/>
      <c r="V141" s="192"/>
      <c r="W141" s="193"/>
      <c r="X141" s="21" t="s">
        <v>195</v>
      </c>
      <c r="Y141" s="21" t="s">
        <v>195</v>
      </c>
      <c r="Z141" s="21" t="s">
        <v>195</v>
      </c>
      <c r="AA141" s="21" t="s">
        <v>195</v>
      </c>
      <c r="AC141" s="195" t="s">
        <v>471</v>
      </c>
    </row>
    <row r="142" spans="1:30" ht="120" customHeight="1" thickBot="1">
      <c r="A142" s="196" t="s">
        <v>367</v>
      </c>
      <c r="B142" s="30">
        <v>2018</v>
      </c>
      <c r="C142" s="30" t="s">
        <v>420</v>
      </c>
      <c r="D142" s="30" t="s">
        <v>37</v>
      </c>
      <c r="E142" s="30">
        <v>2019</v>
      </c>
      <c r="F142" s="30" t="s">
        <v>96</v>
      </c>
      <c r="G142" s="30" t="s">
        <v>38</v>
      </c>
      <c r="H142" s="164" t="s">
        <v>39</v>
      </c>
      <c r="I142" s="210" t="s">
        <v>466</v>
      </c>
      <c r="J142" s="33" t="s">
        <v>472</v>
      </c>
      <c r="K142" s="196" t="s">
        <v>42</v>
      </c>
      <c r="L142" s="112"/>
      <c r="M142" s="30"/>
      <c r="N142" s="211"/>
      <c r="O142" s="211"/>
      <c r="P142" s="207"/>
      <c r="Q142" s="207"/>
      <c r="R142" s="196"/>
      <c r="S142" s="30">
        <v>1</v>
      </c>
      <c r="T142" s="30"/>
      <c r="U142" s="200"/>
      <c r="V142" s="201"/>
      <c r="W142" s="222" t="s">
        <v>473</v>
      </c>
      <c r="X142" s="30"/>
      <c r="Y142" s="30"/>
      <c r="Z142" s="30"/>
      <c r="AA142" s="30"/>
      <c r="AB142" s="171"/>
      <c r="AC142" s="154"/>
      <c r="AD142" s="38" t="s">
        <v>474</v>
      </c>
    </row>
    <row r="143" spans="1:30" ht="225" customHeight="1" thickTop="1">
      <c r="A143" s="20" t="s">
        <v>367</v>
      </c>
      <c r="B143" s="21">
        <v>2018</v>
      </c>
      <c r="C143" s="21" t="s">
        <v>420</v>
      </c>
      <c r="D143" s="21" t="s">
        <v>37</v>
      </c>
      <c r="E143" s="21">
        <v>2019</v>
      </c>
      <c r="F143" s="21" t="s">
        <v>96</v>
      </c>
      <c r="G143" s="21" t="s">
        <v>38</v>
      </c>
      <c r="H143" s="21" t="s">
        <v>38</v>
      </c>
      <c r="I143" s="208" t="s">
        <v>475</v>
      </c>
      <c r="J143" s="29" t="s">
        <v>476</v>
      </c>
      <c r="K143" s="20" t="s">
        <v>42</v>
      </c>
      <c r="L143" s="138">
        <v>125000</v>
      </c>
      <c r="M143" s="21"/>
      <c r="N143" s="21">
        <v>2</v>
      </c>
      <c r="O143" s="21"/>
      <c r="P143" s="66"/>
      <c r="Q143" s="58" t="s">
        <v>477</v>
      </c>
      <c r="R143" s="20"/>
      <c r="S143" s="21"/>
      <c r="T143" s="21">
        <v>1</v>
      </c>
      <c r="U143" s="46" t="s">
        <v>478</v>
      </c>
      <c r="V143" s="192">
        <v>513714</v>
      </c>
      <c r="W143" s="214" t="s">
        <v>479</v>
      </c>
      <c r="X143" s="21" t="s">
        <v>195</v>
      </c>
      <c r="Y143" s="21" t="s">
        <v>195</v>
      </c>
      <c r="Z143" s="21" t="s">
        <v>195</v>
      </c>
      <c r="AA143" s="21">
        <v>1</v>
      </c>
      <c r="AB143" s="21"/>
      <c r="AC143" s="195" t="s">
        <v>480</v>
      </c>
      <c r="AD143" s="58" t="s">
        <v>481</v>
      </c>
    </row>
    <row r="144" spans="1:30" ht="231.95" customHeight="1" thickBot="1">
      <c r="A144" s="196" t="s">
        <v>367</v>
      </c>
      <c r="B144" s="30">
        <v>2018</v>
      </c>
      <c r="C144" s="30" t="s">
        <v>420</v>
      </c>
      <c r="D144" s="30" t="s">
        <v>37</v>
      </c>
      <c r="E144" s="30">
        <v>2019</v>
      </c>
      <c r="F144" s="30" t="s">
        <v>96</v>
      </c>
      <c r="G144" s="30" t="s">
        <v>38</v>
      </c>
      <c r="H144" s="30" t="s">
        <v>38</v>
      </c>
      <c r="I144" s="210" t="s">
        <v>475</v>
      </c>
      <c r="J144" s="164" t="s">
        <v>482</v>
      </c>
      <c r="K144" s="196" t="s">
        <v>42</v>
      </c>
      <c r="L144" s="112"/>
      <c r="M144" s="30"/>
      <c r="N144" s="224" t="s">
        <v>621</v>
      </c>
      <c r="O144" s="30"/>
      <c r="P144" s="207"/>
      <c r="Q144" s="147" t="s">
        <v>483</v>
      </c>
      <c r="R144" s="196"/>
      <c r="S144" s="30"/>
      <c r="T144" s="31" t="s">
        <v>606</v>
      </c>
      <c r="U144" s="146" t="s">
        <v>484</v>
      </c>
      <c r="V144" s="201">
        <v>200000</v>
      </c>
      <c r="W144" s="225" t="s">
        <v>479</v>
      </c>
      <c r="X144" s="30" t="s">
        <v>195</v>
      </c>
      <c r="Y144" s="30" t="s">
        <v>195</v>
      </c>
      <c r="Z144" s="30" t="s">
        <v>195</v>
      </c>
      <c r="AA144" s="224">
        <v>1</v>
      </c>
      <c r="AB144" s="30"/>
      <c r="AC144" s="154" t="s">
        <v>485</v>
      </c>
      <c r="AD144" s="38" t="s">
        <v>486</v>
      </c>
    </row>
    <row r="145" spans="1:30" s="81" customFormat="1" ht="15.75" thickTop="1">
      <c r="L145" s="230"/>
      <c r="N145" s="231"/>
      <c r="V145" s="232"/>
      <c r="W145" s="233"/>
      <c r="AC145" s="234"/>
      <c r="AD145" s="80"/>
    </row>
    <row r="146" spans="1:30" s="93" customFormat="1" ht="15.75" thickBot="1">
      <c r="K146" s="82"/>
      <c r="L146" s="235"/>
      <c r="N146" s="236"/>
      <c r="U146" s="237"/>
      <c r="V146" s="235"/>
      <c r="W146" s="136"/>
      <c r="AC146" s="238"/>
      <c r="AD146" s="92"/>
    </row>
    <row r="147" spans="1:30" ht="122.1" customHeight="1" thickTop="1" thickBot="1">
      <c r="A147" s="123" t="s">
        <v>367</v>
      </c>
      <c r="B147" s="30">
        <v>2019</v>
      </c>
      <c r="C147" s="30" t="s">
        <v>368</v>
      </c>
      <c r="D147" s="30" t="s">
        <v>37</v>
      </c>
      <c r="E147" s="30">
        <v>2020</v>
      </c>
      <c r="F147" s="30" t="s">
        <v>96</v>
      </c>
      <c r="G147" s="30" t="s">
        <v>96</v>
      </c>
      <c r="H147" s="164" t="s">
        <v>38</v>
      </c>
      <c r="I147" s="240" t="s">
        <v>517</v>
      </c>
      <c r="J147" s="39" t="s">
        <v>640</v>
      </c>
      <c r="K147" s="33" t="s">
        <v>42</v>
      </c>
      <c r="L147" s="140">
        <v>300000</v>
      </c>
      <c r="M147" s="110"/>
      <c r="N147" s="30"/>
      <c r="O147" s="30"/>
      <c r="P147" s="164"/>
      <c r="Q147" s="62"/>
      <c r="R147" s="196"/>
      <c r="S147" s="30"/>
      <c r="T147" s="30">
        <v>1</v>
      </c>
      <c r="U147" s="30" t="s">
        <v>518</v>
      </c>
      <c r="V147" s="110">
        <v>377000</v>
      </c>
      <c r="W147" s="140"/>
      <c r="X147" s="30">
        <v>1</v>
      </c>
      <c r="Y147" s="30">
        <v>1</v>
      </c>
      <c r="Z147" s="30" t="s">
        <v>195</v>
      </c>
      <c r="AA147" s="30" t="s">
        <v>195</v>
      </c>
      <c r="AB147" s="164"/>
      <c r="AC147" s="141" t="s">
        <v>519</v>
      </c>
      <c r="AD147" s="154" t="s">
        <v>520</v>
      </c>
    </row>
    <row r="148" spans="1:30" ht="33.950000000000003" customHeight="1" thickTop="1">
      <c r="A148" s="21" t="s">
        <v>367</v>
      </c>
      <c r="B148" s="21">
        <v>2019</v>
      </c>
      <c r="C148" s="21" t="s">
        <v>521</v>
      </c>
      <c r="D148" s="21" t="s">
        <v>37</v>
      </c>
      <c r="E148" s="21">
        <v>2020</v>
      </c>
      <c r="F148" s="21" t="s">
        <v>96</v>
      </c>
      <c r="G148" s="21" t="s">
        <v>96</v>
      </c>
      <c r="H148" s="29" t="s">
        <v>38</v>
      </c>
      <c r="I148" s="241" t="s">
        <v>522</v>
      </c>
      <c r="J148" s="20" t="s">
        <v>133</v>
      </c>
      <c r="K148" s="101" t="s">
        <v>42</v>
      </c>
      <c r="L148" s="193">
        <v>100000</v>
      </c>
      <c r="M148" s="21"/>
      <c r="N148" s="21"/>
      <c r="O148" s="21"/>
      <c r="P148" s="29"/>
      <c r="Q148" s="242"/>
      <c r="R148" s="20"/>
      <c r="S148" s="21"/>
      <c r="T148" s="21"/>
      <c r="U148" s="21"/>
      <c r="V148" s="115"/>
      <c r="W148" s="138"/>
      <c r="X148" s="21" t="s">
        <v>195</v>
      </c>
      <c r="Y148" s="21"/>
      <c r="Z148" s="21"/>
      <c r="AA148" s="21"/>
      <c r="AB148" s="29"/>
      <c r="AC148" s="166"/>
    </row>
    <row r="149" spans="1:30" ht="33" customHeight="1">
      <c r="A149" s="21" t="s">
        <v>367</v>
      </c>
      <c r="B149" s="21">
        <v>2019</v>
      </c>
      <c r="C149" s="21" t="s">
        <v>521</v>
      </c>
      <c r="D149" s="21" t="s">
        <v>37</v>
      </c>
      <c r="E149" s="21">
        <v>2020</v>
      </c>
      <c r="F149" s="21" t="s">
        <v>96</v>
      </c>
      <c r="G149" s="21" t="s">
        <v>96</v>
      </c>
      <c r="H149" s="29" t="s">
        <v>38</v>
      </c>
      <c r="I149" s="241" t="s">
        <v>522</v>
      </c>
      <c r="J149" s="20" t="s">
        <v>523</v>
      </c>
      <c r="K149" s="101" t="s">
        <v>42</v>
      </c>
      <c r="L149" s="193"/>
      <c r="M149" s="21"/>
      <c r="N149" s="21"/>
      <c r="O149" s="21"/>
      <c r="P149" s="29"/>
      <c r="Q149" s="242"/>
      <c r="R149" s="20"/>
      <c r="S149" s="21"/>
      <c r="T149" s="21"/>
      <c r="U149" s="21"/>
      <c r="V149" s="115"/>
      <c r="W149" s="138"/>
      <c r="X149" s="21" t="s">
        <v>195</v>
      </c>
      <c r="Y149" s="21"/>
      <c r="Z149" s="21"/>
      <c r="AA149" s="21"/>
      <c r="AB149" s="29"/>
      <c r="AC149" s="166"/>
    </row>
    <row r="150" spans="1:30" ht="30" customHeight="1" thickBot="1">
      <c r="A150" s="30" t="s">
        <v>367</v>
      </c>
      <c r="B150" s="30">
        <v>2019</v>
      </c>
      <c r="C150" s="30" t="s">
        <v>521</v>
      </c>
      <c r="D150" s="30" t="s">
        <v>37</v>
      </c>
      <c r="E150" s="30">
        <v>2020</v>
      </c>
      <c r="F150" s="30" t="s">
        <v>96</v>
      </c>
      <c r="G150" s="30" t="s">
        <v>96</v>
      </c>
      <c r="H150" s="164" t="s">
        <v>38</v>
      </c>
      <c r="I150" s="243" t="s">
        <v>522</v>
      </c>
      <c r="J150" s="39" t="s">
        <v>524</v>
      </c>
      <c r="K150" s="43" t="s">
        <v>42</v>
      </c>
      <c r="L150" s="33"/>
      <c r="M150" s="30"/>
      <c r="N150" s="110"/>
      <c r="O150" s="30"/>
      <c r="P150" s="164"/>
      <c r="Q150" s="62"/>
      <c r="R150" s="196"/>
      <c r="S150" s="30"/>
      <c r="T150" s="30"/>
      <c r="U150" s="30"/>
      <c r="V150" s="110"/>
      <c r="W150" s="140"/>
      <c r="X150" s="30" t="s">
        <v>195</v>
      </c>
      <c r="Y150" s="30"/>
      <c r="Z150" s="30"/>
      <c r="AA150" s="30"/>
      <c r="AB150" s="164"/>
      <c r="AC150" s="207"/>
      <c r="AD150" s="62"/>
    </row>
    <row r="151" spans="1:30" ht="56.1" customHeight="1" thickTop="1">
      <c r="A151" s="21" t="s">
        <v>35</v>
      </c>
      <c r="B151" s="21">
        <v>2020</v>
      </c>
      <c r="C151" s="21" t="s">
        <v>36</v>
      </c>
      <c r="D151" s="21" t="s">
        <v>37</v>
      </c>
      <c r="E151" s="21">
        <v>2020</v>
      </c>
      <c r="F151" s="21" t="s">
        <v>96</v>
      </c>
      <c r="G151" s="21" t="s">
        <v>96</v>
      </c>
      <c r="H151" s="29" t="s">
        <v>38</v>
      </c>
      <c r="I151" s="241" t="s">
        <v>525</v>
      </c>
      <c r="J151" s="20" t="s">
        <v>526</v>
      </c>
      <c r="K151" s="101" t="s">
        <v>42</v>
      </c>
      <c r="L151" s="138">
        <v>125000</v>
      </c>
      <c r="M151" s="21"/>
      <c r="N151" s="21"/>
      <c r="O151" s="21"/>
      <c r="P151" s="29">
        <v>2</v>
      </c>
      <c r="Q151" s="242"/>
      <c r="R151" s="20"/>
      <c r="S151" s="21"/>
      <c r="T151" s="21">
        <v>1</v>
      </c>
      <c r="U151" s="21" t="s">
        <v>527</v>
      </c>
      <c r="V151" s="115">
        <v>5000000</v>
      </c>
      <c r="W151" s="138"/>
      <c r="X151" s="21" t="s">
        <v>195</v>
      </c>
      <c r="Y151" s="21" t="s">
        <v>528</v>
      </c>
      <c r="Z151" s="21" t="s">
        <v>195</v>
      </c>
      <c r="AA151" s="21" t="s">
        <v>195</v>
      </c>
      <c r="AB151" s="29"/>
      <c r="AC151" s="166" t="s">
        <v>529</v>
      </c>
    </row>
    <row r="152" spans="1:30" ht="228" customHeight="1" thickBot="1">
      <c r="A152" s="30" t="s">
        <v>35</v>
      </c>
      <c r="B152" s="30">
        <v>2020</v>
      </c>
      <c r="C152" s="30" t="s">
        <v>36</v>
      </c>
      <c r="D152" s="30" t="s">
        <v>37</v>
      </c>
      <c r="E152" s="30">
        <v>2020</v>
      </c>
      <c r="F152" s="31" t="s">
        <v>96</v>
      </c>
      <c r="G152" s="31" t="s">
        <v>96</v>
      </c>
      <c r="H152" s="32" t="s">
        <v>38</v>
      </c>
      <c r="I152" s="240" t="s">
        <v>525</v>
      </c>
      <c r="J152" s="196" t="s">
        <v>530</v>
      </c>
      <c r="K152" s="33" t="s">
        <v>42</v>
      </c>
      <c r="L152" s="140"/>
      <c r="M152" s="30"/>
      <c r="N152" s="30"/>
      <c r="O152" s="30"/>
      <c r="P152" s="164">
        <v>2</v>
      </c>
      <c r="Q152" s="62"/>
      <c r="R152" s="196">
        <v>1</v>
      </c>
      <c r="S152" s="30"/>
      <c r="T152" s="30"/>
      <c r="U152" s="30"/>
      <c r="V152" s="110"/>
      <c r="W152" s="140"/>
      <c r="X152" s="30" t="s">
        <v>195</v>
      </c>
      <c r="Y152" s="30" t="s">
        <v>195</v>
      </c>
      <c r="Z152" s="30" t="s">
        <v>195</v>
      </c>
      <c r="AA152" s="30" t="s">
        <v>264</v>
      </c>
      <c r="AB152" s="164"/>
      <c r="AC152" s="199" t="s">
        <v>531</v>
      </c>
      <c r="AD152" s="38" t="s">
        <v>532</v>
      </c>
    </row>
    <row r="153" spans="1:30" ht="29.1" customHeight="1" thickTop="1">
      <c r="A153" s="21" t="s">
        <v>35</v>
      </c>
      <c r="B153" s="21">
        <v>2020</v>
      </c>
      <c r="C153" s="21" t="s">
        <v>36</v>
      </c>
      <c r="D153" s="21" t="s">
        <v>37</v>
      </c>
      <c r="E153" s="21">
        <v>2020</v>
      </c>
      <c r="F153" s="21" t="s">
        <v>96</v>
      </c>
      <c r="G153" s="21" t="s">
        <v>96</v>
      </c>
      <c r="H153" s="29" t="s">
        <v>38</v>
      </c>
      <c r="I153" s="241" t="s">
        <v>533</v>
      </c>
      <c r="J153" s="20" t="s">
        <v>229</v>
      </c>
      <c r="K153" s="101" t="s">
        <v>42</v>
      </c>
      <c r="L153" s="138">
        <v>125000</v>
      </c>
      <c r="M153" s="21"/>
      <c r="N153" s="21"/>
      <c r="O153" s="21"/>
      <c r="P153" s="29">
        <v>1</v>
      </c>
      <c r="Q153" s="242"/>
      <c r="R153" s="20"/>
      <c r="S153" s="21"/>
      <c r="T153" s="21">
        <v>1</v>
      </c>
      <c r="U153" s="21" t="s">
        <v>534</v>
      </c>
      <c r="V153" s="115">
        <v>1800000</v>
      </c>
      <c r="W153" s="138"/>
      <c r="X153" s="21" t="s">
        <v>195</v>
      </c>
      <c r="Y153" s="21" t="s">
        <v>195</v>
      </c>
      <c r="Z153" s="21" t="s">
        <v>195</v>
      </c>
      <c r="AA153" s="21" t="s">
        <v>195</v>
      </c>
      <c r="AB153" s="29"/>
      <c r="AC153" s="166"/>
    </row>
    <row r="154" spans="1:30" ht="159.94999999999999" customHeight="1">
      <c r="A154" s="21" t="s">
        <v>35</v>
      </c>
      <c r="B154" s="21">
        <v>2020</v>
      </c>
      <c r="C154" s="21" t="s">
        <v>36</v>
      </c>
      <c r="D154" s="21" t="s">
        <v>37</v>
      </c>
      <c r="E154" s="21">
        <v>2020</v>
      </c>
      <c r="F154" s="21" t="s">
        <v>96</v>
      </c>
      <c r="G154" s="21" t="s">
        <v>96</v>
      </c>
      <c r="H154" s="29" t="s">
        <v>38</v>
      </c>
      <c r="I154" s="241" t="s">
        <v>533</v>
      </c>
      <c r="J154" s="20" t="s">
        <v>387</v>
      </c>
      <c r="K154" s="101" t="s">
        <v>42</v>
      </c>
      <c r="L154" s="138"/>
      <c r="M154" s="21"/>
      <c r="N154" s="21">
        <v>1</v>
      </c>
      <c r="O154" s="21"/>
      <c r="P154" s="29">
        <v>1</v>
      </c>
      <c r="Q154" s="28" t="s">
        <v>535</v>
      </c>
      <c r="R154" s="20"/>
      <c r="S154" s="21"/>
      <c r="T154" s="21">
        <v>1</v>
      </c>
      <c r="U154" s="46" t="s">
        <v>536</v>
      </c>
      <c r="V154" s="115">
        <v>2264206</v>
      </c>
      <c r="W154" s="138"/>
      <c r="X154" s="21" t="s">
        <v>195</v>
      </c>
      <c r="Y154" s="21" t="s">
        <v>195</v>
      </c>
      <c r="Z154" s="21" t="s">
        <v>195</v>
      </c>
      <c r="AA154" s="21" t="s">
        <v>195</v>
      </c>
      <c r="AB154" s="29"/>
      <c r="AC154" s="166" t="s">
        <v>537</v>
      </c>
    </row>
    <row r="155" spans="1:30" ht="32.1" customHeight="1" thickBot="1">
      <c r="A155" s="30" t="s">
        <v>35</v>
      </c>
      <c r="B155" s="30">
        <v>2020</v>
      </c>
      <c r="C155" s="30" t="s">
        <v>36</v>
      </c>
      <c r="D155" s="30" t="s">
        <v>37</v>
      </c>
      <c r="E155" s="30">
        <v>2020</v>
      </c>
      <c r="F155" s="30" t="s">
        <v>96</v>
      </c>
      <c r="G155" s="30" t="s">
        <v>96</v>
      </c>
      <c r="H155" s="164" t="s">
        <v>39</v>
      </c>
      <c r="I155" s="240" t="s">
        <v>533</v>
      </c>
      <c r="J155" s="196" t="s">
        <v>115</v>
      </c>
      <c r="K155" s="33" t="s">
        <v>206</v>
      </c>
      <c r="L155" s="140"/>
      <c r="M155" s="30"/>
      <c r="N155" s="30"/>
      <c r="O155" s="30"/>
      <c r="P155" s="164"/>
      <c r="Q155" s="62"/>
      <c r="R155" s="196"/>
      <c r="S155" s="30"/>
      <c r="T155" s="30"/>
      <c r="U155" s="30"/>
      <c r="V155" s="110"/>
      <c r="W155" s="140"/>
      <c r="X155" s="30"/>
      <c r="Y155" s="30"/>
      <c r="Z155" s="30"/>
      <c r="AA155" s="30"/>
      <c r="AB155" s="164"/>
      <c r="AC155" s="199"/>
      <c r="AD155" s="62"/>
    </row>
    <row r="156" spans="1:30" ht="72" customHeight="1" thickTop="1">
      <c r="A156" s="21" t="s">
        <v>35</v>
      </c>
      <c r="B156" s="21">
        <v>2020</v>
      </c>
      <c r="C156" s="21" t="s">
        <v>36</v>
      </c>
      <c r="D156" s="21" t="s">
        <v>37</v>
      </c>
      <c r="E156" s="21">
        <v>2020</v>
      </c>
      <c r="F156" s="21" t="s">
        <v>96</v>
      </c>
      <c r="G156" s="21" t="s">
        <v>96</v>
      </c>
      <c r="H156" s="29" t="s">
        <v>38</v>
      </c>
      <c r="I156" s="241" t="s">
        <v>538</v>
      </c>
      <c r="J156" s="20" t="s">
        <v>510</v>
      </c>
      <c r="K156" s="101" t="s">
        <v>42</v>
      </c>
      <c r="L156" s="138">
        <v>125000</v>
      </c>
      <c r="M156" s="21"/>
      <c r="N156" s="21"/>
      <c r="O156" s="21"/>
      <c r="P156" s="29">
        <v>1</v>
      </c>
      <c r="Q156" s="242"/>
      <c r="R156" s="20"/>
      <c r="S156" s="21"/>
      <c r="T156" s="21"/>
      <c r="U156" s="21"/>
      <c r="V156" s="115"/>
      <c r="W156" s="138"/>
      <c r="X156" s="21" t="s">
        <v>195</v>
      </c>
      <c r="Y156" s="21" t="s">
        <v>195</v>
      </c>
      <c r="Z156" s="21" t="s">
        <v>195</v>
      </c>
      <c r="AA156" s="21" t="s">
        <v>195</v>
      </c>
      <c r="AB156" s="29"/>
      <c r="AC156" s="166" t="s">
        <v>539</v>
      </c>
    </row>
    <row r="157" spans="1:30" ht="126" customHeight="1">
      <c r="A157" s="21" t="s">
        <v>35</v>
      </c>
      <c r="B157" s="21">
        <v>2020</v>
      </c>
      <c r="C157" s="21" t="s">
        <v>36</v>
      </c>
      <c r="D157" s="21" t="s">
        <v>37</v>
      </c>
      <c r="E157" s="21">
        <v>2020</v>
      </c>
      <c r="F157" s="21" t="s">
        <v>96</v>
      </c>
      <c r="G157" s="21" t="s">
        <v>96</v>
      </c>
      <c r="H157" s="29" t="s">
        <v>38</v>
      </c>
      <c r="I157" s="241" t="s">
        <v>538</v>
      </c>
      <c r="J157" s="20" t="s">
        <v>540</v>
      </c>
      <c r="K157" s="101" t="s">
        <v>206</v>
      </c>
      <c r="L157" s="138"/>
      <c r="M157" s="21"/>
      <c r="N157" s="21"/>
      <c r="O157" s="21">
        <v>1</v>
      </c>
      <c r="P157" s="29">
        <v>1</v>
      </c>
      <c r="Q157" s="242"/>
      <c r="R157" s="20"/>
      <c r="S157" s="21"/>
      <c r="T157" s="21"/>
      <c r="U157" s="21"/>
      <c r="V157" s="115"/>
      <c r="W157" s="138"/>
      <c r="X157" s="21" t="s">
        <v>195</v>
      </c>
      <c r="Y157" s="21">
        <v>1</v>
      </c>
      <c r="Z157" s="21" t="s">
        <v>195</v>
      </c>
      <c r="AA157" s="21" t="s">
        <v>195</v>
      </c>
      <c r="AB157" s="29"/>
      <c r="AC157" s="166" t="s">
        <v>541</v>
      </c>
      <c r="AD157" s="58" t="s">
        <v>542</v>
      </c>
    </row>
    <row r="158" spans="1:30" ht="165.95" customHeight="1" thickBot="1">
      <c r="A158" s="30" t="s">
        <v>35</v>
      </c>
      <c r="B158" s="30">
        <v>2020</v>
      </c>
      <c r="C158" s="30" t="s">
        <v>36</v>
      </c>
      <c r="D158" s="30" t="s">
        <v>37</v>
      </c>
      <c r="E158" s="30">
        <v>2020</v>
      </c>
      <c r="F158" s="30" t="s">
        <v>96</v>
      </c>
      <c r="G158" s="30" t="s">
        <v>96</v>
      </c>
      <c r="H158" s="164" t="s">
        <v>38</v>
      </c>
      <c r="I158" s="240" t="s">
        <v>538</v>
      </c>
      <c r="J158" s="196" t="s">
        <v>543</v>
      </c>
      <c r="K158" s="33" t="s">
        <v>269</v>
      </c>
      <c r="L158" s="140"/>
      <c r="M158" s="30">
        <v>1</v>
      </c>
      <c r="N158" s="30"/>
      <c r="O158" s="224">
        <v>1</v>
      </c>
      <c r="P158" s="164"/>
      <c r="Q158" s="38" t="s">
        <v>544</v>
      </c>
      <c r="R158" s="196"/>
      <c r="S158" s="30"/>
      <c r="T158" s="30"/>
      <c r="U158" s="30"/>
      <c r="V158" s="110"/>
      <c r="W158" s="140"/>
      <c r="X158" s="30" t="s">
        <v>195</v>
      </c>
      <c r="Y158" s="224">
        <v>1</v>
      </c>
      <c r="Z158" s="30" t="s">
        <v>195</v>
      </c>
      <c r="AA158" s="30" t="s">
        <v>195</v>
      </c>
      <c r="AB158" s="164"/>
      <c r="AC158" s="199"/>
      <c r="AD158" s="244" t="s">
        <v>542</v>
      </c>
    </row>
    <row r="159" spans="1:30" ht="60.75" thickTop="1">
      <c r="A159" s="21" t="s">
        <v>35</v>
      </c>
      <c r="B159" s="21">
        <v>2020</v>
      </c>
      <c r="C159" s="21" t="s">
        <v>36</v>
      </c>
      <c r="D159" s="21" t="s">
        <v>37</v>
      </c>
      <c r="E159" s="21">
        <v>2020</v>
      </c>
      <c r="F159" s="21" t="s">
        <v>96</v>
      </c>
      <c r="G159" s="21" t="s">
        <v>96</v>
      </c>
      <c r="H159" s="29" t="s">
        <v>38</v>
      </c>
      <c r="I159" s="241" t="s">
        <v>545</v>
      </c>
      <c r="J159" s="20" t="s">
        <v>546</v>
      </c>
      <c r="K159" s="101" t="s">
        <v>269</v>
      </c>
      <c r="L159" s="138">
        <v>125000</v>
      </c>
      <c r="M159" s="21"/>
      <c r="N159" s="21"/>
      <c r="O159" s="21"/>
      <c r="P159" s="29"/>
      <c r="Q159" s="242"/>
      <c r="R159" s="20"/>
      <c r="S159" s="21"/>
      <c r="T159" s="21"/>
      <c r="U159" s="21"/>
      <c r="V159" s="115"/>
      <c r="W159" s="138"/>
      <c r="X159" s="21" t="s">
        <v>195</v>
      </c>
      <c r="Y159" s="21"/>
      <c r="Z159" s="21" t="s">
        <v>195</v>
      </c>
      <c r="AA159" s="21" t="s">
        <v>195</v>
      </c>
      <c r="AB159" s="29"/>
      <c r="AC159" s="166" t="s">
        <v>547</v>
      </c>
    </row>
    <row r="160" spans="1:30" ht="30">
      <c r="A160" s="21" t="s">
        <v>35</v>
      </c>
      <c r="B160" s="21">
        <v>2020</v>
      </c>
      <c r="C160" s="21" t="s">
        <v>36</v>
      </c>
      <c r="D160" s="21" t="s">
        <v>37</v>
      </c>
      <c r="E160" s="21">
        <v>2020</v>
      </c>
      <c r="F160" s="21" t="s">
        <v>96</v>
      </c>
      <c r="G160" s="21" t="s">
        <v>96</v>
      </c>
      <c r="H160" s="29" t="s">
        <v>39</v>
      </c>
      <c r="I160" s="241" t="s">
        <v>545</v>
      </c>
      <c r="J160" s="20" t="s">
        <v>492</v>
      </c>
      <c r="K160" s="101" t="s">
        <v>153</v>
      </c>
      <c r="L160" s="138"/>
      <c r="M160" s="21"/>
      <c r="N160" s="21"/>
      <c r="O160" s="21"/>
      <c r="P160" s="29"/>
      <c r="Q160" s="242"/>
      <c r="R160" s="20"/>
      <c r="S160" s="21"/>
      <c r="T160" s="21"/>
      <c r="U160" s="21"/>
      <c r="V160" s="115"/>
      <c r="W160" s="138"/>
      <c r="X160" s="21"/>
      <c r="Y160" s="21"/>
      <c r="Z160" s="21"/>
      <c r="AA160" s="21"/>
      <c r="AB160" s="29"/>
      <c r="AC160" s="166"/>
    </row>
    <row r="161" spans="1:30" ht="30.75" thickBot="1">
      <c r="A161" s="30" t="s">
        <v>35</v>
      </c>
      <c r="B161" s="30">
        <v>2020</v>
      </c>
      <c r="C161" s="30" t="s">
        <v>36</v>
      </c>
      <c r="D161" s="30" t="s">
        <v>37</v>
      </c>
      <c r="E161" s="30">
        <v>2020</v>
      </c>
      <c r="F161" s="30" t="s">
        <v>96</v>
      </c>
      <c r="G161" s="30" t="s">
        <v>96</v>
      </c>
      <c r="H161" s="164" t="s">
        <v>38</v>
      </c>
      <c r="I161" s="240" t="s">
        <v>545</v>
      </c>
      <c r="J161" s="196" t="s">
        <v>548</v>
      </c>
      <c r="K161" s="33" t="s">
        <v>42</v>
      </c>
      <c r="L161" s="140"/>
      <c r="M161" s="30"/>
      <c r="N161" s="30"/>
      <c r="O161" s="30"/>
      <c r="P161" s="164"/>
      <c r="Q161" s="62"/>
      <c r="R161" s="196"/>
      <c r="S161" s="30"/>
      <c r="T161" s="30"/>
      <c r="U161" s="30"/>
      <c r="V161" s="110"/>
      <c r="W161" s="140"/>
      <c r="X161" s="30" t="s">
        <v>195</v>
      </c>
      <c r="Y161" s="30" t="s">
        <v>195</v>
      </c>
      <c r="Z161" s="30" t="s">
        <v>195</v>
      </c>
      <c r="AA161" s="30" t="s">
        <v>195</v>
      </c>
      <c r="AB161" s="164"/>
      <c r="AC161" s="199"/>
      <c r="AD161" s="62"/>
    </row>
    <row r="162" spans="1:30" ht="105.75" thickTop="1">
      <c r="A162" s="21" t="s">
        <v>35</v>
      </c>
      <c r="B162" s="21">
        <v>2020</v>
      </c>
      <c r="C162" s="21" t="s">
        <v>36</v>
      </c>
      <c r="D162" s="21" t="s">
        <v>37</v>
      </c>
      <c r="E162" s="21">
        <v>2020</v>
      </c>
      <c r="F162" s="21" t="s">
        <v>96</v>
      </c>
      <c r="G162" s="21" t="s">
        <v>96</v>
      </c>
      <c r="H162" s="29" t="s">
        <v>38</v>
      </c>
      <c r="I162" s="241" t="s">
        <v>549</v>
      </c>
      <c r="J162" s="20" t="s">
        <v>192</v>
      </c>
      <c r="K162" s="101" t="s">
        <v>42</v>
      </c>
      <c r="L162" s="138">
        <v>125000</v>
      </c>
      <c r="M162" s="21"/>
      <c r="N162" s="21"/>
      <c r="O162" s="21"/>
      <c r="P162" s="29"/>
      <c r="Q162" s="242"/>
      <c r="R162" s="20"/>
      <c r="S162" s="21"/>
      <c r="T162" s="21"/>
      <c r="U162" s="21"/>
      <c r="V162" s="115"/>
      <c r="W162" s="138"/>
      <c r="X162" s="21" t="s">
        <v>195</v>
      </c>
      <c r="Y162" s="21" t="s">
        <v>195</v>
      </c>
      <c r="Z162" s="21" t="s">
        <v>195</v>
      </c>
      <c r="AA162" s="21" t="s">
        <v>195</v>
      </c>
      <c r="AB162" s="29"/>
      <c r="AC162" s="166" t="s">
        <v>550</v>
      </c>
    </row>
    <row r="163" spans="1:30" ht="45">
      <c r="A163" s="21" t="s">
        <v>35</v>
      </c>
      <c r="B163" s="21">
        <v>2020</v>
      </c>
      <c r="C163" s="21" t="s">
        <v>36</v>
      </c>
      <c r="D163" s="21" t="s">
        <v>37</v>
      </c>
      <c r="E163" s="21">
        <v>2020</v>
      </c>
      <c r="F163" s="21" t="s">
        <v>96</v>
      </c>
      <c r="G163" s="21" t="s">
        <v>96</v>
      </c>
      <c r="H163" s="29" t="s">
        <v>38</v>
      </c>
      <c r="I163" s="241" t="s">
        <v>549</v>
      </c>
      <c r="J163" s="20" t="s">
        <v>551</v>
      </c>
      <c r="K163" s="101" t="s">
        <v>269</v>
      </c>
      <c r="L163" s="138"/>
      <c r="M163" s="21"/>
      <c r="N163" s="21"/>
      <c r="O163" s="21"/>
      <c r="P163" s="29">
        <v>1</v>
      </c>
      <c r="Q163" s="242"/>
      <c r="R163" s="20"/>
      <c r="S163" s="21"/>
      <c r="T163" s="21"/>
      <c r="U163" s="21"/>
      <c r="V163" s="115"/>
      <c r="W163" s="138"/>
      <c r="X163" s="21" t="s">
        <v>195</v>
      </c>
      <c r="Y163" s="21" t="s">
        <v>195</v>
      </c>
      <c r="Z163" s="21" t="s">
        <v>195</v>
      </c>
      <c r="AA163" s="21" t="s">
        <v>195</v>
      </c>
      <c r="AB163" s="29"/>
      <c r="AC163" s="166" t="s">
        <v>552</v>
      </c>
    </row>
    <row r="164" spans="1:30" ht="60.75" thickBot="1">
      <c r="A164" s="30" t="s">
        <v>35</v>
      </c>
      <c r="B164" s="30">
        <v>2020</v>
      </c>
      <c r="C164" s="30" t="s">
        <v>36</v>
      </c>
      <c r="D164" s="30" t="s">
        <v>37</v>
      </c>
      <c r="E164" s="30">
        <v>2020</v>
      </c>
      <c r="F164" s="30" t="s">
        <v>96</v>
      </c>
      <c r="G164" s="30" t="s">
        <v>96</v>
      </c>
      <c r="H164" s="164" t="s">
        <v>38</v>
      </c>
      <c r="I164" s="240" t="s">
        <v>549</v>
      </c>
      <c r="J164" s="196" t="s">
        <v>553</v>
      </c>
      <c r="K164" s="43" t="s">
        <v>417</v>
      </c>
      <c r="L164" s="140"/>
      <c r="M164" s="30"/>
      <c r="N164" s="30"/>
      <c r="O164" s="30"/>
      <c r="P164" s="164">
        <v>1</v>
      </c>
      <c r="Q164" s="62"/>
      <c r="R164" s="196"/>
      <c r="S164" s="30"/>
      <c r="T164" s="30"/>
      <c r="U164" s="30"/>
      <c r="V164" s="110"/>
      <c r="W164" s="140"/>
      <c r="X164" s="30" t="s">
        <v>195</v>
      </c>
      <c r="Y164" s="30" t="s">
        <v>195</v>
      </c>
      <c r="Z164" s="30" t="s">
        <v>195</v>
      </c>
      <c r="AA164" s="30" t="s">
        <v>195</v>
      </c>
      <c r="AB164" s="164"/>
      <c r="AC164" s="199" t="s">
        <v>554</v>
      </c>
      <c r="AD164" s="62"/>
    </row>
    <row r="165" spans="1:30" ht="159" customHeight="1" thickTop="1">
      <c r="A165" s="21" t="s">
        <v>35</v>
      </c>
      <c r="B165" s="21">
        <v>2020</v>
      </c>
      <c r="C165" s="21" t="s">
        <v>165</v>
      </c>
      <c r="D165" s="21" t="s">
        <v>37</v>
      </c>
      <c r="E165" s="21">
        <v>2020</v>
      </c>
      <c r="F165" s="21" t="s">
        <v>96</v>
      </c>
      <c r="G165" s="21" t="s">
        <v>96</v>
      </c>
      <c r="H165" s="29" t="s">
        <v>38</v>
      </c>
      <c r="I165" s="241" t="s">
        <v>555</v>
      </c>
      <c r="J165" s="20" t="s">
        <v>556</v>
      </c>
      <c r="K165" s="101" t="s">
        <v>42</v>
      </c>
      <c r="L165" s="138">
        <v>100000</v>
      </c>
      <c r="M165" s="21">
        <v>2</v>
      </c>
      <c r="N165" s="21"/>
      <c r="O165" s="21"/>
      <c r="P165" s="29">
        <v>1</v>
      </c>
      <c r="Q165" s="28" t="s">
        <v>557</v>
      </c>
      <c r="R165" s="20"/>
      <c r="S165" s="21"/>
      <c r="T165" s="21">
        <v>1</v>
      </c>
      <c r="U165" s="21" t="s">
        <v>558</v>
      </c>
      <c r="V165" s="115">
        <v>1900000</v>
      </c>
      <c r="W165" s="138"/>
      <c r="X165" s="21" t="s">
        <v>195</v>
      </c>
      <c r="Y165" s="21" t="s">
        <v>528</v>
      </c>
      <c r="Z165" s="21" t="s">
        <v>195</v>
      </c>
      <c r="AA165" s="21" t="s">
        <v>195</v>
      </c>
      <c r="AB165" s="29"/>
      <c r="AC165" s="166" t="s">
        <v>559</v>
      </c>
    </row>
    <row r="166" spans="1:30" ht="66.95" customHeight="1" thickBot="1">
      <c r="A166" s="30" t="s">
        <v>35</v>
      </c>
      <c r="B166" s="30">
        <v>2020</v>
      </c>
      <c r="C166" s="30" t="s">
        <v>165</v>
      </c>
      <c r="D166" s="30" t="s">
        <v>37</v>
      </c>
      <c r="E166" s="30">
        <v>2020</v>
      </c>
      <c r="F166" s="30" t="s">
        <v>96</v>
      </c>
      <c r="G166" s="30" t="s">
        <v>96</v>
      </c>
      <c r="H166" s="164" t="s">
        <v>38</v>
      </c>
      <c r="I166" s="240" t="s">
        <v>555</v>
      </c>
      <c r="J166" s="196" t="s">
        <v>560</v>
      </c>
      <c r="K166" s="43" t="s">
        <v>42</v>
      </c>
      <c r="L166" s="140"/>
      <c r="M166" s="224" t="s">
        <v>664</v>
      </c>
      <c r="N166" s="30"/>
      <c r="O166" s="30"/>
      <c r="P166" s="164">
        <v>1</v>
      </c>
      <c r="Q166" s="245" t="s">
        <v>665</v>
      </c>
      <c r="R166" s="196"/>
      <c r="S166" s="30"/>
      <c r="T166" s="30"/>
      <c r="U166" s="30"/>
      <c r="V166" s="110"/>
      <c r="W166" s="140"/>
      <c r="X166" s="30" t="s">
        <v>195</v>
      </c>
      <c r="Y166" s="30"/>
      <c r="Z166" s="30" t="s">
        <v>195</v>
      </c>
      <c r="AA166" s="30" t="s">
        <v>195</v>
      </c>
      <c r="AB166" s="164"/>
      <c r="AC166" s="199"/>
      <c r="AD166" s="62"/>
    </row>
    <row r="167" spans="1:30" ht="150.75" thickTop="1">
      <c r="A167" s="21" t="s">
        <v>35</v>
      </c>
      <c r="B167" s="21">
        <v>2020</v>
      </c>
      <c r="C167" s="21" t="s">
        <v>165</v>
      </c>
      <c r="D167" s="21" t="s">
        <v>37</v>
      </c>
      <c r="E167" s="21">
        <v>2020</v>
      </c>
      <c r="F167" s="21" t="s">
        <v>96</v>
      </c>
      <c r="G167" s="21" t="s">
        <v>96</v>
      </c>
      <c r="H167" s="29" t="s">
        <v>38</v>
      </c>
      <c r="I167" s="241" t="s">
        <v>561</v>
      </c>
      <c r="J167" s="20" t="s">
        <v>562</v>
      </c>
      <c r="K167" s="101" t="s">
        <v>255</v>
      </c>
      <c r="L167" s="138">
        <v>100000</v>
      </c>
      <c r="M167" s="21"/>
      <c r="N167" s="21"/>
      <c r="O167" s="21"/>
      <c r="P167" s="29">
        <v>1</v>
      </c>
      <c r="Q167" s="242"/>
      <c r="R167" s="20"/>
      <c r="S167" s="21"/>
      <c r="T167" s="21"/>
      <c r="U167" s="21"/>
      <c r="V167" s="115"/>
      <c r="W167" s="138"/>
      <c r="X167" s="21">
        <v>1</v>
      </c>
      <c r="Y167" s="21"/>
      <c r="Z167" s="21" t="s">
        <v>195</v>
      </c>
      <c r="AA167" s="21" t="s">
        <v>195</v>
      </c>
      <c r="AB167" s="29" t="s">
        <v>264</v>
      </c>
      <c r="AC167" s="166" t="s">
        <v>563</v>
      </c>
      <c r="AD167" s="58" t="s">
        <v>564</v>
      </c>
    </row>
    <row r="168" spans="1:30" ht="45.75" thickBot="1">
      <c r="A168" s="30" t="s">
        <v>35</v>
      </c>
      <c r="B168" s="30">
        <v>2020</v>
      </c>
      <c r="C168" s="30" t="s">
        <v>165</v>
      </c>
      <c r="D168" s="30" t="s">
        <v>37</v>
      </c>
      <c r="E168" s="30">
        <v>2020</v>
      </c>
      <c r="F168" s="30" t="s">
        <v>96</v>
      </c>
      <c r="G168" s="30" t="s">
        <v>96</v>
      </c>
      <c r="H168" s="164" t="s">
        <v>38</v>
      </c>
      <c r="I168" s="240" t="s">
        <v>561</v>
      </c>
      <c r="J168" s="196" t="s">
        <v>73</v>
      </c>
      <c r="K168" s="43" t="s">
        <v>206</v>
      </c>
      <c r="L168" s="140"/>
      <c r="M168" s="30"/>
      <c r="N168" s="30"/>
      <c r="O168" s="30"/>
      <c r="P168" s="164"/>
      <c r="Q168" s="62"/>
      <c r="R168" s="196"/>
      <c r="S168" s="30"/>
      <c r="T168" s="30"/>
      <c r="U168" s="30"/>
      <c r="V168" s="110"/>
      <c r="W168" s="140"/>
      <c r="X168" s="30" t="s">
        <v>195</v>
      </c>
      <c r="Y168" s="30" t="s">
        <v>528</v>
      </c>
      <c r="Z168" s="30" t="s">
        <v>195</v>
      </c>
      <c r="AA168" s="30" t="s">
        <v>195</v>
      </c>
      <c r="AB168" s="164"/>
      <c r="AC168" s="199"/>
      <c r="AD168" s="62"/>
    </row>
    <row r="169" spans="1:30" ht="203.1" customHeight="1" thickTop="1">
      <c r="A169" s="21" t="s">
        <v>35</v>
      </c>
      <c r="B169" s="21">
        <v>2020</v>
      </c>
      <c r="C169" s="21" t="s">
        <v>165</v>
      </c>
      <c r="D169" s="21" t="s">
        <v>37</v>
      </c>
      <c r="E169" s="21">
        <v>2020</v>
      </c>
      <c r="F169" s="21" t="s">
        <v>96</v>
      </c>
      <c r="G169" s="21" t="s">
        <v>96</v>
      </c>
      <c r="H169" s="29" t="s">
        <v>38</v>
      </c>
      <c r="I169" s="241" t="s">
        <v>565</v>
      </c>
      <c r="J169" s="20" t="s">
        <v>566</v>
      </c>
      <c r="K169" s="101" t="s">
        <v>255</v>
      </c>
      <c r="L169" s="138">
        <v>99992</v>
      </c>
      <c r="M169" s="21">
        <v>2</v>
      </c>
      <c r="N169" s="21"/>
      <c r="O169" s="21"/>
      <c r="P169" s="29">
        <v>2</v>
      </c>
      <c r="Q169" s="28" t="s">
        <v>607</v>
      </c>
      <c r="R169" s="20"/>
      <c r="S169" s="21"/>
      <c r="T169" s="21"/>
      <c r="U169" s="21"/>
      <c r="V169" s="115"/>
      <c r="W169" s="138"/>
      <c r="X169" s="21" t="s">
        <v>195</v>
      </c>
      <c r="Y169" s="21" t="s">
        <v>528</v>
      </c>
      <c r="Z169" s="21" t="s">
        <v>195</v>
      </c>
      <c r="AA169" s="21" t="s">
        <v>195</v>
      </c>
      <c r="AB169" s="29"/>
      <c r="AC169" s="166" t="s">
        <v>567</v>
      </c>
    </row>
    <row r="170" spans="1:30" ht="30">
      <c r="A170" s="21" t="s">
        <v>35</v>
      </c>
      <c r="B170" s="21">
        <v>2020</v>
      </c>
      <c r="C170" s="21" t="s">
        <v>165</v>
      </c>
      <c r="D170" s="21" t="s">
        <v>37</v>
      </c>
      <c r="E170" s="21">
        <v>2020</v>
      </c>
      <c r="F170" s="21" t="s">
        <v>96</v>
      </c>
      <c r="G170" s="21" t="s">
        <v>96</v>
      </c>
      <c r="H170" s="29" t="s">
        <v>38</v>
      </c>
      <c r="I170" s="241" t="s">
        <v>565</v>
      </c>
      <c r="J170" s="20" t="s">
        <v>568</v>
      </c>
      <c r="K170" s="101" t="s">
        <v>569</v>
      </c>
      <c r="L170" s="138"/>
      <c r="M170" s="21"/>
      <c r="N170" s="21"/>
      <c r="O170" s="21"/>
      <c r="P170" s="29">
        <v>1</v>
      </c>
      <c r="Q170" s="242"/>
      <c r="R170" s="20"/>
      <c r="S170" s="21"/>
      <c r="T170" s="21">
        <v>1</v>
      </c>
      <c r="U170" s="21" t="s">
        <v>570</v>
      </c>
      <c r="V170" s="115">
        <v>250000</v>
      </c>
      <c r="W170" s="138"/>
      <c r="X170" s="21" t="s">
        <v>195</v>
      </c>
      <c r="Y170" s="21"/>
      <c r="Z170" s="21" t="s">
        <v>195</v>
      </c>
      <c r="AA170" s="21" t="s">
        <v>195</v>
      </c>
      <c r="AB170" s="29"/>
      <c r="AC170" s="166"/>
    </row>
    <row r="171" spans="1:30" ht="30.75" thickBot="1">
      <c r="A171" s="30" t="s">
        <v>35</v>
      </c>
      <c r="B171" s="30">
        <v>2020</v>
      </c>
      <c r="C171" s="30" t="s">
        <v>165</v>
      </c>
      <c r="D171" s="30" t="s">
        <v>37</v>
      </c>
      <c r="E171" s="30">
        <v>2020</v>
      </c>
      <c r="F171" s="30" t="s">
        <v>96</v>
      </c>
      <c r="G171" s="30" t="s">
        <v>96</v>
      </c>
      <c r="H171" s="164" t="s">
        <v>39</v>
      </c>
      <c r="I171" s="240" t="s">
        <v>565</v>
      </c>
      <c r="J171" s="196" t="s">
        <v>287</v>
      </c>
      <c r="K171" s="43" t="s">
        <v>42</v>
      </c>
      <c r="L171" s="140"/>
      <c r="M171" s="30"/>
      <c r="N171" s="30"/>
      <c r="O171" s="30"/>
      <c r="P171" s="164"/>
      <c r="Q171" s="62"/>
      <c r="R171" s="196"/>
      <c r="S171" s="30"/>
      <c r="T171" s="30"/>
      <c r="U171" s="30"/>
      <c r="V171" s="110"/>
      <c r="W171" s="140"/>
      <c r="X171" s="30"/>
      <c r="Y171" s="30"/>
      <c r="Z171" s="30"/>
      <c r="AA171" s="30"/>
      <c r="AB171" s="164"/>
      <c r="AC171" s="199"/>
      <c r="AD171" s="62"/>
    </row>
    <row r="172" spans="1:30" ht="156.94999999999999" customHeight="1" thickTop="1">
      <c r="A172" s="21" t="s">
        <v>35</v>
      </c>
      <c r="B172" s="21">
        <v>2020</v>
      </c>
      <c r="C172" s="21" t="s">
        <v>165</v>
      </c>
      <c r="D172" s="21" t="s">
        <v>37</v>
      </c>
      <c r="E172" s="21">
        <v>2020</v>
      </c>
      <c r="F172" s="21" t="s">
        <v>96</v>
      </c>
      <c r="G172" s="21" t="s">
        <v>96</v>
      </c>
      <c r="H172" s="29" t="s">
        <v>38</v>
      </c>
      <c r="I172" s="241" t="s">
        <v>571</v>
      </c>
      <c r="J172" s="20" t="s">
        <v>174</v>
      </c>
      <c r="K172" s="101" t="s">
        <v>42</v>
      </c>
      <c r="L172" s="138">
        <v>100000</v>
      </c>
      <c r="M172" s="21" t="s">
        <v>633</v>
      </c>
      <c r="N172" s="21"/>
      <c r="O172" s="151" t="s">
        <v>658</v>
      </c>
      <c r="P172" s="29"/>
      <c r="Q172" s="269" t="s">
        <v>604</v>
      </c>
      <c r="R172" s="20">
        <v>1</v>
      </c>
      <c r="S172" s="21">
        <v>2</v>
      </c>
      <c r="T172" s="151" t="s">
        <v>623</v>
      </c>
      <c r="U172" s="270" t="s">
        <v>572</v>
      </c>
      <c r="V172" s="271">
        <v>300000</v>
      </c>
      <c r="W172" s="138"/>
      <c r="X172" s="21" t="s">
        <v>195</v>
      </c>
      <c r="Y172" s="21" t="s">
        <v>195</v>
      </c>
      <c r="Z172" s="21" t="s">
        <v>195</v>
      </c>
      <c r="AA172" s="21" t="s">
        <v>195</v>
      </c>
      <c r="AB172" s="29"/>
      <c r="AC172" s="166" t="s">
        <v>573</v>
      </c>
      <c r="AD172" s="58" t="s">
        <v>574</v>
      </c>
    </row>
    <row r="173" spans="1:30" ht="29.1" customHeight="1" thickBot="1">
      <c r="A173" s="30" t="s">
        <v>35</v>
      </c>
      <c r="B173" s="30">
        <v>2020</v>
      </c>
      <c r="C173" s="30" t="s">
        <v>165</v>
      </c>
      <c r="D173" s="30" t="s">
        <v>37</v>
      </c>
      <c r="E173" s="30">
        <v>2020</v>
      </c>
      <c r="F173" s="30" t="s">
        <v>96</v>
      </c>
      <c r="G173" s="30" t="s">
        <v>96</v>
      </c>
      <c r="H173" s="164" t="s">
        <v>39</v>
      </c>
      <c r="I173" s="240" t="s">
        <v>571</v>
      </c>
      <c r="J173" s="196" t="s">
        <v>164</v>
      </c>
      <c r="K173" s="43" t="s">
        <v>269</v>
      </c>
      <c r="L173" s="140"/>
      <c r="M173" s="30"/>
      <c r="N173" s="30"/>
      <c r="O173" s="30"/>
      <c r="P173" s="164"/>
      <c r="Q173" s="62"/>
      <c r="R173" s="196"/>
      <c r="S173" s="30"/>
      <c r="T173" s="30"/>
      <c r="U173" s="30"/>
      <c r="V173" s="110"/>
      <c r="W173" s="140"/>
      <c r="X173" s="30"/>
      <c r="Y173" s="30"/>
      <c r="Z173" s="30"/>
      <c r="AA173" s="30"/>
      <c r="AB173" s="164"/>
      <c r="AC173" s="199"/>
      <c r="AD173" s="62"/>
    </row>
    <row r="174" spans="1:30" ht="26.1" customHeight="1" thickTop="1">
      <c r="A174" s="21" t="s">
        <v>367</v>
      </c>
      <c r="B174" s="21">
        <v>2019</v>
      </c>
      <c r="C174" s="21" t="s">
        <v>521</v>
      </c>
      <c r="D174" s="21" t="s">
        <v>37</v>
      </c>
      <c r="E174" s="21">
        <v>2020</v>
      </c>
      <c r="F174" s="21" t="s">
        <v>96</v>
      </c>
      <c r="G174" s="21" t="s">
        <v>96</v>
      </c>
      <c r="H174" s="29" t="s">
        <v>39</v>
      </c>
      <c r="I174" s="241" t="s">
        <v>575</v>
      </c>
      <c r="J174" s="20" t="s">
        <v>576</v>
      </c>
      <c r="K174" s="101" t="s">
        <v>42</v>
      </c>
      <c r="L174" s="138">
        <v>100000</v>
      </c>
      <c r="M174" s="21"/>
      <c r="N174" s="21"/>
      <c r="O174" s="21"/>
      <c r="P174" s="29"/>
      <c r="Q174" s="242"/>
      <c r="R174" s="20"/>
      <c r="S174" s="21"/>
      <c r="T174" s="21"/>
      <c r="U174" s="21"/>
      <c r="V174" s="115"/>
      <c r="W174" s="138"/>
      <c r="X174" s="21"/>
      <c r="Y174" s="21"/>
      <c r="Z174" s="21"/>
      <c r="AA174" s="21"/>
      <c r="AB174" s="29"/>
      <c r="AC174" s="166"/>
    </row>
    <row r="175" spans="1:30" ht="29.1" customHeight="1" thickBot="1">
      <c r="A175" s="30" t="s">
        <v>367</v>
      </c>
      <c r="B175" s="30">
        <v>2019</v>
      </c>
      <c r="C175" s="30" t="s">
        <v>521</v>
      </c>
      <c r="D175" s="30" t="s">
        <v>37</v>
      </c>
      <c r="E175" s="30">
        <v>2020</v>
      </c>
      <c r="F175" s="30" t="s">
        <v>96</v>
      </c>
      <c r="G175" s="30" t="s">
        <v>96</v>
      </c>
      <c r="H175" s="164" t="s">
        <v>39</v>
      </c>
      <c r="I175" s="240" t="s">
        <v>575</v>
      </c>
      <c r="J175" s="196" t="s">
        <v>63</v>
      </c>
      <c r="K175" s="43" t="s">
        <v>42</v>
      </c>
      <c r="L175" s="140"/>
      <c r="M175" s="30"/>
      <c r="N175" s="30"/>
      <c r="O175" s="30"/>
      <c r="P175" s="164"/>
      <c r="Q175" s="62"/>
      <c r="R175" s="196"/>
      <c r="S175" s="30"/>
      <c r="T175" s="30"/>
      <c r="U175" s="30"/>
      <c r="V175" s="110"/>
      <c r="W175" s="140"/>
      <c r="X175" s="30"/>
      <c r="Y175" s="30"/>
      <c r="Z175" s="30"/>
      <c r="AA175" s="30"/>
      <c r="AB175" s="164"/>
      <c r="AC175" s="199"/>
      <c r="AD175" s="62"/>
    </row>
    <row r="176" spans="1:30" ht="15.75" thickTop="1">
      <c r="A176" s="81"/>
      <c r="B176" s="81"/>
      <c r="C176" s="81"/>
      <c r="D176" s="81"/>
      <c r="E176" s="81"/>
      <c r="F176" s="81"/>
      <c r="G176" s="81"/>
      <c r="H176" s="81"/>
      <c r="I176" s="81"/>
      <c r="J176" s="230"/>
      <c r="K176" s="81"/>
      <c r="L176" s="231"/>
      <c r="M176" s="81"/>
      <c r="N176" s="81"/>
      <c r="O176" s="81"/>
      <c r="P176" s="81"/>
      <c r="Q176" s="81"/>
      <c r="R176" s="81"/>
      <c r="S176" s="81"/>
      <c r="T176" s="232"/>
      <c r="U176" s="81"/>
      <c r="V176" s="246"/>
      <c r="W176" s="247"/>
      <c r="X176" s="81"/>
      <c r="Y176" s="81"/>
      <c r="Z176" s="81"/>
      <c r="AA176" s="234"/>
      <c r="AB176" s="81"/>
      <c r="AC176" s="234"/>
      <c r="AD176" s="248"/>
    </row>
    <row r="177" spans="1:30" ht="15.75" thickBot="1">
      <c r="A177" s="93"/>
      <c r="B177" s="93"/>
      <c r="C177" s="93"/>
      <c r="D177" s="93"/>
      <c r="E177" s="93"/>
      <c r="F177" s="93"/>
      <c r="G177" s="93"/>
      <c r="H177" s="93"/>
      <c r="I177" s="82"/>
      <c r="J177" s="235"/>
      <c r="K177" s="93"/>
      <c r="L177" s="236"/>
      <c r="M177" s="93"/>
      <c r="N177" s="93"/>
      <c r="O177" s="93"/>
      <c r="P177" s="93"/>
      <c r="Q177" s="93"/>
      <c r="R177" s="93"/>
      <c r="S177" s="237"/>
      <c r="T177" s="235"/>
      <c r="U177" s="93"/>
      <c r="V177" s="249"/>
      <c r="W177" s="250"/>
      <c r="X177" s="93"/>
      <c r="Y177" s="93"/>
      <c r="Z177" s="93"/>
      <c r="AA177" s="238"/>
      <c r="AB177" s="93"/>
      <c r="AC177" s="238"/>
      <c r="AD177" s="251"/>
    </row>
    <row r="178" spans="1:30" ht="141" customHeight="1" thickTop="1" thickBot="1">
      <c r="A178" s="123" t="s">
        <v>367</v>
      </c>
      <c r="B178" s="123">
        <v>2020</v>
      </c>
      <c r="C178" s="123" t="s">
        <v>588</v>
      </c>
      <c r="D178" s="123" t="s">
        <v>37</v>
      </c>
      <c r="E178" s="123">
        <v>2021</v>
      </c>
      <c r="F178" s="123" t="s">
        <v>96</v>
      </c>
      <c r="G178" s="123" t="s">
        <v>96</v>
      </c>
      <c r="H178" s="239" t="s">
        <v>38</v>
      </c>
      <c r="I178" s="252" t="s">
        <v>516</v>
      </c>
      <c r="J178" s="155" t="s">
        <v>174</v>
      </c>
      <c r="K178" s="123" t="s">
        <v>577</v>
      </c>
      <c r="L178" s="156">
        <v>200000</v>
      </c>
      <c r="M178" s="123">
        <v>1</v>
      </c>
      <c r="N178" s="123"/>
      <c r="O178" s="123"/>
      <c r="P178" s="123"/>
      <c r="Q178" s="129" t="s">
        <v>578</v>
      </c>
      <c r="R178" s="123"/>
      <c r="S178" s="123"/>
      <c r="T178" s="123">
        <v>1</v>
      </c>
      <c r="U178" s="123" t="s">
        <v>579</v>
      </c>
      <c r="V178" s="126">
        <v>250000</v>
      </c>
      <c r="W178" s="156"/>
      <c r="X178" s="123">
        <v>1</v>
      </c>
      <c r="Y178" s="123" t="s">
        <v>195</v>
      </c>
      <c r="Z178" s="123" t="s">
        <v>195</v>
      </c>
      <c r="AA178" s="123" t="s">
        <v>195</v>
      </c>
      <c r="AB178" s="123" t="s">
        <v>264</v>
      </c>
      <c r="AC178" s="253" t="s">
        <v>580</v>
      </c>
      <c r="AD178" s="157" t="s">
        <v>581</v>
      </c>
    </row>
    <row r="179" spans="1:30" ht="104.1" customHeight="1" thickTop="1">
      <c r="A179" s="21" t="s">
        <v>589</v>
      </c>
      <c r="B179" s="21">
        <v>2020</v>
      </c>
      <c r="C179" s="21" t="s">
        <v>521</v>
      </c>
      <c r="D179" s="21" t="s">
        <v>37</v>
      </c>
      <c r="E179" s="21">
        <v>2021</v>
      </c>
      <c r="F179" s="21" t="s">
        <v>96</v>
      </c>
      <c r="G179" s="21" t="s">
        <v>96</v>
      </c>
      <c r="H179" s="21" t="s">
        <v>38</v>
      </c>
      <c r="I179" s="254" t="s">
        <v>582</v>
      </c>
      <c r="J179" s="21" t="s">
        <v>158</v>
      </c>
      <c r="K179" s="48" t="s">
        <v>42</v>
      </c>
      <c r="L179" s="115">
        <v>200000</v>
      </c>
      <c r="M179" s="49"/>
      <c r="N179" s="44"/>
      <c r="O179" s="44"/>
      <c r="P179" s="165">
        <v>2</v>
      </c>
      <c r="R179" s="255"/>
      <c r="S179" s="44">
        <v>1</v>
      </c>
      <c r="T179" s="256"/>
      <c r="U179" s="256"/>
      <c r="V179" s="257"/>
      <c r="X179" s="49">
        <v>1</v>
      </c>
      <c r="Y179" s="21" t="s">
        <v>195</v>
      </c>
      <c r="Z179" s="21" t="s">
        <v>195</v>
      </c>
      <c r="AA179" s="21" t="s">
        <v>195</v>
      </c>
      <c r="AB179" s="21"/>
      <c r="AC179" s="259" t="s">
        <v>583</v>
      </c>
      <c r="AD179" s="58" t="s">
        <v>584</v>
      </c>
    </row>
    <row r="180" spans="1:30" ht="50.1" customHeight="1">
      <c r="A180" s="21" t="s">
        <v>589</v>
      </c>
      <c r="B180" s="21">
        <v>2020</v>
      </c>
      <c r="C180" s="21" t="s">
        <v>521</v>
      </c>
      <c r="D180" s="21" t="s">
        <v>37</v>
      </c>
      <c r="E180" s="21">
        <v>2021</v>
      </c>
      <c r="F180" s="21" t="s">
        <v>96</v>
      </c>
      <c r="G180" s="21" t="s">
        <v>96</v>
      </c>
      <c r="H180" s="21" t="s">
        <v>38</v>
      </c>
      <c r="I180" s="260" t="s">
        <v>582</v>
      </c>
      <c r="J180" s="21" t="s">
        <v>585</v>
      </c>
      <c r="K180" s="101" t="s">
        <v>42</v>
      </c>
      <c r="M180" s="20"/>
      <c r="N180" s="21"/>
      <c r="O180" s="21"/>
      <c r="P180" s="29">
        <v>2</v>
      </c>
      <c r="R180" s="114"/>
      <c r="V180" s="261"/>
      <c r="X180" s="20">
        <v>1</v>
      </c>
      <c r="Y180" s="21" t="s">
        <v>195</v>
      </c>
      <c r="Z180" s="21" t="s">
        <v>195</v>
      </c>
      <c r="AA180" s="21" t="s">
        <v>195</v>
      </c>
      <c r="AB180" s="21"/>
      <c r="AC180" s="195" t="s">
        <v>586</v>
      </c>
      <c r="AD180" s="58" t="s">
        <v>587</v>
      </c>
    </row>
    <row r="181" spans="1:30" ht="62.1" customHeight="1" thickBot="1">
      <c r="A181" s="30" t="s">
        <v>589</v>
      </c>
      <c r="B181" s="30">
        <v>2020</v>
      </c>
      <c r="C181" s="30" t="s">
        <v>521</v>
      </c>
      <c r="D181" s="30" t="s">
        <v>37</v>
      </c>
      <c r="E181" s="30">
        <v>2021</v>
      </c>
      <c r="F181" s="30" t="s">
        <v>96</v>
      </c>
      <c r="G181" s="30" t="s">
        <v>96</v>
      </c>
      <c r="H181" s="30" t="s">
        <v>39</v>
      </c>
      <c r="I181" s="262" t="s">
        <v>582</v>
      </c>
      <c r="J181" s="30" t="s">
        <v>488</v>
      </c>
      <c r="K181" s="33" t="s">
        <v>42</v>
      </c>
      <c r="L181" s="110"/>
      <c r="M181" s="196"/>
      <c r="N181" s="30"/>
      <c r="O181" s="30"/>
      <c r="P181" s="164"/>
      <c r="Q181" s="171"/>
      <c r="R181" s="263"/>
      <c r="S181" s="171"/>
      <c r="T181" s="171"/>
      <c r="U181" s="171"/>
      <c r="V181" s="264"/>
      <c r="W181" s="265"/>
      <c r="X181" s="196"/>
      <c r="Y181" s="30"/>
      <c r="Z181" s="30"/>
      <c r="AA181" s="30"/>
      <c r="AB181" s="30"/>
      <c r="AC181" s="154"/>
      <c r="AD181" s="207"/>
    </row>
    <row r="182" spans="1:30" ht="15.75" thickTop="1">
      <c r="I182" s="241"/>
    </row>
    <row r="183" spans="1:30">
      <c r="I183" s="241"/>
    </row>
    <row r="184" spans="1:30">
      <c r="I184" s="241"/>
    </row>
    <row r="185" spans="1:30">
      <c r="I185" s="267"/>
    </row>
    <row r="186" spans="1:30">
      <c r="I186" s="267"/>
    </row>
    <row r="187" spans="1:30">
      <c r="I187" s="267"/>
    </row>
    <row r="188" spans="1:30">
      <c r="I188" s="267"/>
    </row>
    <row r="189" spans="1:30">
      <c r="I189" s="267"/>
    </row>
    <row r="190" spans="1:30">
      <c r="I190" s="267"/>
    </row>
    <row r="191" spans="1:30">
      <c r="I191" s="267"/>
    </row>
    <row r="192" spans="1:30">
      <c r="I192" s="267"/>
    </row>
    <row r="193" spans="9:9">
      <c r="I193" s="267"/>
    </row>
    <row r="194" spans="9:9">
      <c r="I194" s="267"/>
    </row>
    <row r="195" spans="9:9">
      <c r="I195" s="267"/>
    </row>
    <row r="196" spans="9:9">
      <c r="I196" s="267"/>
    </row>
    <row r="197" spans="9:9">
      <c r="I197" s="267"/>
    </row>
    <row r="198" spans="9:9">
      <c r="I198" s="267"/>
    </row>
    <row r="199" spans="9:9">
      <c r="I199" s="267"/>
    </row>
    <row r="200" spans="9:9">
      <c r="I200" s="267"/>
    </row>
    <row r="201" spans="9:9">
      <c r="I201" s="267"/>
    </row>
    <row r="202" spans="9:9">
      <c r="I202" s="267"/>
    </row>
    <row r="203" spans="9:9">
      <c r="I203" s="267"/>
    </row>
    <row r="204" spans="9:9">
      <c r="I204" s="267"/>
    </row>
    <row r="205" spans="9:9">
      <c r="I205" s="267"/>
    </row>
    <row r="206" spans="9:9">
      <c r="I206" s="267"/>
    </row>
    <row r="207" spans="9:9">
      <c r="I207" s="267"/>
    </row>
    <row r="208" spans="9:9">
      <c r="I208" s="267"/>
    </row>
    <row r="209" spans="9:9">
      <c r="I209" s="267"/>
    </row>
    <row r="210" spans="9:9">
      <c r="I210" s="267"/>
    </row>
    <row r="211" spans="9:9">
      <c r="I211" s="267"/>
    </row>
    <row r="212" spans="9:9">
      <c r="I212" s="267"/>
    </row>
    <row r="213" spans="9:9">
      <c r="I213" s="267"/>
    </row>
    <row r="214" spans="9:9">
      <c r="I214" s="267"/>
    </row>
    <row r="215" spans="9:9">
      <c r="I215" s="267"/>
    </row>
    <row r="216" spans="9:9">
      <c r="I216" s="267"/>
    </row>
    <row r="217" spans="9:9">
      <c r="I217" s="267"/>
    </row>
    <row r="218" spans="9:9">
      <c r="I218" s="267"/>
    </row>
    <row r="219" spans="9:9">
      <c r="I219" s="267"/>
    </row>
    <row r="220" spans="9:9">
      <c r="I220" s="267"/>
    </row>
    <row r="221" spans="9:9">
      <c r="I221" s="267"/>
    </row>
    <row r="222" spans="9:9">
      <c r="I222" s="267"/>
    </row>
    <row r="223" spans="9:9">
      <c r="I223" s="267"/>
    </row>
    <row r="224" spans="9:9">
      <c r="I224" s="267"/>
    </row>
    <row r="225" spans="9:9">
      <c r="I225" s="267"/>
    </row>
    <row r="226" spans="9:9">
      <c r="I226" s="267"/>
    </row>
    <row r="227" spans="9:9">
      <c r="I227" s="267"/>
    </row>
    <row r="228" spans="9:9">
      <c r="I228" s="267"/>
    </row>
    <row r="229" spans="9:9">
      <c r="I229" s="267"/>
    </row>
    <row r="230" spans="9:9">
      <c r="I230" s="267"/>
    </row>
    <row r="231" spans="9:9">
      <c r="I231" s="267"/>
    </row>
    <row r="232" spans="9:9">
      <c r="I232" s="267"/>
    </row>
    <row r="233" spans="9:9">
      <c r="I233" s="267"/>
    </row>
    <row r="234" spans="9:9">
      <c r="I234" s="267"/>
    </row>
    <row r="235" spans="9:9">
      <c r="I235" s="267"/>
    </row>
    <row r="236" spans="9:9">
      <c r="I236" s="267"/>
    </row>
    <row r="237" spans="9:9">
      <c r="I237" s="267"/>
    </row>
    <row r="238" spans="9:9">
      <c r="I238" s="267"/>
    </row>
    <row r="239" spans="9:9">
      <c r="I239" s="267"/>
    </row>
    <row r="240" spans="9:9">
      <c r="I240" s="267"/>
    </row>
    <row r="241" spans="9:9">
      <c r="I241" s="267"/>
    </row>
    <row r="242" spans="9:9">
      <c r="I242" s="267"/>
    </row>
    <row r="243" spans="9:9">
      <c r="I243" s="267"/>
    </row>
    <row r="244" spans="9:9">
      <c r="I244" s="267"/>
    </row>
    <row r="245" spans="9:9">
      <c r="I245" s="267"/>
    </row>
    <row r="246" spans="9:9">
      <c r="I246" s="267"/>
    </row>
    <row r="247" spans="9:9">
      <c r="I247" s="267"/>
    </row>
    <row r="248" spans="9:9">
      <c r="I248" s="267"/>
    </row>
    <row r="249" spans="9:9">
      <c r="I249" s="267"/>
    </row>
    <row r="250" spans="9:9">
      <c r="I250" s="267"/>
    </row>
    <row r="251" spans="9:9">
      <c r="I251" s="267"/>
    </row>
    <row r="252" spans="9:9">
      <c r="I252" s="267"/>
    </row>
    <row r="253" spans="9:9">
      <c r="I253" s="267"/>
    </row>
    <row r="254" spans="9:9">
      <c r="I254" s="267"/>
    </row>
    <row r="255" spans="9:9">
      <c r="I255" s="267"/>
    </row>
    <row r="256" spans="9:9">
      <c r="I256" s="267"/>
    </row>
    <row r="257" spans="9:9">
      <c r="I257" s="267"/>
    </row>
    <row r="258" spans="9:9">
      <c r="I258" s="267"/>
    </row>
    <row r="259" spans="9:9">
      <c r="I259" s="267"/>
    </row>
    <row r="260" spans="9:9">
      <c r="I260" s="267"/>
    </row>
    <row r="261" spans="9:9">
      <c r="I261" s="267"/>
    </row>
    <row r="262" spans="9:9">
      <c r="I262" s="267"/>
    </row>
    <row r="263" spans="9:9">
      <c r="I263" s="267"/>
    </row>
    <row r="264" spans="9:9">
      <c r="I264" s="267"/>
    </row>
    <row r="265" spans="9:9">
      <c r="I265" s="267"/>
    </row>
    <row r="266" spans="9:9">
      <c r="I266" s="267"/>
    </row>
    <row r="267" spans="9:9">
      <c r="I267" s="267"/>
    </row>
    <row r="268" spans="9:9">
      <c r="I268" s="267"/>
    </row>
    <row r="269" spans="9:9">
      <c r="I269" s="267"/>
    </row>
    <row r="270" spans="9:9">
      <c r="I270" s="267"/>
    </row>
    <row r="271" spans="9:9">
      <c r="I271" s="267"/>
    </row>
    <row r="272" spans="9:9">
      <c r="I272" s="267"/>
    </row>
    <row r="273" spans="9:9">
      <c r="I273" s="267"/>
    </row>
    <row r="274" spans="9:9">
      <c r="I274" s="267"/>
    </row>
    <row r="275" spans="9:9">
      <c r="I275" s="267"/>
    </row>
    <row r="276" spans="9:9">
      <c r="I276" s="267"/>
    </row>
    <row r="277" spans="9:9">
      <c r="I277" s="267"/>
    </row>
    <row r="278" spans="9:9">
      <c r="I278" s="267"/>
    </row>
    <row r="279" spans="9:9">
      <c r="I279" s="267"/>
    </row>
    <row r="280" spans="9:9">
      <c r="I280" s="267"/>
    </row>
    <row r="281" spans="9:9">
      <c r="I281" s="267"/>
    </row>
    <row r="282" spans="9:9">
      <c r="I282" s="267"/>
    </row>
    <row r="283" spans="9:9">
      <c r="I283" s="267"/>
    </row>
    <row r="284" spans="9:9">
      <c r="I284" s="267"/>
    </row>
    <row r="285" spans="9:9">
      <c r="I285" s="267"/>
    </row>
    <row r="286" spans="9:9">
      <c r="I286" s="267"/>
    </row>
    <row r="287" spans="9:9">
      <c r="I287" s="267"/>
    </row>
    <row r="288" spans="9:9">
      <c r="I288" s="267"/>
    </row>
    <row r="289" spans="9:9">
      <c r="I289" s="267"/>
    </row>
    <row r="290" spans="9:9">
      <c r="I290" s="267"/>
    </row>
    <row r="291" spans="9:9">
      <c r="I291" s="267"/>
    </row>
    <row r="292" spans="9:9">
      <c r="I292" s="267"/>
    </row>
    <row r="293" spans="9:9">
      <c r="I293" s="267"/>
    </row>
    <row r="294" spans="9:9">
      <c r="I294" s="267"/>
    </row>
    <row r="295" spans="9:9">
      <c r="I295" s="267"/>
    </row>
    <row r="296" spans="9:9">
      <c r="I296" s="267"/>
    </row>
    <row r="297" spans="9:9">
      <c r="I297" s="267"/>
    </row>
    <row r="298" spans="9:9">
      <c r="I298" s="267"/>
    </row>
    <row r="299" spans="9:9">
      <c r="I299" s="267"/>
    </row>
    <row r="300" spans="9:9">
      <c r="I300" s="267"/>
    </row>
    <row r="301" spans="9:9">
      <c r="I301" s="267"/>
    </row>
    <row r="302" spans="9:9">
      <c r="I302" s="267"/>
    </row>
    <row r="303" spans="9:9">
      <c r="I303" s="267"/>
    </row>
    <row r="304" spans="9:9">
      <c r="I304" s="267"/>
    </row>
    <row r="305" spans="9:9">
      <c r="I305" s="267"/>
    </row>
    <row r="306" spans="9:9">
      <c r="I306" s="267"/>
    </row>
    <row r="307" spans="9:9">
      <c r="I307" s="267"/>
    </row>
    <row r="308" spans="9:9">
      <c r="I308" s="267"/>
    </row>
    <row r="309" spans="9:9">
      <c r="I309" s="267"/>
    </row>
    <row r="310" spans="9:9">
      <c r="I310" s="267"/>
    </row>
    <row r="311" spans="9:9">
      <c r="I311" s="267"/>
    </row>
    <row r="312" spans="9:9">
      <c r="I312" s="267"/>
    </row>
    <row r="313" spans="9:9">
      <c r="I313" s="267"/>
    </row>
    <row r="314" spans="9:9">
      <c r="I314" s="267"/>
    </row>
    <row r="315" spans="9:9">
      <c r="I315" s="267"/>
    </row>
    <row r="316" spans="9:9">
      <c r="I316" s="267"/>
    </row>
    <row r="317" spans="9:9">
      <c r="I317" s="267"/>
    </row>
    <row r="318" spans="9:9">
      <c r="I318" s="267"/>
    </row>
    <row r="319" spans="9:9">
      <c r="I319" s="267"/>
    </row>
    <row r="320" spans="9:9">
      <c r="I320" s="267"/>
    </row>
    <row r="321" spans="9:9">
      <c r="I321" s="267"/>
    </row>
    <row r="322" spans="9:9">
      <c r="I322" s="267"/>
    </row>
    <row r="323" spans="9:9">
      <c r="I323" s="267"/>
    </row>
    <row r="324" spans="9:9">
      <c r="I324" s="267"/>
    </row>
    <row r="325" spans="9:9">
      <c r="I325" s="267"/>
    </row>
    <row r="326" spans="9:9">
      <c r="I326" s="267"/>
    </row>
    <row r="327" spans="9:9">
      <c r="I327" s="267"/>
    </row>
    <row r="328" spans="9:9">
      <c r="I328" s="267"/>
    </row>
    <row r="329" spans="9:9">
      <c r="I329" s="267"/>
    </row>
    <row r="330" spans="9:9">
      <c r="I330" s="267"/>
    </row>
    <row r="331" spans="9:9">
      <c r="I331" s="267"/>
    </row>
    <row r="332" spans="9:9">
      <c r="I332" s="267"/>
    </row>
    <row r="333" spans="9:9">
      <c r="I333" s="267"/>
    </row>
    <row r="334" spans="9:9">
      <c r="I334" s="267"/>
    </row>
    <row r="335" spans="9:9">
      <c r="I335" s="267"/>
    </row>
    <row r="336" spans="9:9">
      <c r="I336" s="267"/>
    </row>
    <row r="337" spans="9:9">
      <c r="I337" s="267"/>
    </row>
    <row r="338" spans="9:9">
      <c r="I338" s="267"/>
    </row>
    <row r="339" spans="9:9">
      <c r="I339" s="267"/>
    </row>
    <row r="340" spans="9:9">
      <c r="I340" s="267"/>
    </row>
    <row r="341" spans="9:9">
      <c r="I341" s="267"/>
    </row>
    <row r="342" spans="9:9">
      <c r="I342" s="267"/>
    </row>
    <row r="343" spans="9:9">
      <c r="I343" s="267"/>
    </row>
    <row r="344" spans="9:9">
      <c r="I344" s="267"/>
    </row>
    <row r="345" spans="9:9">
      <c r="I345" s="267"/>
    </row>
    <row r="346" spans="9:9">
      <c r="I346" s="267"/>
    </row>
    <row r="347" spans="9:9">
      <c r="I347" s="267"/>
    </row>
    <row r="348" spans="9:9">
      <c r="I348" s="267"/>
    </row>
    <row r="349" spans="9:9">
      <c r="I349" s="267"/>
    </row>
    <row r="350" spans="9:9">
      <c r="I350" s="267"/>
    </row>
    <row r="351" spans="9:9">
      <c r="I351" s="267"/>
    </row>
    <row r="352" spans="9:9">
      <c r="I352" s="267"/>
    </row>
    <row r="353" spans="9:9">
      <c r="I353" s="267"/>
    </row>
    <row r="354" spans="9:9">
      <c r="I354" s="267"/>
    </row>
    <row r="355" spans="9:9">
      <c r="I355" s="267"/>
    </row>
    <row r="356" spans="9:9">
      <c r="I356" s="267"/>
    </row>
    <row r="357" spans="9:9">
      <c r="I357" s="267"/>
    </row>
    <row r="358" spans="9:9">
      <c r="I358" s="267"/>
    </row>
    <row r="359" spans="9:9">
      <c r="I359" s="267"/>
    </row>
    <row r="360" spans="9:9">
      <c r="I360" s="267"/>
    </row>
    <row r="361" spans="9:9">
      <c r="I361" s="267"/>
    </row>
    <row r="362" spans="9:9">
      <c r="I362" s="267"/>
    </row>
    <row r="363" spans="9:9">
      <c r="I363" s="267"/>
    </row>
    <row r="364" spans="9:9">
      <c r="I364" s="267"/>
    </row>
  </sheetData>
  <mergeCells count="4">
    <mergeCell ref="A1:L1"/>
    <mergeCell ref="M1:Q1"/>
    <mergeCell ref="R1:V1"/>
    <mergeCell ref="W1:AC1"/>
  </mergeCells>
  <dataValidations disablePrompts="1" count="1">
    <dataValidation type="list" allowBlank="1" showInputMessage="1" showErrorMessage="1" sqref="A148:E150 A154:E155 A151:D152 E151:E153">
      <formula1>#REF!</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workbookViewId="0">
      <selection activeCell="K27" sqref="K27"/>
    </sheetView>
  </sheetViews>
  <sheetFormatPr defaultColWidth="10.85546875" defaultRowHeight="15.75"/>
  <cols>
    <col min="1" max="1" width="10.85546875" style="285"/>
    <col min="2" max="2" width="14.28515625" style="285" bestFit="1" customWidth="1"/>
    <col min="3" max="3" width="14" style="285" customWidth="1"/>
    <col min="4" max="4" width="13.7109375" style="285" customWidth="1"/>
    <col min="5" max="5" width="14.140625" style="285" customWidth="1"/>
    <col min="6" max="6" width="13.7109375" style="285" customWidth="1"/>
    <col min="7" max="7" width="11.42578125" style="285" customWidth="1"/>
    <col min="8" max="8" width="14.85546875" style="285" bestFit="1" customWidth="1"/>
    <col min="9" max="9" width="14.140625" style="285" customWidth="1"/>
    <col min="10" max="10" width="13.140625" style="285" customWidth="1"/>
    <col min="11" max="11" width="16.28515625" style="285" bestFit="1" customWidth="1"/>
    <col min="12" max="12" width="14.85546875" style="285" customWidth="1"/>
    <col min="13" max="13" width="15" style="285" customWidth="1"/>
    <col min="14" max="14" width="19.7109375" style="285" bestFit="1" customWidth="1"/>
    <col min="15" max="15" width="17" style="285" customWidth="1"/>
    <col min="16" max="16" width="14.42578125" style="285" customWidth="1"/>
    <col min="17" max="18" width="15.85546875" style="285" bestFit="1" customWidth="1"/>
    <col min="19" max="19" width="10.85546875" style="285"/>
    <col min="20" max="20" width="15" style="285" customWidth="1"/>
    <col min="21" max="21" width="12" style="285" customWidth="1"/>
    <col min="22" max="16384" width="10.85546875" style="285"/>
  </cols>
  <sheetData>
    <row r="1" spans="2:24" ht="24" thickBot="1">
      <c r="C1" s="309" t="s">
        <v>644</v>
      </c>
      <c r="D1" s="309"/>
      <c r="E1" s="309"/>
      <c r="F1" s="309"/>
      <c r="H1" s="309" t="s">
        <v>647</v>
      </c>
      <c r="I1" s="309"/>
      <c r="J1" s="309"/>
      <c r="L1" s="310" t="s">
        <v>648</v>
      </c>
      <c r="M1" s="310"/>
      <c r="N1" s="310"/>
      <c r="O1" s="310"/>
      <c r="P1" s="310"/>
    </row>
    <row r="2" spans="2:24" ht="36" customHeight="1" thickBot="1">
      <c r="B2" s="299" t="s">
        <v>662</v>
      </c>
      <c r="C2" s="9" t="s">
        <v>17</v>
      </c>
      <c r="D2" s="6" t="s">
        <v>18</v>
      </c>
      <c r="E2" s="6" t="s">
        <v>19</v>
      </c>
      <c r="F2" s="6" t="s">
        <v>20</v>
      </c>
      <c r="H2" s="6" t="s">
        <v>22</v>
      </c>
      <c r="I2" s="6" t="s">
        <v>23</v>
      </c>
      <c r="J2" s="6" t="s">
        <v>24</v>
      </c>
      <c r="L2" s="6" t="s">
        <v>645</v>
      </c>
      <c r="M2" s="6" t="s">
        <v>646</v>
      </c>
      <c r="N2" s="6" t="s">
        <v>649</v>
      </c>
      <c r="O2" s="6" t="s">
        <v>650</v>
      </c>
      <c r="P2" s="6" t="s">
        <v>651</v>
      </c>
    </row>
    <row r="3" spans="2:24">
      <c r="B3" s="300">
        <v>2014</v>
      </c>
      <c r="C3" s="286">
        <v>17</v>
      </c>
      <c r="D3" s="286">
        <v>0</v>
      </c>
      <c r="E3" s="286">
        <v>0</v>
      </c>
      <c r="F3" s="286">
        <v>0</v>
      </c>
      <c r="G3" s="286"/>
      <c r="H3" s="286">
        <v>0</v>
      </c>
      <c r="I3" s="286">
        <v>2</v>
      </c>
      <c r="J3" s="286">
        <v>9</v>
      </c>
      <c r="L3" s="286">
        <v>9</v>
      </c>
      <c r="M3" s="286">
        <v>0</v>
      </c>
      <c r="N3" s="286">
        <v>0</v>
      </c>
      <c r="O3" s="286">
        <v>0</v>
      </c>
      <c r="P3" s="286">
        <v>0</v>
      </c>
    </row>
    <row r="4" spans="2:24">
      <c r="B4" s="300">
        <v>2015</v>
      </c>
      <c r="C4" s="286">
        <v>40</v>
      </c>
      <c r="D4" s="286"/>
      <c r="E4" s="286"/>
      <c r="F4" s="286"/>
      <c r="G4" s="286"/>
      <c r="H4" s="286">
        <v>0</v>
      </c>
      <c r="I4" s="286">
        <v>1</v>
      </c>
      <c r="J4" s="286">
        <v>5</v>
      </c>
      <c r="L4" s="286">
        <v>6</v>
      </c>
      <c r="M4" s="286">
        <v>0</v>
      </c>
      <c r="N4" s="286">
        <v>1</v>
      </c>
      <c r="O4" s="286">
        <v>0</v>
      </c>
      <c r="P4" s="286">
        <v>0</v>
      </c>
    </row>
    <row r="5" spans="2:24">
      <c r="B5" s="300">
        <v>2016</v>
      </c>
      <c r="C5" s="286">
        <v>10</v>
      </c>
      <c r="D5" s="286">
        <v>7</v>
      </c>
      <c r="E5" s="286">
        <v>3</v>
      </c>
      <c r="F5" s="286">
        <v>1</v>
      </c>
      <c r="G5" s="286"/>
      <c r="H5" s="286">
        <v>0</v>
      </c>
      <c r="I5" s="286">
        <v>11</v>
      </c>
      <c r="J5" s="286">
        <v>14</v>
      </c>
      <c r="L5" s="286">
        <v>28</v>
      </c>
      <c r="M5" s="286">
        <v>5</v>
      </c>
      <c r="N5" s="286">
        <v>1</v>
      </c>
      <c r="O5" s="286">
        <v>0</v>
      </c>
      <c r="P5" s="286">
        <v>0</v>
      </c>
    </row>
    <row r="6" spans="2:24">
      <c r="B6" s="300">
        <v>2017</v>
      </c>
      <c r="C6" s="286">
        <v>35</v>
      </c>
      <c r="D6" s="286">
        <v>11</v>
      </c>
      <c r="E6" s="286">
        <v>3</v>
      </c>
      <c r="F6" s="286">
        <v>12</v>
      </c>
      <c r="G6" s="286"/>
      <c r="H6" s="286">
        <v>0</v>
      </c>
      <c r="I6" s="286">
        <v>17</v>
      </c>
      <c r="J6" s="286">
        <v>35</v>
      </c>
      <c r="L6" s="286">
        <v>37</v>
      </c>
      <c r="M6" s="286">
        <v>7</v>
      </c>
      <c r="N6" s="286">
        <v>3</v>
      </c>
      <c r="O6" s="286">
        <v>2</v>
      </c>
      <c r="P6" s="286">
        <v>4</v>
      </c>
    </row>
    <row r="7" spans="2:24">
      <c r="B7" s="300">
        <v>2018</v>
      </c>
      <c r="C7" s="286">
        <v>37</v>
      </c>
      <c r="D7" s="286">
        <v>2</v>
      </c>
      <c r="E7" s="286">
        <v>10</v>
      </c>
      <c r="F7" s="286">
        <v>22</v>
      </c>
      <c r="G7" s="286"/>
      <c r="H7" s="286">
        <v>5</v>
      </c>
      <c r="I7" s="286">
        <v>4</v>
      </c>
      <c r="J7" s="286">
        <v>31</v>
      </c>
      <c r="L7" s="286">
        <v>26</v>
      </c>
      <c r="M7" s="286">
        <v>9</v>
      </c>
      <c r="N7" s="286">
        <v>2</v>
      </c>
      <c r="O7" s="286">
        <v>0</v>
      </c>
      <c r="P7" s="286">
        <v>3</v>
      </c>
    </row>
    <row r="8" spans="2:24">
      <c r="B8" s="300">
        <v>2019</v>
      </c>
      <c r="C8" s="286">
        <v>6</v>
      </c>
      <c r="D8" s="286">
        <v>6</v>
      </c>
      <c r="E8" s="286">
        <v>2</v>
      </c>
      <c r="F8" s="286">
        <v>9</v>
      </c>
      <c r="G8" s="286"/>
      <c r="H8" s="286">
        <v>3</v>
      </c>
      <c r="I8" s="286">
        <v>10</v>
      </c>
      <c r="J8" s="286">
        <v>13</v>
      </c>
      <c r="L8" s="286">
        <v>13</v>
      </c>
      <c r="M8" s="286">
        <v>1</v>
      </c>
      <c r="N8" s="286">
        <v>0</v>
      </c>
      <c r="O8" s="286">
        <v>0</v>
      </c>
      <c r="P8" s="286">
        <v>2</v>
      </c>
    </row>
    <row r="9" spans="2:24">
      <c r="B9" s="300">
        <v>2020</v>
      </c>
      <c r="C9" s="286">
        <v>6</v>
      </c>
      <c r="D9" s="286">
        <v>1</v>
      </c>
      <c r="E9" s="286">
        <v>2</v>
      </c>
      <c r="F9" s="286">
        <v>16</v>
      </c>
      <c r="G9" s="286"/>
      <c r="H9" s="286">
        <v>2</v>
      </c>
      <c r="I9" s="286">
        <v>2</v>
      </c>
      <c r="J9" s="286">
        <v>6</v>
      </c>
      <c r="L9" s="286"/>
      <c r="M9" s="286">
        <v>2</v>
      </c>
      <c r="N9" s="286">
        <v>3</v>
      </c>
      <c r="O9" s="286">
        <v>0</v>
      </c>
      <c r="P9" s="286">
        <v>0</v>
      </c>
    </row>
    <row r="10" spans="2:24">
      <c r="B10" s="300">
        <v>2021</v>
      </c>
      <c r="C10" s="286">
        <v>1</v>
      </c>
      <c r="D10" s="286"/>
      <c r="E10" s="286"/>
      <c r="F10" s="286">
        <v>4</v>
      </c>
      <c r="G10" s="286"/>
      <c r="H10" s="286">
        <v>0</v>
      </c>
      <c r="I10" s="286">
        <v>1</v>
      </c>
      <c r="J10" s="286">
        <v>1</v>
      </c>
      <c r="L10" s="286"/>
      <c r="M10" s="286">
        <v>3</v>
      </c>
      <c r="N10" s="286">
        <v>0</v>
      </c>
      <c r="O10" s="286">
        <v>0</v>
      </c>
      <c r="P10" s="286">
        <v>0</v>
      </c>
    </row>
    <row r="11" spans="2:24" ht="16.5" thickBot="1">
      <c r="B11" s="286"/>
      <c r="C11" s="287"/>
      <c r="D11" s="287"/>
      <c r="E11" s="287"/>
      <c r="F11" s="287"/>
      <c r="G11" s="287"/>
      <c r="H11" s="287"/>
      <c r="I11" s="287"/>
      <c r="J11" s="287"/>
      <c r="L11" s="287"/>
      <c r="M11" s="288"/>
      <c r="N11" s="288"/>
      <c r="O11" s="288"/>
      <c r="P11" s="288"/>
    </row>
    <row r="12" spans="2:24" ht="17.25" thickTop="1" thickBot="1">
      <c r="B12" s="286" t="s">
        <v>616</v>
      </c>
      <c r="C12" s="287">
        <f>SUM(C3:C10)</f>
        <v>152</v>
      </c>
      <c r="D12" s="287">
        <f t="shared" ref="D12:I12" si="0">SUM(D3:D10)</f>
        <v>27</v>
      </c>
      <c r="E12" s="287">
        <f t="shared" si="0"/>
        <v>20</v>
      </c>
      <c r="F12" s="287">
        <f t="shared" si="0"/>
        <v>64</v>
      </c>
      <c r="G12" s="287"/>
      <c r="H12" s="287">
        <f t="shared" si="0"/>
        <v>10</v>
      </c>
      <c r="I12" s="287">
        <f t="shared" si="0"/>
        <v>48</v>
      </c>
      <c r="J12" s="287">
        <f>SUM(J3:J10)</f>
        <v>114</v>
      </c>
      <c r="L12" s="287">
        <f>SUM(L3:L10)</f>
        <v>119</v>
      </c>
      <c r="M12" s="287">
        <f>SUM(M3:M10)</f>
        <v>27</v>
      </c>
      <c r="N12" s="287">
        <f t="shared" ref="N12:P12" si="1">SUM(N3:N10)</f>
        <v>10</v>
      </c>
      <c r="O12" s="287">
        <f t="shared" si="1"/>
        <v>2</v>
      </c>
      <c r="P12" s="287">
        <f t="shared" si="1"/>
        <v>9</v>
      </c>
    </row>
    <row r="13" spans="2:24" ht="17.25" thickTop="1" thickBot="1">
      <c r="B13" s="294"/>
      <c r="C13" s="295"/>
      <c r="D13" s="295"/>
      <c r="E13" s="295"/>
      <c r="F13" s="295"/>
      <c r="G13" s="295"/>
      <c r="H13" s="295"/>
      <c r="I13" s="295"/>
      <c r="J13" s="295"/>
      <c r="K13" s="295"/>
      <c r="L13" s="295"/>
      <c r="M13" s="295"/>
      <c r="N13" s="295"/>
      <c r="O13" s="295"/>
      <c r="P13" s="295"/>
      <c r="Q13" s="295"/>
      <c r="R13" s="295"/>
      <c r="S13" s="295"/>
      <c r="T13" s="295"/>
      <c r="U13" s="295"/>
      <c r="V13" s="295"/>
      <c r="W13" s="295"/>
      <c r="X13" s="295"/>
    </row>
    <row r="14" spans="2:24">
      <c r="B14" s="311" t="s">
        <v>667</v>
      </c>
      <c r="C14" s="312"/>
      <c r="D14" s="312"/>
      <c r="E14" s="312"/>
      <c r="F14" s="312"/>
      <c r="G14" s="312"/>
      <c r="H14" s="312"/>
      <c r="I14" s="312"/>
      <c r="J14" s="312"/>
      <c r="K14" s="312"/>
      <c r="L14" s="312"/>
      <c r="M14" s="312"/>
      <c r="N14" s="312"/>
      <c r="O14" s="312"/>
      <c r="P14" s="312"/>
      <c r="Q14" s="312"/>
      <c r="R14" s="312"/>
      <c r="S14" s="312"/>
      <c r="T14" s="312"/>
      <c r="U14" s="312"/>
      <c r="V14" s="312"/>
      <c r="W14" s="312"/>
      <c r="X14" s="312"/>
    </row>
    <row r="15" spans="2:24" ht="16.5" thickBot="1">
      <c r="B15" s="313"/>
      <c r="C15" s="313"/>
      <c r="D15" s="313"/>
      <c r="E15" s="313"/>
      <c r="F15" s="313"/>
      <c r="G15" s="313"/>
      <c r="H15" s="313"/>
      <c r="I15" s="313"/>
      <c r="J15" s="313"/>
      <c r="K15" s="313"/>
      <c r="L15" s="313"/>
      <c r="M15" s="313"/>
      <c r="N15" s="313"/>
      <c r="O15" s="313"/>
      <c r="P15" s="313"/>
      <c r="Q15" s="313"/>
      <c r="R15" s="313"/>
      <c r="S15" s="313"/>
      <c r="T15" s="313"/>
      <c r="U15" s="313"/>
      <c r="V15" s="313"/>
      <c r="W15" s="313"/>
      <c r="X15" s="313"/>
    </row>
    <row r="16" spans="2:24" ht="18.75">
      <c r="B16" s="289">
        <v>2014</v>
      </c>
      <c r="E16" s="289">
        <v>2015</v>
      </c>
      <c r="H16" s="289">
        <v>2016</v>
      </c>
      <c r="K16" s="289">
        <v>2017</v>
      </c>
      <c r="N16" s="289">
        <v>2018</v>
      </c>
      <c r="O16" s="290"/>
      <c r="Q16" s="289">
        <v>2019</v>
      </c>
      <c r="R16" s="290"/>
      <c r="T16" s="289">
        <v>2020</v>
      </c>
      <c r="U16" s="290"/>
      <c r="W16" s="289">
        <v>2021</v>
      </c>
      <c r="X16" s="291"/>
    </row>
    <row r="17" spans="2:24">
      <c r="B17" s="291" t="s">
        <v>41</v>
      </c>
      <c r="C17" s="290">
        <v>1214688</v>
      </c>
      <c r="E17" s="291" t="s">
        <v>86</v>
      </c>
      <c r="F17" s="290">
        <v>4901355</v>
      </c>
      <c r="H17" s="291" t="s">
        <v>115</v>
      </c>
      <c r="I17" s="290">
        <v>446538</v>
      </c>
      <c r="K17" s="291" t="s">
        <v>192</v>
      </c>
      <c r="L17" s="290">
        <v>1480000</v>
      </c>
      <c r="N17" s="291" t="s">
        <v>73</v>
      </c>
      <c r="O17" s="290">
        <v>250000</v>
      </c>
      <c r="Q17" s="291" t="s">
        <v>393</v>
      </c>
      <c r="R17" s="290">
        <v>1500000</v>
      </c>
      <c r="T17" s="291" t="s">
        <v>590</v>
      </c>
      <c r="U17" s="290">
        <v>377000</v>
      </c>
      <c r="W17" s="291" t="s">
        <v>174</v>
      </c>
      <c r="X17" s="290">
        <v>250000</v>
      </c>
    </row>
    <row r="18" spans="2:24" ht="16.5" thickBot="1">
      <c r="B18" s="291" t="s">
        <v>48</v>
      </c>
      <c r="C18" s="290">
        <v>220000</v>
      </c>
      <c r="E18" s="291"/>
      <c r="F18" s="290">
        <v>370838</v>
      </c>
      <c r="H18" s="291" t="s">
        <v>133</v>
      </c>
      <c r="I18" s="290">
        <v>50000</v>
      </c>
      <c r="K18" s="291" t="s">
        <v>202</v>
      </c>
      <c r="L18" s="290">
        <v>660000</v>
      </c>
      <c r="N18" s="291" t="s">
        <v>102</v>
      </c>
      <c r="O18" s="290">
        <v>100000</v>
      </c>
      <c r="Q18" s="291" t="s">
        <v>41</v>
      </c>
      <c r="R18" s="290">
        <v>3310103</v>
      </c>
      <c r="T18" s="291" t="s">
        <v>526</v>
      </c>
      <c r="U18" s="290">
        <v>5000000</v>
      </c>
      <c r="W18" s="291"/>
      <c r="X18" s="288"/>
    </row>
    <row r="19" spans="2:24" ht="17.25" thickTop="1" thickBot="1">
      <c r="B19" s="291"/>
      <c r="C19" s="290">
        <v>125000</v>
      </c>
      <c r="E19" s="291"/>
      <c r="F19" s="290">
        <v>2373465</v>
      </c>
      <c r="H19" s="291" t="s">
        <v>145</v>
      </c>
      <c r="I19" s="290">
        <v>1495000</v>
      </c>
      <c r="K19" s="291" t="s">
        <v>210</v>
      </c>
      <c r="L19" s="290">
        <v>326537</v>
      </c>
      <c r="N19" s="291"/>
      <c r="O19" s="290">
        <v>584200</v>
      </c>
      <c r="Q19" s="291"/>
      <c r="R19" s="290">
        <v>3500000</v>
      </c>
      <c r="T19" s="291" t="s">
        <v>229</v>
      </c>
      <c r="U19" s="290">
        <v>1800000</v>
      </c>
      <c r="W19" s="291"/>
      <c r="X19" s="292"/>
    </row>
    <row r="20" spans="2:24" ht="16.5" thickTop="1">
      <c r="B20" s="291" t="s">
        <v>63</v>
      </c>
      <c r="C20" s="290">
        <v>2931578</v>
      </c>
      <c r="E20" s="291"/>
      <c r="F20" s="290">
        <v>1122586</v>
      </c>
      <c r="H20" s="291"/>
      <c r="I20" s="290">
        <v>3500000</v>
      </c>
      <c r="K20" s="291"/>
      <c r="L20" s="290">
        <v>100000</v>
      </c>
      <c r="N20" s="291" t="s">
        <v>325</v>
      </c>
      <c r="O20" s="290">
        <v>150000</v>
      </c>
      <c r="Q20" s="291"/>
      <c r="R20" s="290">
        <v>80689</v>
      </c>
      <c r="T20" s="291" t="s">
        <v>387</v>
      </c>
      <c r="U20" s="290">
        <v>2264206</v>
      </c>
    </row>
    <row r="21" spans="2:24">
      <c r="B21" s="291"/>
      <c r="C21" s="290">
        <v>348750</v>
      </c>
      <c r="E21" s="291"/>
      <c r="F21" s="290">
        <v>919109</v>
      </c>
      <c r="H21" s="291" t="s">
        <v>158</v>
      </c>
      <c r="I21" s="290">
        <v>50000</v>
      </c>
      <c r="K21" s="291"/>
      <c r="L21" s="290">
        <v>250000</v>
      </c>
      <c r="N21" s="291" t="s">
        <v>63</v>
      </c>
      <c r="O21" s="290">
        <v>500000</v>
      </c>
      <c r="Q21" s="291" t="s">
        <v>131</v>
      </c>
      <c r="R21" s="290">
        <v>67000</v>
      </c>
      <c r="T21" s="291" t="s">
        <v>556</v>
      </c>
      <c r="U21" s="290">
        <v>1900000</v>
      </c>
    </row>
    <row r="22" spans="2:24">
      <c r="B22" s="291"/>
      <c r="C22" s="290">
        <v>1066489</v>
      </c>
      <c r="H22" s="291"/>
      <c r="I22" s="290">
        <v>50000</v>
      </c>
      <c r="K22" s="291"/>
      <c r="L22" s="290">
        <v>100000</v>
      </c>
      <c r="N22" s="291" t="s">
        <v>344</v>
      </c>
      <c r="O22" s="290">
        <v>2602520</v>
      </c>
      <c r="Q22" s="291" t="s">
        <v>272</v>
      </c>
      <c r="R22" s="290">
        <v>2000000</v>
      </c>
      <c r="T22" s="291" t="s">
        <v>568</v>
      </c>
      <c r="U22" s="290">
        <v>250000</v>
      </c>
    </row>
    <row r="23" spans="2:24">
      <c r="B23" s="291"/>
      <c r="C23" s="290">
        <v>734197</v>
      </c>
      <c r="H23" s="291" t="s">
        <v>174</v>
      </c>
      <c r="I23" s="290">
        <v>50000</v>
      </c>
      <c r="K23" s="291" t="s">
        <v>219</v>
      </c>
      <c r="L23" s="290">
        <v>1818865</v>
      </c>
      <c r="N23" s="291" t="s">
        <v>354</v>
      </c>
      <c r="O23" s="290">
        <v>1190451</v>
      </c>
      <c r="Q23" s="291" t="s">
        <v>144</v>
      </c>
      <c r="R23" s="290">
        <v>100000</v>
      </c>
    </row>
    <row r="24" spans="2:24">
      <c r="B24" s="291" t="s">
        <v>68</v>
      </c>
      <c r="C24" s="290">
        <v>250000</v>
      </c>
      <c r="H24" s="291"/>
      <c r="I24" s="290">
        <v>434313</v>
      </c>
      <c r="K24" s="291"/>
      <c r="L24" s="290">
        <v>1449402</v>
      </c>
      <c r="N24" s="291"/>
      <c r="O24" s="290">
        <v>1638000</v>
      </c>
      <c r="Q24" s="291" t="s">
        <v>439</v>
      </c>
      <c r="R24" s="293">
        <v>3000000</v>
      </c>
    </row>
    <row r="25" spans="2:24">
      <c r="B25" s="291"/>
      <c r="C25" s="290">
        <v>2135948</v>
      </c>
      <c r="H25" s="291"/>
      <c r="I25" s="290">
        <v>1793009</v>
      </c>
      <c r="K25" s="291"/>
      <c r="L25" s="290">
        <v>50000</v>
      </c>
      <c r="N25" s="291"/>
      <c r="O25" s="290">
        <v>5000</v>
      </c>
      <c r="Q25" s="291" t="s">
        <v>444</v>
      </c>
      <c r="R25" s="290">
        <v>250000</v>
      </c>
    </row>
    <row r="26" spans="2:24">
      <c r="H26" s="291" t="s">
        <v>183</v>
      </c>
      <c r="I26" s="290">
        <v>116656</v>
      </c>
      <c r="K26" s="291" t="s">
        <v>229</v>
      </c>
      <c r="L26" s="290">
        <v>250000</v>
      </c>
      <c r="N26" s="291"/>
      <c r="O26" s="290">
        <v>100000</v>
      </c>
      <c r="Q26" s="291"/>
      <c r="R26" s="293">
        <v>75000</v>
      </c>
    </row>
    <row r="27" spans="2:24">
      <c r="H27" s="291" t="s">
        <v>354</v>
      </c>
      <c r="I27" s="290">
        <v>4000</v>
      </c>
      <c r="K27" s="291"/>
      <c r="L27" s="290">
        <v>3515000</v>
      </c>
      <c r="N27" s="291"/>
      <c r="O27" s="290">
        <v>20000</v>
      </c>
      <c r="Q27" s="291" t="s">
        <v>476</v>
      </c>
      <c r="R27" s="290">
        <v>513714</v>
      </c>
    </row>
    <row r="28" spans="2:24">
      <c r="H28" s="291"/>
      <c r="I28" s="290">
        <v>320000</v>
      </c>
      <c r="K28" s="291"/>
      <c r="L28" s="290">
        <v>726896</v>
      </c>
      <c r="O28" s="290">
        <v>2842545</v>
      </c>
      <c r="Q28" s="291" t="s">
        <v>482</v>
      </c>
      <c r="R28" s="290">
        <v>200000</v>
      </c>
    </row>
    <row r="29" spans="2:24">
      <c r="H29" s="291"/>
      <c r="I29" s="290">
        <v>5000</v>
      </c>
      <c r="K29" s="291"/>
      <c r="L29" s="290">
        <v>78625</v>
      </c>
      <c r="O29" s="290">
        <v>125000</v>
      </c>
    </row>
    <row r="30" spans="2:24">
      <c r="H30" s="291"/>
      <c r="I30" s="290">
        <v>100000</v>
      </c>
      <c r="K30" s="291"/>
      <c r="L30" s="290">
        <v>2146698</v>
      </c>
      <c r="O30" s="290">
        <v>5000</v>
      </c>
    </row>
    <row r="31" spans="2:24">
      <c r="K31" s="291"/>
      <c r="L31" s="290">
        <v>820000</v>
      </c>
      <c r="O31" s="290">
        <v>5000</v>
      </c>
    </row>
    <row r="32" spans="2:24">
      <c r="K32" s="291"/>
      <c r="L32" s="290">
        <v>890000</v>
      </c>
      <c r="O32" s="290">
        <v>5000</v>
      </c>
    </row>
    <row r="33" spans="11:15">
      <c r="K33" s="291" t="s">
        <v>236</v>
      </c>
      <c r="L33" s="290">
        <v>1420781</v>
      </c>
      <c r="O33" s="290">
        <v>5000</v>
      </c>
    </row>
    <row r="34" spans="11:15">
      <c r="K34" s="291"/>
      <c r="L34" s="290">
        <v>700000</v>
      </c>
      <c r="O34" s="290">
        <v>300000</v>
      </c>
    </row>
    <row r="35" spans="11:15">
      <c r="K35" s="291"/>
      <c r="L35" s="290">
        <v>1906469</v>
      </c>
      <c r="N35" s="291" t="s">
        <v>361</v>
      </c>
      <c r="O35" s="290">
        <v>825000</v>
      </c>
    </row>
    <row r="36" spans="11:15">
      <c r="K36" s="291" t="s">
        <v>243</v>
      </c>
      <c r="L36" s="290">
        <v>200000</v>
      </c>
      <c r="N36" s="291" t="s">
        <v>370</v>
      </c>
      <c r="O36" s="290">
        <v>200000</v>
      </c>
    </row>
    <row r="37" spans="11:15">
      <c r="K37" s="291"/>
      <c r="L37" s="290">
        <v>250000</v>
      </c>
      <c r="N37" s="291" t="s">
        <v>174</v>
      </c>
      <c r="O37" s="290">
        <v>300000</v>
      </c>
    </row>
    <row r="38" spans="11:15">
      <c r="K38" s="291" t="s">
        <v>259</v>
      </c>
      <c r="L38" s="290">
        <v>1650188</v>
      </c>
      <c r="N38" s="291"/>
      <c r="O38" s="290">
        <v>100000</v>
      </c>
    </row>
    <row r="39" spans="11:15">
      <c r="K39" s="291"/>
      <c r="L39" s="290">
        <v>2511767</v>
      </c>
      <c r="N39" s="291"/>
      <c r="O39" s="290">
        <v>100000</v>
      </c>
    </row>
    <row r="40" spans="11:15">
      <c r="K40" s="291"/>
      <c r="L40" s="290">
        <v>600000</v>
      </c>
      <c r="N40" s="291" t="s">
        <v>164</v>
      </c>
      <c r="O40" s="290">
        <v>70000</v>
      </c>
    </row>
    <row r="41" spans="11:15">
      <c r="K41" s="291"/>
      <c r="L41" s="290">
        <v>2000000</v>
      </c>
      <c r="N41" s="291" t="s">
        <v>387</v>
      </c>
      <c r="O41" s="290">
        <v>650000</v>
      </c>
    </row>
    <row r="42" spans="11:15">
      <c r="K42" s="291"/>
      <c r="L42" s="290">
        <v>1000000</v>
      </c>
      <c r="O42" s="290">
        <v>630750</v>
      </c>
    </row>
    <row r="43" spans="11:15">
      <c r="K43" s="291" t="s">
        <v>273</v>
      </c>
      <c r="L43" s="290">
        <v>65000</v>
      </c>
      <c r="N43" s="291" t="s">
        <v>488</v>
      </c>
      <c r="O43" s="290">
        <v>750000</v>
      </c>
    </row>
    <row r="44" spans="11:15">
      <c r="K44" s="291" t="s">
        <v>219</v>
      </c>
      <c r="L44" s="290">
        <v>500000</v>
      </c>
      <c r="N44" s="291" t="s">
        <v>68</v>
      </c>
      <c r="O44" s="290">
        <v>1500000</v>
      </c>
    </row>
    <row r="45" spans="11:15">
      <c r="K45" s="291" t="s">
        <v>174</v>
      </c>
      <c r="L45" s="290">
        <v>300000</v>
      </c>
      <c r="N45" s="291"/>
      <c r="O45" s="290">
        <v>500000</v>
      </c>
    </row>
    <row r="46" spans="11:15">
      <c r="K46" s="291"/>
      <c r="L46" s="290">
        <v>100000</v>
      </c>
      <c r="N46" s="291" t="s">
        <v>505</v>
      </c>
      <c r="O46" s="290">
        <v>499999</v>
      </c>
    </row>
    <row r="47" spans="11:15">
      <c r="K47" s="291"/>
      <c r="L47" s="290">
        <v>265000</v>
      </c>
      <c r="N47" s="291" t="s">
        <v>56</v>
      </c>
      <c r="O47" s="290">
        <v>565000</v>
      </c>
    </row>
    <row r="48" spans="11:15">
      <c r="K48" s="291"/>
      <c r="L48" s="290">
        <v>50000</v>
      </c>
    </row>
    <row r="49" spans="11:12">
      <c r="K49" s="291"/>
      <c r="L49" s="290">
        <v>50000</v>
      </c>
    </row>
    <row r="50" spans="11:12">
      <c r="K50" s="291"/>
      <c r="L50" s="290">
        <v>1793009</v>
      </c>
    </row>
  </sheetData>
  <mergeCells count="4">
    <mergeCell ref="C1:F1"/>
    <mergeCell ref="H1:J1"/>
    <mergeCell ref="L1:P1"/>
    <mergeCell ref="B14:X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2014-2021 Data</vt:lpstr>
      <vt:lpstr>2014-2021 ROI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Subramonian, Divya</dc:creator>
  <cp:lastModifiedBy>Ballantyne, Angela</cp:lastModifiedBy>
  <dcterms:created xsi:type="dcterms:W3CDTF">2023-02-06T14:13:10Z</dcterms:created>
  <dcterms:modified xsi:type="dcterms:W3CDTF">2023-02-21T20:02:50Z</dcterms:modified>
</cp:coreProperties>
</file>