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0" yWindow="140" windowWidth="25560" windowHeight="15320" tabRatio="500" activeTab="3"/>
  </bookViews>
  <sheets>
    <sheet name="first try" sheetId="1" r:id="rId1"/>
    <sheet name="second try" sheetId="2" r:id="rId2"/>
    <sheet name="minis1" sheetId="3" r:id="rId3"/>
    <sheet name="fluor analysi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2" l="1"/>
  <c r="B20" i="2"/>
  <c r="B19" i="2"/>
  <c r="B14" i="2"/>
  <c r="B15" i="2"/>
  <c r="B13" i="2"/>
  <c r="B62" i="1"/>
</calcChain>
</file>

<file path=xl/sharedStrings.xml><?xml version="1.0" encoding="utf-8"?>
<sst xmlns="http://schemas.openxmlformats.org/spreadsheetml/2006/main" count="579" uniqueCount="210">
  <si>
    <t>Add 50 uL water</t>
  </si>
  <si>
    <t>A</t>
  </si>
  <si>
    <t>empty</t>
  </si>
  <si>
    <t>100uM</t>
  </si>
  <si>
    <t>B</t>
  </si>
  <si>
    <t>C</t>
  </si>
  <si>
    <t>D</t>
  </si>
  <si>
    <t>E</t>
  </si>
  <si>
    <t>Dilution plate</t>
  </si>
  <si>
    <t>2.5 uL each oligo into 95 uL water</t>
  </si>
  <si>
    <t>2.5 uM in each</t>
  </si>
  <si>
    <t>PCR plate</t>
  </si>
  <si>
    <t>2.4 uL each oligo into 95 uL water, 30 uL PCRs, mastermix template in epis</t>
  </si>
  <si>
    <t>mastermix</t>
  </si>
  <si>
    <t>per rxn</t>
  </si>
  <si>
    <t>template</t>
  </si>
  <si>
    <t>p20N33</t>
  </si>
  <si>
    <t>p20N31</t>
  </si>
  <si>
    <t>p20N35</t>
  </si>
  <si>
    <t>p20N64</t>
  </si>
  <si>
    <t>p20N34</t>
  </si>
  <si>
    <t>p20N66</t>
  </si>
  <si>
    <t>p20N67</t>
  </si>
  <si>
    <t>p20N69</t>
  </si>
  <si>
    <t>buffer</t>
  </si>
  <si>
    <t>6 pmol</t>
  </si>
  <si>
    <t>dNTPs</t>
  </si>
  <si>
    <t>oligo mix</t>
  </si>
  <si>
    <t>phusion</t>
  </si>
  <si>
    <t>water</t>
  </si>
  <si>
    <t>Zymo, elute 150 uL</t>
  </si>
  <si>
    <t>5 uL BsmBI rxn on 2.5 uL diluted DNA</t>
  </si>
  <si>
    <t>DNA</t>
  </si>
  <si>
    <t>NEB3</t>
  </si>
  <si>
    <t>ATP</t>
  </si>
  <si>
    <t>BsmBI</t>
  </si>
  <si>
    <t>Ligase</t>
  </si>
  <si>
    <t>DpnI</t>
  </si>
  <si>
    <t>Transform each in 25 uL zymo10B (19 tubes)</t>
  </si>
  <si>
    <t>Rescue horizontal shaking in sealed plate 1 hr</t>
  </si>
  <si>
    <t>Plate in 4x8 red ice cube tray, petri dishes for row E</t>
  </si>
  <si>
    <t>restreak</t>
  </si>
  <si>
    <t>p20N71</t>
  </si>
  <si>
    <t>p20N76</t>
  </si>
  <si>
    <t>p20N73</t>
  </si>
  <si>
    <t>p20N77</t>
  </si>
  <si>
    <t>p20N78</t>
  </si>
  <si>
    <t>F</t>
  </si>
  <si>
    <t>TPcon4-Rev,-For</t>
  </si>
  <si>
    <t>&gt;&gt; Column 8 already run</t>
  </si>
  <si>
    <t>dna</t>
  </si>
  <si>
    <t>neb3</t>
  </si>
  <si>
    <t>atp</t>
  </si>
  <si>
    <t>bsmbi</t>
  </si>
  <si>
    <t>ligase</t>
  </si>
  <si>
    <t>dpni</t>
  </si>
  <si>
    <t>total</t>
  </si>
  <si>
    <t>30 red tips</t>
  </si>
  <si>
    <t>cells</t>
  </si>
  <si>
    <t>ligation</t>
  </si>
  <si>
    <t>&gt;&gt; Plate</t>
  </si>
  <si>
    <t>2YT</t>
  </si>
  <si>
    <t>30 green tips</t>
  </si>
  <si>
    <t>5 green tips?</t>
  </si>
  <si>
    <t>&gt;&gt;  BsmBI digest of pcr products in 8-well strips, digest 1 hr at 55 on thermocycler</t>
  </si>
  <si>
    <t>&gt;&gt;  DpnI/Ligase in same tubes, 30 min at room temp</t>
  </si>
  <si>
    <t>&gt;&gt; Transform half in new tubes.  24 uL cells into new tubes, xfer in 5 uL and mix</t>
  </si>
  <si>
    <t>TPcon</t>
  </si>
  <si>
    <t>TP4</t>
  </si>
  <si>
    <t>TP2</t>
  </si>
  <si>
    <t>TP6</t>
  </si>
  <si>
    <t>TP3</t>
  </si>
  <si>
    <t>TP5</t>
  </si>
  <si>
    <t>TP14</t>
  </si>
  <si>
    <t>TP15</t>
  </si>
  <si>
    <t>TP17</t>
  </si>
  <si>
    <t>bin</t>
  </si>
  <si>
    <t>p20N84</t>
  </si>
  <si>
    <t>p20N85</t>
  </si>
  <si>
    <t>p20N86</t>
  </si>
  <si>
    <t>p20N87</t>
  </si>
  <si>
    <t>p20N88</t>
  </si>
  <si>
    <t>p20N89</t>
  </si>
  <si>
    <t>p20N90</t>
  </si>
  <si>
    <t>p20N91</t>
  </si>
  <si>
    <t>p20N92</t>
  </si>
  <si>
    <t>p20N93</t>
  </si>
  <si>
    <t>p20N94</t>
  </si>
  <si>
    <t>p20N95</t>
  </si>
  <si>
    <t>p20N96</t>
  </si>
  <si>
    <t>p20N97</t>
  </si>
  <si>
    <t>p20N98</t>
  </si>
  <si>
    <t>p20N99</t>
  </si>
  <si>
    <t>p20N100</t>
  </si>
  <si>
    <t>p20N101</t>
  </si>
  <si>
    <t>p20N102</t>
  </si>
  <si>
    <t>p20N103</t>
  </si>
  <si>
    <t>p20N104</t>
  </si>
  <si>
    <t>p20N105</t>
  </si>
  <si>
    <t>p20N106</t>
  </si>
  <si>
    <t>p20N107</t>
  </si>
  <si>
    <t>p20N108</t>
  </si>
  <si>
    <t>p20N109</t>
  </si>
  <si>
    <t>p20N110</t>
  </si>
  <si>
    <t>p20N111</t>
  </si>
  <si>
    <t>p20N112</t>
  </si>
  <si>
    <t>p20N113</t>
  </si>
  <si>
    <t>p20N114</t>
  </si>
  <si>
    <t>p20N115</t>
  </si>
  <si>
    <t>p20N116</t>
  </si>
  <si>
    <t>p20N117</t>
  </si>
  <si>
    <t>p20N118</t>
  </si>
  <si>
    <t>TPcon1/2</t>
  </si>
  <si>
    <t>TPcon3</t>
  </si>
  <si>
    <t>no colonies to pick</t>
  </si>
  <si>
    <t>485/20,528/20</t>
  </si>
  <si>
    <t>Fluorescence</t>
  </si>
  <si>
    <t>Sequencing</t>
  </si>
  <si>
    <t>name</t>
  </si>
  <si>
    <t>TPcon4_mini1</t>
  </si>
  <si>
    <t>blank</t>
  </si>
  <si>
    <t>UBER</t>
  </si>
  <si>
    <t>HIGH</t>
  </si>
  <si>
    <t>MED</t>
  </si>
  <si>
    <t>LOW</t>
  </si>
  <si>
    <t>SLOW</t>
  </si>
  <si>
    <t>OFF</t>
  </si>
  <si>
    <t>analysis</t>
  </si>
  <si>
    <t>CTAGAATAAAGAAAAAGGGAGCCCATGGGCTCCCTTAATTTAAAATGGTTGTCTTAAGAACGACTTCttgacgtttttgcttccgtgtggtacagtgggagcAGGATCC</t>
  </si>
  <si>
    <t>CTAGAATAAAGAAAAAGGGAGCCCATGGGCTCCCTTAATTTAAAATGGTTGTCTTAAGAACGACTTCtttacatttttgcttccgtgtgggactgtgggagcAGGATCC</t>
  </si>
  <si>
    <t>CTAGAATAAAGAAAAAGGGAGCCCATGGGCTCCCTTAATTTAAAATGGTTGTCTTAAGAACGACTTCctgatatttttgcttccgtgtgggattatgggagcAGGATCC</t>
  </si>
  <si>
    <t>CTAGACCATAATCATAAGGGGCTTCGGCCCCTTTCTTCATTTTGAGCGAATAATACCTCAGAGCGttgacagctagctcagtcctaggtataatgctagcAGGATCC</t>
  </si>
  <si>
    <t>CTAGACCATAATCATAAGGGGCTTCGGCCCCTTTCTTCATTTTGAGCGAATAATACCTCAGAGCGttgacggctagctcagtcctaggtacagtgctagcAGGATCC</t>
  </si>
  <si>
    <t>CTAGACCATAATCATAAGGGGCTTCGGCCCCTTTCTTCATTTTGAGCGAATAATACCTCAGAGCGtttacggctagctcagtcctaggtactatgctagcAGGATCC</t>
  </si>
  <si>
    <t>CTAGACCATAATCATAAGGGGCTTCGGCCCCTTTCTTCATTTTGAGCGAATAATACCTCAGAGCGtttacagctagctcagtcctagggactgtgctagcAGGATCC</t>
  </si>
  <si>
    <t>CTAGACCATAATCATAAGGGGCTTCGGCCCCTTTCTTCATTTTGAGCGAATAATACCTCAGAGCGctgatagctagctcagtcctagggattatgctagcAGGATCC</t>
  </si>
  <si>
    <t>CTAGAGTTAAATAAAAAGGGACCGAAAGGTCCCTTTGTTTTATTCATGATTCTATAAGATTGCACTAttgacatgatagaagcactctactataatctcaatAGGATCC</t>
  </si>
  <si>
    <t>CTAGAGTTAAATAAAAAGGGACCGAAAGGTCCCTTTGTTTTATTCATGATTCTATAAGATTGCACTAtttacatgatagaagcactctacgactgtctcaatAGGATCC</t>
  </si>
  <si>
    <t>CTAGATATAAATGATAGGGAGCCTTCGGGCTCCCTTTTTTATTTCAACTAGATGCAGTGCTTGCTCTttgacaacataaaaactttgtgttataatctcaatAGGATCC</t>
  </si>
  <si>
    <t>CTAGATATAAATGATAGGGAGCCTTCGGGCTCCCTTTTTTATTTCAACTAGATGCAGTGCTTGCTCTttgacgacataaaaactttgtgttacagtctcaatAGGATCC</t>
  </si>
  <si>
    <t>CTAGATATAAATGATAGGGAGCCTTCGGGCTCCCTTTTTTATTTCAACTAGATGCAGTGCTTGCTCTtttacgacataaaaactttgtgttactatctcaatAGGATCC</t>
  </si>
  <si>
    <t>CTAGATATAAATGATAGGGAGCCTTCGGGCTCCCTTTTTTATTTCAACTAGATGCAGTGCTTGCTCTtttacaacataaaaactttgtgtgactgtctcaatAGGATCC</t>
  </si>
  <si>
    <t>CTAGATATAAATGATAGGGAGCCTTCGGGCTCCCTTTTTTATTTCAACTAGATGCAGTGCTTGCTCTctgataacataaaaactttgtgtgattatctcaatAGGATCC</t>
  </si>
  <si>
    <t>CTAGAGCATAAGTTGAGGACTCCTTCGGGAGTCCTTTTTTATTTTCCCAGGTGGTATGGAAGCTATCttgacatcttcagtattatgtggtataatcgagtcAGGATCC</t>
  </si>
  <si>
    <t>CTAGAGCATAAGTTGAGGACTCCTTCGGGAGTCCTTTTTTATTTTCCCAGGTGGTATGGAAGCTATCttgacgtcttcagtattatgtggtacagtcgagtcAGGATCC</t>
  </si>
  <si>
    <t>CTAGAGCATAAGTTGAGGACTCCTTCGGGAGTCCTTTTTTATTTTCCCAGGTGGTATGGAAGCTATCtttacgtcttcagtattatgtggtactatcgagtcAGGATCC</t>
  </si>
  <si>
    <t>CTAGAGCATAAGTTGAGGACTCCTTCGGGAGTCCTTTTTTATTTTCCCAGGTGGTATGGAAGCTATCtttacatcttcagtattatgtgggactgtcgagtcAGGATCC</t>
  </si>
  <si>
    <t>CTAGAGCATAAGTTGAGGACTCCTTCGGGAGTCCTTTTTTATTTTCCCAGGTGGTATGGAAGCTATCctgatatcttcagtattatgtgggattatcgagtcAGGATCC</t>
  </si>
  <si>
    <t>CTAGATAATAACTCAAGGACTCCTTCGGGAGTCCtTTTTTCATTTAAAGTCTTGTGCTCACGGAACTGttgacatttcgttttgattcagttataatattagtAGGATCC</t>
  </si>
  <si>
    <t>CTAGATAATAACTCAAGGACTCCTTCGGGAGTCCtTTTTTCATTTAAAGTCTTGTGCTCACGGAACTGttgacgtttcgttttgattcagttacagtattagtAGGATCC</t>
  </si>
  <si>
    <t>CTAGATAATAACTCAAGGACTCCTTCGGGAGTCCtTTTTTCATTTAAAGTCTTGTGCTCACGGAACTGtttacgtttcgttttgattcagttactatattagtAGGATCC</t>
  </si>
  <si>
    <t>CTAGATAATAACTCAAGGACTCCTTCGGGAGTCCtTTTTTCATTTAAAGTCTTGTGCTCACGGAACTGtttacatttcgttttgattcagtgactgtattagtAGGATCC</t>
  </si>
  <si>
    <t>CTAGATAATAACTCAAGGACTCCTTCGGGAGTCCtTTTTTCATTTAAAGTCTTGTGCTCACGGAACTGctgatatttcgttttgattcagtgattatattagtAGGATCC</t>
  </si>
  <si>
    <t>CTAGAACTAATTAATTGGGGACCCTAGAGGTCCCCTTTTTTATTTTAAGTTCCTCACACTACGTCATGttgacattaactttaatttgtgttataattagcatAGGATCC</t>
  </si>
  <si>
    <t>CTAGAACTAATTAATTGGGGACCCTAGAGGTCCCCTTTTTTATTTTAAGTTCCTCACACTACGTCATGttgacgttaactttaatttgtgttacagttagcatAGGATCC</t>
  </si>
  <si>
    <t>CTAGAACTAATTAATTGGGGACCCTAGAGGTCCCCTTTTTTATTTTAAGTTCCTCACACTACGTCATGtttacgttaactttaatttgtgttactattagcatAGGATCC</t>
  </si>
  <si>
    <t>CTAGAACTAATTAATTGGGGACCCTAGAGGTCCCCTTTTTTATTTTAAGTTCCTCACACTACGTCATGtttacattaactttaatttgtgtgactgttagcatAGGATCC</t>
  </si>
  <si>
    <t>CTAGACGAATAACATTAGTCTCCTTCGGGAGACTtTTTTTCATTTTACCAGCCACGTATCGCCAGATGttgacatttaatgataatgtatttataataacagaAGGATCC</t>
  </si>
  <si>
    <t>CTAGACGAATAACATTAGTCTCCTTCGGGAGACTtTTTTTCATTTTACCAGCCACGTATCGCCAGATGttgacgtttaatgataatgtatttacagtaacagaAGGATCC</t>
  </si>
  <si>
    <t>CTAGACGAATAACATTAGTCTCCTTCGGGAGACTtTTTTTCATTTTACCAGCCACGTATCGCCAGATGtttacgtttaatgataatgtatttactataacagaAGGATCC</t>
  </si>
  <si>
    <t>CTAGACGAATAACATTAGTCTCCTTCGGGAGACTtTTTTTCATTTTACCAGCCACGTATCGCCAGATGtttacatttaatgataatgtattgactgtaacagaAGGATCC</t>
  </si>
  <si>
    <t>CTAGACGAATAACATTAGTCTCCTTCGGGAGACTtTTTTTCATTTTACCAGCCACGTATCGCCAGATGctgatatttaatgataatgtattgattataacagaAGGATCC</t>
  </si>
  <si>
    <t/>
  </si>
  <si>
    <t>shifted left</t>
  </si>
  <si>
    <t>shifted, wrong</t>
  </si>
  <si>
    <t>result, clone A</t>
  </si>
  <si>
    <t>reclone</t>
  </si>
  <si>
    <t>wrong, reclone</t>
  </si>
  <si>
    <t>low conc, regrow</t>
  </si>
  <si>
    <t>A2</t>
  </si>
  <si>
    <t>A3</t>
  </si>
  <si>
    <t>A6</t>
  </si>
  <si>
    <t>Grew more clones:</t>
  </si>
  <si>
    <t>B2</t>
  </si>
  <si>
    <t>B7</t>
  </si>
  <si>
    <t>transfers to mini2</t>
  </si>
  <si>
    <t>ok</t>
  </si>
  <si>
    <t>dud</t>
  </si>
  <si>
    <t>D series shifted:</t>
  </si>
  <si>
    <t>seq_index</t>
  </si>
  <si>
    <t>actual</t>
  </si>
  <si>
    <t>curr_well</t>
  </si>
  <si>
    <t>dest_well</t>
  </si>
  <si>
    <t>D1</t>
  </si>
  <si>
    <t>D2</t>
  </si>
  <si>
    <t>D3</t>
  </si>
  <si>
    <t>D4</t>
  </si>
  <si>
    <t>D5</t>
  </si>
  <si>
    <t>D6</t>
  </si>
  <si>
    <t>D7</t>
  </si>
  <si>
    <t>D8</t>
  </si>
  <si>
    <t>correct</t>
  </si>
  <si>
    <t>from D1</t>
  </si>
  <si>
    <t>from D2</t>
  </si>
  <si>
    <t>from D3</t>
  </si>
  <si>
    <t>from D4</t>
  </si>
  <si>
    <t>E7</t>
  </si>
  <si>
    <t>Start over, with and without DMSO</t>
  </si>
  <si>
    <t>composition</t>
  </si>
  <si>
    <t>oligo_well</t>
  </si>
  <si>
    <t>oligo 1</t>
  </si>
  <si>
    <t>oligo2</t>
  </si>
  <si>
    <t>DMSO</t>
  </si>
  <si>
    <t>sequence confirmed</t>
  </si>
  <si>
    <t>clone</t>
  </si>
  <si>
    <t>note</t>
  </si>
  <si>
    <t>B is a dud</t>
  </si>
  <si>
    <t>C also correct, but toss</t>
  </si>
  <si>
    <t>B and C incorrect</t>
  </si>
  <si>
    <t>***  Datapoints adjusted in response to sequence validation, many datapoints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</si>
</sst>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theme="1"/>
      <name val="Courier New"/>
    </font>
    <font>
      <sz val="12"/>
      <color theme="4"/>
      <name val="Calibri"/>
      <scheme val="minor"/>
    </font>
    <font>
      <sz val="12"/>
      <color theme="5"/>
      <name val="Calibri"/>
      <scheme val="minor"/>
    </font>
    <font>
      <sz val="12"/>
      <color theme="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660066"/>
      <name val="Calibri"/>
      <scheme val="minor"/>
    </font>
    <font>
      <sz val="12"/>
      <color rgb="FF660066"/>
      <name val="Courier New"/>
    </font>
    <font>
      <sz val="12"/>
      <color rgb="FF008000"/>
      <name val="Calibri"/>
      <scheme val="minor"/>
    </font>
    <font>
      <sz val="12"/>
      <color theme="1"/>
      <name val="Cambria"/>
    </font>
    <font>
      <sz val="12"/>
      <color theme="0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 applyFill="1"/>
    <xf numFmtId="0" fontId="5" fillId="0" borderId="0" xfId="0" applyFont="1"/>
    <xf numFmtId="0" fontId="6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0" xfId="0" applyBorder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1" fillId="2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11" fillId="0" borderId="0" xfId="0" applyFont="1" applyBorder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13" fillId="0" borderId="0" xfId="0" applyFont="1"/>
    <xf numFmtId="0" fontId="3" fillId="2" borderId="0" xfId="0" applyFont="1" applyFill="1"/>
    <xf numFmtId="0" fontId="0" fillId="3" borderId="0" xfId="0" applyFill="1"/>
    <xf numFmtId="0" fontId="14" fillId="0" borderId="0" xfId="0" applyFont="1" applyAlignment="1">
      <alignment vertical="center"/>
    </xf>
    <xf numFmtId="0" fontId="15" fillId="0" borderId="0" xfId="0" applyFont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6" fillId="0" borderId="0" xfId="0" applyFont="1"/>
    <xf numFmtId="0" fontId="0" fillId="0" borderId="6" xfId="0" applyFill="1" applyBorder="1"/>
    <xf numFmtId="0" fontId="15" fillId="0" borderId="0" xfId="0" applyFont="1" applyBorder="1"/>
    <xf numFmtId="0" fontId="6" fillId="0" borderId="0" xfId="0" applyFont="1" applyBorder="1"/>
    <xf numFmtId="0" fontId="0" fillId="0" borderId="7" xfId="0" applyBorder="1"/>
    <xf numFmtId="0" fontId="15" fillId="0" borderId="8" xfId="0" applyFont="1" applyBorder="1"/>
    <xf numFmtId="0" fontId="0" fillId="0" borderId="9" xfId="0" applyBorder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20"/>
      <c:rotY val="8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'fluor analysis'!$B$2</c:f>
              <c:strCache>
                <c:ptCount val="1"/>
                <c:pt idx="0">
                  <c:v>OFF</c:v>
                </c:pt>
              </c:strCache>
            </c:strRef>
          </c:tx>
          <c:invertIfNegative val="0"/>
          <c:cat>
            <c:numRef>
              <c:f>'fluor analysis'!$C$1:$J$1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'fluor analysis'!$C$2:$J$2</c:f>
              <c:numCache>
                <c:formatCode>General</c:formatCode>
                <c:ptCount val="8"/>
                <c:pt idx="0">
                  <c:v>1703.0</c:v>
                </c:pt>
                <c:pt idx="3">
                  <c:v>531.0</c:v>
                </c:pt>
                <c:pt idx="4">
                  <c:v>181.0</c:v>
                </c:pt>
                <c:pt idx="7">
                  <c:v>338.0</c:v>
                </c:pt>
              </c:numCache>
            </c:numRef>
          </c:val>
        </c:ser>
        <c:ser>
          <c:idx val="1"/>
          <c:order val="1"/>
          <c:tx>
            <c:strRef>
              <c:f>'fluor analysis'!$B$3</c:f>
              <c:strCache>
                <c:ptCount val="1"/>
                <c:pt idx="0">
                  <c:v>SLOW</c:v>
                </c:pt>
              </c:strCache>
            </c:strRef>
          </c:tx>
          <c:invertIfNegative val="0"/>
          <c:cat>
            <c:numRef>
              <c:f>'fluor analysis'!$C$1:$J$1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'fluor analysis'!$C$3:$J$3</c:f>
              <c:numCache>
                <c:formatCode>General</c:formatCode>
                <c:ptCount val="8"/>
                <c:pt idx="0">
                  <c:v>63.0</c:v>
                </c:pt>
                <c:pt idx="2">
                  <c:v>39.0</c:v>
                </c:pt>
                <c:pt idx="3">
                  <c:v>239.0</c:v>
                </c:pt>
                <c:pt idx="4">
                  <c:v>84.0</c:v>
                </c:pt>
                <c:pt idx="7">
                  <c:v>559.0</c:v>
                </c:pt>
              </c:numCache>
            </c:numRef>
          </c:val>
        </c:ser>
        <c:ser>
          <c:idx val="2"/>
          <c:order val="2"/>
          <c:tx>
            <c:strRef>
              <c:f>'fluor analysis'!$B$4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numRef>
              <c:f>'fluor analysis'!$C$1:$J$1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'fluor analysis'!$C$4:$J$4</c:f>
              <c:numCache>
                <c:formatCode>General</c:formatCode>
                <c:ptCount val="8"/>
                <c:pt idx="0">
                  <c:v>7082.0</c:v>
                </c:pt>
                <c:pt idx="1">
                  <c:v>554.0</c:v>
                </c:pt>
                <c:pt idx="2">
                  <c:v>484.0</c:v>
                </c:pt>
                <c:pt idx="3">
                  <c:v>3605.0</c:v>
                </c:pt>
                <c:pt idx="4">
                  <c:v>4202.0</c:v>
                </c:pt>
                <c:pt idx="5">
                  <c:v>3808.0</c:v>
                </c:pt>
                <c:pt idx="6">
                  <c:v>3880.0</c:v>
                </c:pt>
                <c:pt idx="7">
                  <c:v>956.0</c:v>
                </c:pt>
              </c:numCache>
            </c:numRef>
          </c:val>
        </c:ser>
        <c:ser>
          <c:idx val="3"/>
          <c:order val="3"/>
          <c:tx>
            <c:strRef>
              <c:f>'fluor analysis'!$B$5</c:f>
              <c:strCache>
                <c:ptCount val="1"/>
                <c:pt idx="0">
                  <c:v>MED</c:v>
                </c:pt>
              </c:strCache>
            </c:strRef>
          </c:tx>
          <c:invertIfNegative val="0"/>
          <c:cat>
            <c:numRef>
              <c:f>'fluor analysis'!$C$1:$J$1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'fluor analysis'!$D$5:$J$5</c:f>
              <c:numCache>
                <c:formatCode>General</c:formatCode>
                <c:ptCount val="7"/>
                <c:pt idx="0">
                  <c:v>5531.0</c:v>
                </c:pt>
                <c:pt idx="1">
                  <c:v>2359.0</c:v>
                </c:pt>
                <c:pt idx="2">
                  <c:v>5543.0</c:v>
                </c:pt>
                <c:pt idx="3">
                  <c:v>5290.0</c:v>
                </c:pt>
                <c:pt idx="6">
                  <c:v>5378.0</c:v>
                </c:pt>
              </c:numCache>
            </c:numRef>
          </c:val>
        </c:ser>
        <c:ser>
          <c:idx val="4"/>
          <c:order val="4"/>
          <c:tx>
            <c:strRef>
              <c:f>'fluor analysis'!$B$6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numRef>
              <c:f>'fluor analysis'!$C$1:$J$1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'fluor analysis'!$C$6:$J$6</c:f>
              <c:numCache>
                <c:formatCode>General</c:formatCode>
                <c:ptCount val="8"/>
                <c:pt idx="0">
                  <c:v>5197.0</c:v>
                </c:pt>
                <c:pt idx="1">
                  <c:v>4058.0</c:v>
                </c:pt>
                <c:pt idx="2">
                  <c:v>3516.0</c:v>
                </c:pt>
                <c:pt idx="3">
                  <c:v>4268.0</c:v>
                </c:pt>
                <c:pt idx="4">
                  <c:v>5410.0</c:v>
                </c:pt>
                <c:pt idx="5">
                  <c:v>10355.0</c:v>
                </c:pt>
                <c:pt idx="7">
                  <c:v>3813.0</c:v>
                </c:pt>
              </c:numCache>
            </c:numRef>
          </c:val>
        </c:ser>
        <c:ser>
          <c:idx val="5"/>
          <c:order val="5"/>
          <c:tx>
            <c:strRef>
              <c:f>'fluor analysis'!$B$7</c:f>
              <c:strCache>
                <c:ptCount val="1"/>
                <c:pt idx="0">
                  <c:v>UBER</c:v>
                </c:pt>
              </c:strCache>
            </c:strRef>
          </c:tx>
          <c:invertIfNegative val="0"/>
          <c:cat>
            <c:numRef>
              <c:f>'fluor analysis'!$C$1:$J$1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'fluor analysis'!$C$7:$J$7</c:f>
              <c:numCache>
                <c:formatCode>General</c:formatCode>
                <c:ptCount val="8"/>
                <c:pt idx="0">
                  <c:v>4325.0</c:v>
                </c:pt>
                <c:pt idx="1">
                  <c:v>61.0</c:v>
                </c:pt>
                <c:pt idx="2">
                  <c:v>30.0</c:v>
                </c:pt>
                <c:pt idx="3">
                  <c:v>3530.0</c:v>
                </c:pt>
                <c:pt idx="4">
                  <c:v>3497.0</c:v>
                </c:pt>
                <c:pt idx="5">
                  <c:v>3011.0</c:v>
                </c:pt>
                <c:pt idx="6">
                  <c:v>3553.0</c:v>
                </c:pt>
                <c:pt idx="7">
                  <c:v>6699.0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34894616"/>
        <c:axId val="-2134891704"/>
        <c:axId val="-2134888664"/>
      </c:bar3DChart>
      <c:catAx>
        <c:axId val="-2134894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4891704"/>
        <c:crosses val="autoZero"/>
        <c:auto val="1"/>
        <c:lblAlgn val="ctr"/>
        <c:lblOffset val="100"/>
        <c:noMultiLvlLbl val="0"/>
      </c:catAx>
      <c:valAx>
        <c:axId val="-2134891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4894616"/>
        <c:crosses val="autoZero"/>
        <c:crossBetween val="between"/>
      </c:valAx>
      <c:serAx>
        <c:axId val="-21348886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89170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12</xdr:row>
      <xdr:rowOff>69850</xdr:rowOff>
    </xdr:from>
    <xdr:to>
      <xdr:col>13</xdr:col>
      <xdr:colOff>469900</xdr:colOff>
      <xdr:row>41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83"/>
  <sheetViews>
    <sheetView workbookViewId="0">
      <selection activeCell="B18" sqref="B18:H19"/>
    </sheetView>
  </sheetViews>
  <sheetFormatPr baseColWidth="10" defaultRowHeight="15" x14ac:dyDescent="0"/>
  <cols>
    <col min="1" max="1" width="14.1640625" customWidth="1"/>
  </cols>
  <sheetData>
    <row r="1" spans="1:9">
      <c r="A1" s="14" t="s">
        <v>48</v>
      </c>
      <c r="B1" s="14" t="s">
        <v>0</v>
      </c>
      <c r="C1" s="14"/>
      <c r="D1" s="2"/>
      <c r="E1" s="1"/>
      <c r="F1" s="1"/>
      <c r="G1" s="1"/>
      <c r="H1" s="1"/>
      <c r="I1" s="1"/>
    </row>
    <row r="2" spans="1:9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</row>
    <row r="3" spans="1:9">
      <c r="A3" s="2" t="s">
        <v>1</v>
      </c>
      <c r="B3" s="3" t="s">
        <v>2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</row>
    <row r="4" spans="1:9">
      <c r="A4" s="2" t="s">
        <v>4</v>
      </c>
      <c r="B4" s="2" t="s">
        <v>3</v>
      </c>
      <c r="C4" s="2" t="s">
        <v>3</v>
      </c>
      <c r="D4" s="3" t="s">
        <v>2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</row>
    <row r="5" spans="1:9">
      <c r="A5" s="2" t="s">
        <v>5</v>
      </c>
      <c r="B5" s="3" t="s">
        <v>2</v>
      </c>
      <c r="C5" s="2" t="s">
        <v>3</v>
      </c>
      <c r="D5" s="3" t="s">
        <v>2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</row>
    <row r="6" spans="1:9">
      <c r="A6" s="2" t="s">
        <v>6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</row>
    <row r="7" spans="1:9">
      <c r="A7" s="2" t="s">
        <v>7</v>
      </c>
      <c r="B7" s="2" t="s">
        <v>3</v>
      </c>
      <c r="C7" s="2" t="s">
        <v>3</v>
      </c>
      <c r="D7" s="3" t="s">
        <v>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</row>
    <row r="8" spans="1:9">
      <c r="A8" s="2"/>
      <c r="B8" s="2"/>
      <c r="C8" s="2"/>
      <c r="D8" s="3"/>
      <c r="E8" s="2"/>
      <c r="F8" s="2"/>
      <c r="G8" s="2"/>
      <c r="H8" s="2"/>
      <c r="I8" s="2"/>
    </row>
    <row r="9" spans="1:9">
      <c r="A9" s="14" t="s">
        <v>8</v>
      </c>
      <c r="B9" s="14" t="s">
        <v>9</v>
      </c>
      <c r="C9" s="14"/>
      <c r="D9" s="14"/>
      <c r="E9" s="2"/>
      <c r="F9" s="2"/>
      <c r="G9" s="2"/>
      <c r="H9" s="2"/>
      <c r="I9" s="2"/>
    </row>
    <row r="10" spans="1:9">
      <c r="A10" s="2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</row>
    <row r="11" spans="1:9">
      <c r="A11" s="2" t="s">
        <v>1</v>
      </c>
      <c r="B11" s="3" t="s">
        <v>2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</row>
    <row r="12" spans="1:9">
      <c r="A12" s="2" t="s">
        <v>4</v>
      </c>
      <c r="B12" s="2" t="s">
        <v>10</v>
      </c>
      <c r="C12" s="2" t="s">
        <v>10</v>
      </c>
      <c r="D12" s="3" t="s">
        <v>2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</row>
    <row r="13" spans="1:9">
      <c r="A13" s="2" t="s">
        <v>5</v>
      </c>
      <c r="B13" s="3" t="s">
        <v>2</v>
      </c>
      <c r="C13" s="2" t="s">
        <v>10</v>
      </c>
      <c r="D13" s="3" t="s">
        <v>2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</row>
    <row r="14" spans="1:9">
      <c r="A14" s="2" t="s">
        <v>6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</row>
    <row r="15" spans="1:9">
      <c r="A15" s="2" t="s">
        <v>7</v>
      </c>
      <c r="B15" s="2" t="s">
        <v>10</v>
      </c>
      <c r="C15" s="2" t="s">
        <v>10</v>
      </c>
      <c r="D15" s="3" t="s">
        <v>2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</row>
    <row r="16" spans="1:9">
      <c r="A16" s="2"/>
      <c r="B16" s="2"/>
      <c r="C16" s="2"/>
      <c r="D16" s="3"/>
      <c r="E16" s="2"/>
      <c r="F16" s="2"/>
      <c r="G16" s="2"/>
      <c r="H16" s="2"/>
      <c r="I16" s="2"/>
    </row>
    <row r="17" spans="1:9">
      <c r="A17" s="14" t="s">
        <v>11</v>
      </c>
      <c r="B17" s="14" t="s">
        <v>12</v>
      </c>
      <c r="C17" s="14"/>
      <c r="D17" s="14"/>
      <c r="E17" s="14"/>
      <c r="F17" s="14"/>
      <c r="G17" s="14"/>
      <c r="H17" s="2"/>
      <c r="I17" s="2"/>
    </row>
    <row r="18" spans="1:9">
      <c r="A18" s="2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</row>
    <row r="19" spans="1:9">
      <c r="A19" s="14" t="s">
        <v>15</v>
      </c>
      <c r="B19" s="15" t="s">
        <v>16</v>
      </c>
      <c r="C19" s="15" t="s">
        <v>17</v>
      </c>
      <c r="D19" s="15" t="s">
        <v>18</v>
      </c>
      <c r="E19" s="15" t="s">
        <v>19</v>
      </c>
      <c r="F19" s="15" t="s">
        <v>20</v>
      </c>
      <c r="G19" s="14" t="s">
        <v>21</v>
      </c>
      <c r="H19" s="14" t="s">
        <v>22</v>
      </c>
      <c r="I19" s="14" t="s">
        <v>23</v>
      </c>
    </row>
    <row r="20" spans="1:9">
      <c r="A20" s="2" t="s">
        <v>1</v>
      </c>
      <c r="B20" s="3" t="s">
        <v>2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</row>
    <row r="21" spans="1:9">
      <c r="A21" s="2" t="s">
        <v>4</v>
      </c>
      <c r="B21" s="2" t="s">
        <v>25</v>
      </c>
      <c r="C21" s="2" t="s">
        <v>25</v>
      </c>
      <c r="D21" s="3" t="s">
        <v>2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</row>
    <row r="22" spans="1:9">
      <c r="A22" s="2" t="s">
        <v>5</v>
      </c>
      <c r="B22" s="3" t="s">
        <v>2</v>
      </c>
      <c r="C22" s="2" t="s">
        <v>25</v>
      </c>
      <c r="D22" s="3" t="s">
        <v>2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</row>
    <row r="23" spans="1:9">
      <c r="A23" s="2" t="s">
        <v>6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</row>
    <row r="24" spans="1:9">
      <c r="A24" s="2" t="s">
        <v>7</v>
      </c>
      <c r="B24" s="2" t="s">
        <v>25</v>
      </c>
      <c r="C24" s="2" t="s">
        <v>25</v>
      </c>
      <c r="D24" s="3" t="s">
        <v>2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</row>
    <row r="25" spans="1:9">
      <c r="A25" s="2"/>
      <c r="B25" s="2"/>
      <c r="C25" s="2"/>
      <c r="D25" s="3"/>
      <c r="E25" s="2"/>
      <c r="F25" s="2"/>
      <c r="G25" s="2"/>
      <c r="H25" s="2"/>
      <c r="I25" s="2"/>
    </row>
    <row r="26" spans="1:9" ht="16">
      <c r="A26" s="16">
        <v>27.6</v>
      </c>
      <c r="B26" s="16">
        <v>143.26000000000002</v>
      </c>
      <c r="C26" s="16">
        <v>88.160000000000011</v>
      </c>
      <c r="D26" s="16">
        <v>60.610000000000007</v>
      </c>
      <c r="E26" s="16"/>
      <c r="F26" s="16"/>
      <c r="G26" s="16" t="s">
        <v>13</v>
      </c>
      <c r="H26" s="2"/>
      <c r="I26" s="2"/>
    </row>
    <row r="27" spans="1:9">
      <c r="A27" s="17">
        <v>1</v>
      </c>
      <c r="B27" s="17">
        <v>5.2</v>
      </c>
      <c r="C27" s="17">
        <v>3.2</v>
      </c>
      <c r="D27" s="17">
        <v>2.2000000000000002</v>
      </c>
      <c r="E27" s="17">
        <v>37.200000000000003</v>
      </c>
      <c r="F27" s="18">
        <v>30</v>
      </c>
      <c r="G27" s="18" t="s">
        <v>14</v>
      </c>
      <c r="H27" s="2"/>
      <c r="I27" s="2"/>
    </row>
    <row r="28" spans="1:9">
      <c r="A28" s="18"/>
      <c r="B28" s="18"/>
      <c r="C28" s="18"/>
      <c r="D28" s="18"/>
      <c r="E28" s="18">
        <v>223.20000000000002</v>
      </c>
      <c r="F28" s="18">
        <v>6</v>
      </c>
      <c r="G28" s="18" t="s">
        <v>24</v>
      </c>
      <c r="H28" s="2"/>
      <c r="I28" s="2"/>
    </row>
    <row r="29" spans="1:9">
      <c r="A29" s="18"/>
      <c r="B29" s="18"/>
      <c r="C29" s="18"/>
      <c r="D29" s="18"/>
      <c r="E29" s="18">
        <v>111.60000000000001</v>
      </c>
      <c r="F29" s="18">
        <v>3</v>
      </c>
      <c r="G29" s="18" t="s">
        <v>26</v>
      </c>
      <c r="H29" s="2"/>
      <c r="I29" s="2"/>
    </row>
    <row r="30" spans="1:9">
      <c r="A30" s="5"/>
      <c r="B30" s="8">
        <v>0.26</v>
      </c>
      <c r="C30" s="8">
        <v>0.16000000000000003</v>
      </c>
      <c r="D30" s="8">
        <v>0.11000000000000001</v>
      </c>
      <c r="E30" s="5"/>
      <c r="F30" s="18">
        <v>0.05</v>
      </c>
      <c r="G30" s="18" t="s">
        <v>15</v>
      </c>
      <c r="H30" s="2"/>
      <c r="I30" s="2"/>
    </row>
    <row r="31" spans="1:9">
      <c r="A31" s="9">
        <v>2.4</v>
      </c>
      <c r="B31" s="18"/>
      <c r="C31" s="18"/>
      <c r="D31" s="18"/>
      <c r="E31" s="18"/>
      <c r="F31" s="18">
        <v>2.4</v>
      </c>
      <c r="G31" s="18" t="s">
        <v>27</v>
      </c>
      <c r="H31" s="2"/>
      <c r="I31" s="2"/>
    </row>
    <row r="32" spans="1:9">
      <c r="A32" s="5"/>
      <c r="B32" s="18"/>
      <c r="C32" s="18"/>
      <c r="D32" s="18"/>
      <c r="E32" s="18">
        <v>11.16</v>
      </c>
      <c r="F32" s="19">
        <v>0.3</v>
      </c>
      <c r="G32" s="18" t="s">
        <v>28</v>
      </c>
      <c r="H32" s="2"/>
      <c r="I32" s="2"/>
    </row>
    <row r="33" spans="1:9">
      <c r="A33" s="5"/>
      <c r="B33" s="18"/>
      <c r="C33" s="18"/>
      <c r="D33" s="18"/>
      <c r="E33" s="18">
        <v>678.90000000000009</v>
      </c>
      <c r="F33" s="18">
        <v>18.25</v>
      </c>
      <c r="G33" s="18" t="s">
        <v>29</v>
      </c>
      <c r="H33" s="2"/>
      <c r="I33" s="2"/>
    </row>
    <row r="34" spans="1:9">
      <c r="A34" s="13"/>
      <c r="B34" s="20"/>
      <c r="C34" s="20"/>
      <c r="D34" s="20"/>
      <c r="E34" s="20"/>
      <c r="F34" s="20"/>
      <c r="G34" s="20"/>
      <c r="H34" s="2"/>
      <c r="I34" s="2"/>
    </row>
    <row r="35" spans="1:9">
      <c r="A35" s="13"/>
      <c r="B35" s="20"/>
      <c r="C35" s="20"/>
      <c r="D35" s="20"/>
      <c r="E35" s="20"/>
      <c r="F35" s="20"/>
      <c r="G35" s="20"/>
      <c r="H35" s="2"/>
      <c r="I35" s="2"/>
    </row>
    <row r="36" spans="1:9">
      <c r="A36" s="13"/>
      <c r="B36" s="20"/>
      <c r="C36" s="20"/>
      <c r="D36" s="20"/>
      <c r="E36" s="20"/>
      <c r="F36" s="20"/>
      <c r="G36" s="20"/>
      <c r="H36" s="2"/>
      <c r="I36" s="2"/>
    </row>
    <row r="37" spans="1:9">
      <c r="A37" s="13"/>
      <c r="B37" s="20"/>
      <c r="C37" s="20"/>
      <c r="D37" s="20"/>
      <c r="E37" s="20"/>
      <c r="F37" s="20"/>
      <c r="G37" s="20"/>
      <c r="H37" s="2"/>
      <c r="I37" s="2"/>
    </row>
    <row r="38" spans="1:9">
      <c r="A38" s="13"/>
      <c r="B38" s="20"/>
      <c r="C38" s="20"/>
      <c r="D38" s="20"/>
      <c r="E38" s="20"/>
      <c r="F38" s="20"/>
      <c r="G38" s="20"/>
      <c r="H38" s="2"/>
      <c r="I38" s="2"/>
    </row>
    <row r="39" spans="1:9">
      <c r="A39" s="13"/>
      <c r="B39" s="20"/>
      <c r="C39" s="20"/>
      <c r="D39" s="20"/>
      <c r="E39" s="20"/>
      <c r="F39" s="20"/>
      <c r="G39" s="20"/>
      <c r="H39" s="2"/>
      <c r="I39" s="2"/>
    </row>
    <row r="40" spans="1:9">
      <c r="A40" s="13"/>
      <c r="B40" s="20"/>
      <c r="C40" s="20"/>
      <c r="D40" s="20"/>
      <c r="E40" s="20"/>
      <c r="F40" s="20"/>
      <c r="G40" s="20"/>
      <c r="H40" s="2"/>
      <c r="I40" s="2"/>
    </row>
    <row r="41" spans="1:9">
      <c r="A41" s="13"/>
      <c r="B41" s="20"/>
      <c r="C41" s="20"/>
      <c r="D41" s="20"/>
      <c r="E41" s="20"/>
      <c r="F41" s="20"/>
      <c r="G41" s="20"/>
      <c r="H41" s="2"/>
      <c r="I41" s="2"/>
    </row>
    <row r="42" spans="1:9">
      <c r="A42" s="13"/>
      <c r="B42" s="20"/>
      <c r="C42" s="20"/>
      <c r="D42" s="20"/>
      <c r="E42" s="20"/>
      <c r="F42" s="20"/>
      <c r="G42" s="20"/>
      <c r="H42" s="2"/>
      <c r="I42" s="2"/>
    </row>
    <row r="43" spans="1:9">
      <c r="A43" s="13"/>
      <c r="B43" s="20"/>
      <c r="C43" s="20"/>
      <c r="D43" s="20"/>
      <c r="E43" s="20"/>
      <c r="F43" s="20"/>
      <c r="G43" s="20"/>
      <c r="H43" s="2"/>
      <c r="I43" s="2"/>
    </row>
    <row r="44" spans="1:9">
      <c r="A44" s="13"/>
      <c r="B44" s="20"/>
      <c r="C44" s="20"/>
      <c r="D44" s="20"/>
      <c r="E44" s="20"/>
      <c r="F44" s="20"/>
      <c r="G44" s="20"/>
      <c r="H44" s="2"/>
      <c r="I44" s="2"/>
    </row>
    <row r="45" spans="1:9">
      <c r="A45" s="13"/>
      <c r="B45" s="20"/>
      <c r="C45" s="20"/>
      <c r="D45" s="20"/>
      <c r="E45" s="20"/>
      <c r="F45" s="20"/>
      <c r="G45" s="20"/>
      <c r="H45" s="2"/>
      <c r="I45" s="2"/>
    </row>
    <row r="46" spans="1:9">
      <c r="A46" s="13"/>
      <c r="B46" s="20"/>
      <c r="C46" s="20"/>
      <c r="D46" s="20"/>
      <c r="E46" s="20"/>
      <c r="F46" s="20"/>
      <c r="G46" s="20"/>
      <c r="H46" s="2"/>
      <c r="I46" s="2"/>
    </row>
    <row r="47" spans="1:9">
      <c r="A47" s="13"/>
      <c r="B47" s="20"/>
      <c r="C47" s="20"/>
      <c r="D47" s="20"/>
      <c r="E47" s="20"/>
      <c r="F47" s="20"/>
      <c r="G47" s="20"/>
      <c r="H47" s="2"/>
      <c r="I47" s="2"/>
    </row>
    <row r="48" spans="1:9">
      <c r="A48" s="13"/>
      <c r="B48" s="20"/>
      <c r="C48" s="20"/>
      <c r="D48" s="20"/>
      <c r="E48" s="20"/>
      <c r="F48" s="20"/>
      <c r="G48" s="20"/>
      <c r="H48" s="2"/>
      <c r="I48" s="2"/>
    </row>
    <row r="49" spans="1:9">
      <c r="A49" s="13"/>
      <c r="B49" s="20"/>
      <c r="C49" s="20"/>
      <c r="D49" s="20"/>
      <c r="E49" s="20"/>
      <c r="F49" s="20"/>
      <c r="G49" s="20"/>
      <c r="H49" s="2"/>
      <c r="I49" s="2"/>
    </row>
    <row r="50" spans="1:9">
      <c r="A50" s="13"/>
      <c r="B50" s="20"/>
      <c r="C50" s="20"/>
      <c r="D50" s="20"/>
      <c r="E50" s="20"/>
      <c r="F50" s="20"/>
      <c r="G50" s="20"/>
      <c r="H50" s="2"/>
      <c r="I50" s="2"/>
    </row>
    <row r="51" spans="1:9">
      <c r="A51" s="13"/>
      <c r="B51" s="20"/>
      <c r="C51" s="20"/>
      <c r="D51" s="20"/>
      <c r="E51" s="20"/>
      <c r="F51" s="20"/>
      <c r="G51" s="20"/>
      <c r="H51" s="2"/>
      <c r="I51" s="2"/>
    </row>
    <row r="52" spans="1:9">
      <c r="A52" s="13"/>
      <c r="B52" s="20"/>
      <c r="C52" s="20"/>
      <c r="D52" s="20"/>
      <c r="E52" s="20"/>
      <c r="F52" s="20"/>
      <c r="G52" s="20"/>
      <c r="H52" s="2"/>
      <c r="I52" s="2"/>
    </row>
    <row r="53" spans="1:9">
      <c r="A53" s="13"/>
      <c r="B53" s="20"/>
      <c r="C53" s="20"/>
      <c r="D53" s="20"/>
      <c r="E53" s="20"/>
      <c r="F53" s="20"/>
      <c r="G53" s="20"/>
      <c r="H53" s="2"/>
      <c r="I53" s="2"/>
    </row>
    <row r="54" spans="1:9">
      <c r="A54" s="13"/>
      <c r="B54" s="20"/>
      <c r="C54" s="20"/>
      <c r="D54" s="20"/>
      <c r="E54" s="20"/>
      <c r="F54" s="20"/>
      <c r="G54" s="20"/>
      <c r="H54" s="2"/>
      <c r="I54" s="2"/>
    </row>
    <row r="55" spans="1:9">
      <c r="A55" s="13"/>
      <c r="B55" s="20"/>
      <c r="C55" s="20"/>
      <c r="D55" s="20"/>
      <c r="E55" s="20"/>
      <c r="F55" s="20"/>
      <c r="G55" s="20"/>
      <c r="H55" s="2"/>
      <c r="I55" s="2"/>
    </row>
    <row r="56" spans="1:9">
      <c r="A56" s="13"/>
      <c r="B56" s="20"/>
      <c r="C56" s="20"/>
      <c r="D56" s="20"/>
      <c r="E56" s="20"/>
      <c r="F56" s="20"/>
      <c r="G56" s="20"/>
      <c r="H56" s="2"/>
      <c r="I56" s="2"/>
    </row>
    <row r="57" spans="1:9">
      <c r="A57" s="13"/>
      <c r="B57" s="20"/>
      <c r="C57" s="20"/>
      <c r="D57" s="20"/>
      <c r="E57" s="20"/>
      <c r="F57" s="20"/>
      <c r="G57" s="20"/>
      <c r="H57" s="2"/>
      <c r="I57" s="2"/>
    </row>
    <row r="58" spans="1:9">
      <c r="A58" s="13"/>
      <c r="B58" s="20"/>
      <c r="C58" s="20"/>
      <c r="D58" s="20"/>
      <c r="E58" s="20"/>
      <c r="F58" s="20"/>
      <c r="G58" s="20"/>
      <c r="H58" s="2"/>
      <c r="I58" s="2"/>
    </row>
    <row r="59" spans="1:9">
      <c r="A59" s="2"/>
      <c r="B59" s="2"/>
      <c r="C59" s="2"/>
      <c r="D59" s="3"/>
      <c r="E59" s="2"/>
      <c r="F59" s="2"/>
      <c r="G59" s="2"/>
      <c r="H59" s="2"/>
      <c r="I59" s="2"/>
    </row>
    <row r="60" spans="1:9">
      <c r="A60" s="14" t="s">
        <v>30</v>
      </c>
      <c r="B60" s="14"/>
      <c r="C60" s="14"/>
      <c r="D60" s="3"/>
      <c r="E60" s="2"/>
      <c r="F60" s="2"/>
      <c r="G60" s="2"/>
      <c r="H60" s="2"/>
      <c r="I60" s="2"/>
    </row>
    <row r="61" spans="1:9">
      <c r="A61" s="14"/>
      <c r="B61" s="14" t="s">
        <v>31</v>
      </c>
      <c r="C61" s="14"/>
      <c r="D61" s="3"/>
      <c r="E61" s="2"/>
      <c r="F61" s="2"/>
      <c r="G61" s="2"/>
      <c r="H61" s="2"/>
      <c r="I61" s="2"/>
    </row>
    <row r="62" spans="1:9" ht="16">
      <c r="A62" s="16"/>
      <c r="B62" s="16">
        <f>SUM(B65:B70)</f>
        <v>2.5</v>
      </c>
      <c r="C62" s="16" t="s">
        <v>13</v>
      </c>
      <c r="D62" s="3"/>
      <c r="E62" s="2"/>
      <c r="F62" s="2"/>
      <c r="G62" s="2"/>
      <c r="H62" s="2"/>
      <c r="I62" s="2"/>
    </row>
    <row r="63" spans="1:9">
      <c r="A63" s="17">
        <v>36</v>
      </c>
      <c r="B63" s="18">
        <v>5</v>
      </c>
      <c r="C63" s="18" t="s">
        <v>14</v>
      </c>
      <c r="D63" s="3"/>
      <c r="E63" s="2"/>
      <c r="F63" s="2"/>
      <c r="G63" s="2"/>
      <c r="H63" s="2"/>
      <c r="I63" s="2"/>
    </row>
    <row r="64" spans="1:9">
      <c r="A64" s="5"/>
      <c r="B64" s="10">
        <v>2.5</v>
      </c>
      <c r="C64" s="10" t="s">
        <v>32</v>
      </c>
      <c r="D64" s="3"/>
      <c r="E64" s="2"/>
      <c r="F64" s="2"/>
      <c r="G64" s="2"/>
      <c r="H64" s="2"/>
      <c r="I64" s="2"/>
    </row>
    <row r="65" spans="1:9">
      <c r="A65" s="11">
        <v>18</v>
      </c>
      <c r="B65" s="18">
        <v>0.5</v>
      </c>
      <c r="C65" s="18" t="s">
        <v>33</v>
      </c>
      <c r="D65" s="3"/>
      <c r="E65" s="2"/>
      <c r="F65" s="2"/>
      <c r="G65" s="2"/>
      <c r="H65" s="2"/>
      <c r="I65" s="2"/>
    </row>
    <row r="66" spans="1:9">
      <c r="A66" s="11">
        <v>18</v>
      </c>
      <c r="B66" s="19">
        <v>0.5</v>
      </c>
      <c r="C66" s="18" t="s">
        <v>34</v>
      </c>
      <c r="D66" s="3"/>
      <c r="E66" s="2"/>
      <c r="F66" s="2"/>
      <c r="G66" s="2"/>
      <c r="H66" s="2"/>
      <c r="I66" s="2"/>
    </row>
    <row r="67" spans="1:9">
      <c r="A67" s="12">
        <v>5.976</v>
      </c>
      <c r="B67" s="18">
        <v>0.16600000000000001</v>
      </c>
      <c r="C67" s="18" t="s">
        <v>35</v>
      </c>
      <c r="D67" s="3"/>
      <c r="E67" s="2"/>
      <c r="F67" s="2"/>
      <c r="G67" s="2"/>
      <c r="H67" s="2"/>
      <c r="I67" s="2"/>
    </row>
    <row r="68" spans="1:9">
      <c r="A68" s="12">
        <v>5.976</v>
      </c>
      <c r="B68" s="19">
        <v>0.16600000000000001</v>
      </c>
      <c r="C68" s="18" t="s">
        <v>36</v>
      </c>
      <c r="D68" s="3"/>
      <c r="E68" s="2"/>
      <c r="F68" s="2"/>
      <c r="G68" s="2"/>
      <c r="H68" s="2"/>
      <c r="I68" s="2"/>
    </row>
    <row r="69" spans="1:9">
      <c r="A69" s="12">
        <v>5.976</v>
      </c>
      <c r="B69" s="19">
        <v>0.16600000000000001</v>
      </c>
      <c r="C69" s="18" t="s">
        <v>37</v>
      </c>
      <c r="D69" s="3"/>
      <c r="E69" s="2"/>
      <c r="F69" s="2"/>
      <c r="G69" s="2"/>
      <c r="H69" s="2"/>
      <c r="I69" s="2"/>
    </row>
    <row r="70" spans="1:9">
      <c r="A70" s="12">
        <v>36.07200000000001</v>
      </c>
      <c r="B70" s="18">
        <v>1.0020000000000002</v>
      </c>
      <c r="C70" s="18" t="s">
        <v>29</v>
      </c>
      <c r="D70" s="3"/>
      <c r="E70" s="2"/>
      <c r="F70" s="2"/>
      <c r="G70" s="2"/>
      <c r="H70" s="2"/>
      <c r="I70" s="2"/>
    </row>
    <row r="71" spans="1:9">
      <c r="A71" s="2"/>
      <c r="B71" s="2"/>
      <c r="C71" s="2"/>
      <c r="D71" s="3"/>
      <c r="E71" s="2"/>
      <c r="F71" s="2"/>
      <c r="G71" s="2"/>
      <c r="H71" s="2"/>
      <c r="I71" s="2"/>
    </row>
    <row r="72" spans="1:9">
      <c r="A72" s="14" t="s">
        <v>38</v>
      </c>
      <c r="B72" s="14"/>
      <c r="C72" s="14"/>
      <c r="D72" s="14"/>
      <c r="E72" s="14"/>
      <c r="F72" s="14"/>
      <c r="G72" s="14"/>
      <c r="H72" s="14"/>
      <c r="I72" s="14"/>
    </row>
    <row r="73" spans="1:9">
      <c r="A73" s="14" t="s">
        <v>39</v>
      </c>
      <c r="B73" s="14"/>
      <c r="C73" s="14"/>
      <c r="D73" s="14"/>
      <c r="E73" s="14"/>
      <c r="F73" s="14"/>
      <c r="G73" s="14"/>
      <c r="H73" s="14"/>
      <c r="I73" s="14"/>
    </row>
    <row r="74" spans="1:9">
      <c r="A74" s="14" t="s">
        <v>40</v>
      </c>
      <c r="B74" s="14"/>
      <c r="C74" s="14"/>
      <c r="D74" s="14"/>
      <c r="E74" s="14"/>
      <c r="F74" s="14"/>
      <c r="G74" s="14"/>
      <c r="H74" s="14"/>
      <c r="I74" s="14"/>
    </row>
    <row r="75" spans="1:9">
      <c r="A75" s="14"/>
      <c r="B75" s="14"/>
      <c r="C75" s="14"/>
      <c r="D75" s="14"/>
      <c r="E75" s="14"/>
      <c r="F75" s="14"/>
      <c r="G75" s="14"/>
      <c r="H75" s="14"/>
      <c r="I75" s="14"/>
    </row>
    <row r="76" spans="1:9">
      <c r="A76" s="14" t="s">
        <v>41</v>
      </c>
      <c r="B76" s="14">
        <v>1</v>
      </c>
      <c r="C76" s="14">
        <v>2</v>
      </c>
      <c r="D76" s="14">
        <v>3</v>
      </c>
      <c r="E76" s="14">
        <v>4</v>
      </c>
      <c r="F76" s="14">
        <v>5</v>
      </c>
      <c r="G76" s="14">
        <v>6</v>
      </c>
      <c r="H76" s="14">
        <v>7</v>
      </c>
      <c r="I76" s="14">
        <v>8</v>
      </c>
    </row>
    <row r="77" spans="1:9">
      <c r="A77" s="14" t="s">
        <v>1</v>
      </c>
      <c r="B77" s="6" t="s">
        <v>42</v>
      </c>
      <c r="C77" s="6"/>
      <c r="D77" s="6"/>
      <c r="E77" s="2"/>
      <c r="F77" s="2"/>
      <c r="G77" s="2"/>
      <c r="H77" s="2"/>
      <c r="I77" s="2"/>
    </row>
    <row r="78" spans="1:9" ht="16">
      <c r="A78" s="14" t="s">
        <v>4</v>
      </c>
      <c r="B78" s="4"/>
      <c r="C78" s="6"/>
      <c r="D78" s="6" t="s">
        <v>43</v>
      </c>
      <c r="E78" s="2"/>
      <c r="F78" s="2"/>
      <c r="G78" s="2"/>
      <c r="H78" s="2"/>
      <c r="I78" s="2"/>
    </row>
    <row r="79" spans="1:9">
      <c r="A79" s="14" t="s">
        <v>5</v>
      </c>
      <c r="B79" s="6" t="s">
        <v>44</v>
      </c>
      <c r="C79" s="6"/>
      <c r="D79" s="6" t="s">
        <v>45</v>
      </c>
      <c r="E79" s="2"/>
      <c r="F79" s="2"/>
      <c r="G79" s="2"/>
      <c r="H79" s="2"/>
      <c r="I79" s="2"/>
    </row>
    <row r="80" spans="1:9" ht="16">
      <c r="A80" s="14" t="s">
        <v>6</v>
      </c>
      <c r="B80" s="6"/>
      <c r="C80" s="6"/>
      <c r="D80" s="4"/>
      <c r="E80" s="2"/>
      <c r="F80" s="2"/>
      <c r="G80" s="2"/>
      <c r="H80" s="2"/>
      <c r="I80" s="2"/>
    </row>
    <row r="81" spans="1:9">
      <c r="A81" s="14" t="s">
        <v>7</v>
      </c>
      <c r="B81" s="6"/>
      <c r="C81" s="6"/>
      <c r="D81" s="6" t="s">
        <v>46</v>
      </c>
      <c r="E81" s="2"/>
      <c r="F81" s="2"/>
      <c r="G81" s="2"/>
      <c r="H81" s="2"/>
      <c r="I81" s="2"/>
    </row>
    <row r="82" spans="1:9">
      <c r="A82" s="14" t="s">
        <v>47</v>
      </c>
      <c r="B82" s="6" t="s">
        <v>16</v>
      </c>
      <c r="C82" s="6" t="s">
        <v>17</v>
      </c>
      <c r="D82" s="6" t="s">
        <v>18</v>
      </c>
      <c r="E82" s="6" t="s">
        <v>19</v>
      </c>
      <c r="F82" s="6" t="s">
        <v>20</v>
      </c>
      <c r="G82" s="7" t="s">
        <v>21</v>
      </c>
      <c r="H82" s="7" t="s">
        <v>22</v>
      </c>
      <c r="I82" s="7" t="s">
        <v>23</v>
      </c>
    </row>
    <row r="83" spans="1:9" ht="16">
      <c r="A83" s="2"/>
      <c r="B83" s="4"/>
      <c r="C83" s="4"/>
      <c r="D83" s="4"/>
      <c r="E83" s="4"/>
      <c r="F83" s="4"/>
      <c r="G83" s="4"/>
      <c r="H83" s="4"/>
      <c r="I83" s="4"/>
    </row>
  </sheetData>
  <phoneticPr fontId="10" type="noConversion"/>
  <pageMargins left="0.75" right="0.75" top="1" bottom="1" header="0.5" footer="0.5"/>
  <pageSetup scale="75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3" sqref="H13"/>
    </sheetView>
  </sheetViews>
  <sheetFormatPr baseColWidth="10" defaultRowHeight="15" x14ac:dyDescent="0"/>
  <sheetData>
    <row r="1" spans="1:8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>
      <c r="A2" s="2" t="s">
        <v>1</v>
      </c>
      <c r="B2" s="3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spans="1:8">
      <c r="A3" s="2" t="s">
        <v>4</v>
      </c>
      <c r="B3" s="2" t="s">
        <v>3</v>
      </c>
      <c r="C3" s="2" t="s">
        <v>3</v>
      </c>
      <c r="D3" s="3" t="s">
        <v>2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>
      <c r="A4" s="2" t="s">
        <v>5</v>
      </c>
      <c r="B4" s="3" t="s">
        <v>2</v>
      </c>
      <c r="C4" s="2" t="s">
        <v>3</v>
      </c>
      <c r="D4" s="3" t="s">
        <v>2</v>
      </c>
      <c r="E4" s="2" t="s">
        <v>3</v>
      </c>
      <c r="F4" s="2" t="s">
        <v>3</v>
      </c>
      <c r="G4" s="2" t="s">
        <v>3</v>
      </c>
      <c r="H4" s="2" t="s">
        <v>3</v>
      </c>
    </row>
    <row r="5" spans="1:8">
      <c r="A5" s="2" t="s">
        <v>6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</row>
    <row r="6" spans="1:8">
      <c r="A6" s="2" t="s">
        <v>7</v>
      </c>
      <c r="B6" s="2" t="s">
        <v>3</v>
      </c>
      <c r="C6" s="2" t="s">
        <v>3</v>
      </c>
      <c r="D6" s="3" t="s">
        <v>2</v>
      </c>
      <c r="E6" s="2" t="s">
        <v>3</v>
      </c>
      <c r="F6" s="2" t="s">
        <v>3</v>
      </c>
      <c r="G6" s="2" t="s">
        <v>3</v>
      </c>
      <c r="H6" s="2" t="s">
        <v>3</v>
      </c>
    </row>
    <row r="9" spans="1:8">
      <c r="B9" t="s">
        <v>49</v>
      </c>
    </row>
    <row r="11" spans="1:8">
      <c r="A11" t="s">
        <v>64</v>
      </c>
    </row>
    <row r="12" spans="1:8">
      <c r="C12">
        <v>7.5</v>
      </c>
      <c r="D12" t="s">
        <v>50</v>
      </c>
    </row>
    <row r="13" spans="1:8">
      <c r="B13">
        <f>32*C13</f>
        <v>32</v>
      </c>
      <c r="C13">
        <v>1</v>
      </c>
      <c r="D13" t="s">
        <v>51</v>
      </c>
    </row>
    <row r="14" spans="1:8">
      <c r="B14">
        <f t="shared" ref="B14:B15" si="0">32*C14</f>
        <v>32</v>
      </c>
      <c r="C14">
        <v>1</v>
      </c>
      <c r="D14" t="s">
        <v>52</v>
      </c>
    </row>
    <row r="15" spans="1:8">
      <c r="B15">
        <f t="shared" si="0"/>
        <v>12.8</v>
      </c>
      <c r="C15">
        <v>0.4</v>
      </c>
      <c r="D15" t="s">
        <v>53</v>
      </c>
    </row>
    <row r="17" spans="1:5">
      <c r="A17" t="s">
        <v>65</v>
      </c>
    </row>
    <row r="19" spans="1:5">
      <c r="B19">
        <f>32*C19</f>
        <v>9.6</v>
      </c>
      <c r="C19">
        <v>0.3</v>
      </c>
      <c r="D19" t="s">
        <v>54</v>
      </c>
      <c r="E19" t="s">
        <v>57</v>
      </c>
    </row>
    <row r="20" spans="1:5">
      <c r="B20">
        <f>32*C20</f>
        <v>6.4</v>
      </c>
      <c r="C20">
        <v>0.2</v>
      </c>
      <c r="D20" t="s">
        <v>55</v>
      </c>
    </row>
    <row r="22" spans="1:5">
      <c r="C22">
        <f>SUM(C19:C20)</f>
        <v>0.5</v>
      </c>
      <c r="D22" t="s">
        <v>56</v>
      </c>
    </row>
    <row r="24" spans="1:5">
      <c r="A24" t="s">
        <v>66</v>
      </c>
    </row>
    <row r="26" spans="1:5">
      <c r="C26">
        <v>24</v>
      </c>
      <c r="D26" t="s">
        <v>58</v>
      </c>
      <c r="E26" t="s">
        <v>57</v>
      </c>
    </row>
    <row r="27" spans="1:5">
      <c r="C27">
        <v>5</v>
      </c>
      <c r="D27" t="s">
        <v>59</v>
      </c>
    </row>
    <row r="28" spans="1:5">
      <c r="C28">
        <v>100</v>
      </c>
      <c r="D28" t="s">
        <v>61</v>
      </c>
      <c r="E28" t="s">
        <v>63</v>
      </c>
    </row>
    <row r="30" spans="1:5">
      <c r="A30" t="s">
        <v>60</v>
      </c>
    </row>
    <row r="31" spans="1:5">
      <c r="E31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62" workbookViewId="0">
      <selection activeCell="B85" sqref="B85:H91"/>
    </sheetView>
  </sheetViews>
  <sheetFormatPr baseColWidth="10" defaultRowHeight="15" x14ac:dyDescent="0"/>
  <sheetData>
    <row r="1" spans="1:10">
      <c r="A1" t="s">
        <v>118</v>
      </c>
      <c r="B1" t="s">
        <v>119</v>
      </c>
    </row>
    <row r="3" spans="1:10">
      <c r="A3" s="26" t="s">
        <v>67</v>
      </c>
      <c r="B3" s="21" t="s">
        <v>68</v>
      </c>
      <c r="C3" s="21" t="s">
        <v>69</v>
      </c>
      <c r="D3" s="21" t="s">
        <v>70</v>
      </c>
      <c r="E3" s="21" t="s">
        <v>71</v>
      </c>
      <c r="F3" s="22" t="s">
        <v>72</v>
      </c>
      <c r="G3" t="s">
        <v>73</v>
      </c>
      <c r="H3" t="s">
        <v>74</v>
      </c>
      <c r="I3" t="s">
        <v>75</v>
      </c>
    </row>
    <row r="4" spans="1:10">
      <c r="A4" s="26" t="s">
        <v>76</v>
      </c>
      <c r="B4" s="21" t="s">
        <v>1</v>
      </c>
      <c r="C4" s="21" t="s">
        <v>4</v>
      </c>
      <c r="D4" s="21" t="s">
        <v>5</v>
      </c>
      <c r="E4" s="21" t="s">
        <v>1</v>
      </c>
      <c r="F4" s="22" t="s">
        <v>4</v>
      </c>
      <c r="G4" t="s">
        <v>4</v>
      </c>
      <c r="H4" t="s">
        <v>5</v>
      </c>
      <c r="I4" t="s">
        <v>4</v>
      </c>
    </row>
    <row r="5" spans="1:10">
      <c r="A5" s="2"/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</row>
    <row r="6" spans="1:10">
      <c r="A6" s="2" t="s">
        <v>1</v>
      </c>
      <c r="B6" s="24" t="s">
        <v>42</v>
      </c>
      <c r="C6" t="s">
        <v>80</v>
      </c>
      <c r="D6" t="s">
        <v>85</v>
      </c>
      <c r="E6" t="s">
        <v>87</v>
      </c>
      <c r="F6" t="s">
        <v>92</v>
      </c>
      <c r="G6" s="2" t="s">
        <v>97</v>
      </c>
      <c r="H6" s="2" t="s">
        <v>102</v>
      </c>
      <c r="I6" s="2" t="s">
        <v>107</v>
      </c>
      <c r="J6" t="s">
        <v>121</v>
      </c>
    </row>
    <row r="7" spans="1:10">
      <c r="A7" s="2" t="s">
        <v>4</v>
      </c>
      <c r="B7" t="s">
        <v>77</v>
      </c>
      <c r="C7" t="s">
        <v>81</v>
      </c>
      <c r="D7" s="24" t="s">
        <v>43</v>
      </c>
      <c r="E7" t="s">
        <v>88</v>
      </c>
      <c r="F7" t="s">
        <v>93</v>
      </c>
      <c r="G7" s="2" t="s">
        <v>98</v>
      </c>
      <c r="H7" s="2" t="s">
        <v>103</v>
      </c>
      <c r="I7" s="2" t="s">
        <v>108</v>
      </c>
      <c r="J7" t="s">
        <v>122</v>
      </c>
    </row>
    <row r="8" spans="1:10">
      <c r="A8" s="2" t="s">
        <v>5</v>
      </c>
      <c r="B8" s="24" t="s">
        <v>44</v>
      </c>
      <c r="C8" t="s">
        <v>82</v>
      </c>
      <c r="D8" s="24" t="s">
        <v>45</v>
      </c>
      <c r="E8" t="s">
        <v>89</v>
      </c>
      <c r="F8" t="s">
        <v>94</v>
      </c>
      <c r="G8" s="2" t="s">
        <v>99</v>
      </c>
      <c r="H8" s="2" t="s">
        <v>104</v>
      </c>
      <c r="I8" s="2" t="s">
        <v>109</v>
      </c>
      <c r="J8" t="s">
        <v>124</v>
      </c>
    </row>
    <row r="9" spans="1:10">
      <c r="A9" s="2" t="s">
        <v>6</v>
      </c>
      <c r="B9" t="s">
        <v>78</v>
      </c>
      <c r="C9" t="s">
        <v>83</v>
      </c>
      <c r="D9" t="s">
        <v>86</v>
      </c>
      <c r="E9" t="s">
        <v>90</v>
      </c>
      <c r="F9" t="s">
        <v>95</v>
      </c>
      <c r="G9" s="25" t="s">
        <v>100</v>
      </c>
      <c r="H9" s="2" t="s">
        <v>105</v>
      </c>
      <c r="I9" s="2" t="s">
        <v>110</v>
      </c>
      <c r="J9" t="s">
        <v>125</v>
      </c>
    </row>
    <row r="10" spans="1:10">
      <c r="A10" s="2" t="s">
        <v>7</v>
      </c>
      <c r="B10" t="s">
        <v>79</v>
      </c>
      <c r="C10" t="s">
        <v>84</v>
      </c>
      <c r="D10" s="24" t="s">
        <v>46</v>
      </c>
      <c r="E10" t="s">
        <v>91</v>
      </c>
      <c r="F10" t="s">
        <v>96</v>
      </c>
      <c r="G10" s="2" t="s">
        <v>101</v>
      </c>
      <c r="H10" s="25" t="s">
        <v>106</v>
      </c>
      <c r="I10" s="2" t="s">
        <v>111</v>
      </c>
      <c r="J10" t="s">
        <v>126</v>
      </c>
    </row>
    <row r="11" spans="1:10">
      <c r="A11" s="2" t="s">
        <v>47</v>
      </c>
      <c r="B11" s="23" t="s">
        <v>16</v>
      </c>
      <c r="C11" s="23" t="s">
        <v>17</v>
      </c>
      <c r="D11" s="23" t="s">
        <v>18</v>
      </c>
      <c r="E11" s="23" t="s">
        <v>19</v>
      </c>
      <c r="F11" s="23" t="s">
        <v>20</v>
      </c>
      <c r="G11" s="3" t="s">
        <v>21</v>
      </c>
      <c r="H11" s="3" t="s">
        <v>22</v>
      </c>
      <c r="I11" s="3" t="s">
        <v>23</v>
      </c>
      <c r="J11" t="s">
        <v>123</v>
      </c>
    </row>
    <row r="14" spans="1:10">
      <c r="B14" s="25" t="s">
        <v>114</v>
      </c>
    </row>
    <row r="15" spans="1:10">
      <c r="B15" s="23" t="s">
        <v>112</v>
      </c>
    </row>
    <row r="16" spans="1:10">
      <c r="B16" s="24" t="s">
        <v>113</v>
      </c>
    </row>
    <row r="19" spans="1:11">
      <c r="A19" t="s">
        <v>116</v>
      </c>
    </row>
    <row r="20" spans="1:11">
      <c r="A20" s="27" t="s">
        <v>115</v>
      </c>
    </row>
    <row r="21" spans="1:11">
      <c r="B21" s="27">
        <v>1</v>
      </c>
      <c r="C21" s="27">
        <v>2</v>
      </c>
      <c r="D21" s="27">
        <v>3</v>
      </c>
      <c r="E21" s="27">
        <v>4</v>
      </c>
      <c r="F21" s="27">
        <v>5</v>
      </c>
      <c r="G21" s="27">
        <v>6</v>
      </c>
      <c r="H21" s="27">
        <v>7</v>
      </c>
      <c r="I21" s="27">
        <v>8</v>
      </c>
      <c r="J21" s="27"/>
      <c r="K21" s="27"/>
    </row>
    <row r="22" spans="1:11">
      <c r="A22" s="27" t="s">
        <v>1</v>
      </c>
      <c r="B22" s="24">
        <v>4325</v>
      </c>
      <c r="C22">
        <v>61</v>
      </c>
      <c r="D22">
        <v>30</v>
      </c>
      <c r="E22">
        <v>3530</v>
      </c>
      <c r="F22">
        <v>3497</v>
      </c>
      <c r="G22" s="2">
        <v>3011</v>
      </c>
      <c r="H22" s="2">
        <v>3553</v>
      </c>
      <c r="I22" s="2">
        <v>6699</v>
      </c>
      <c r="J22" s="27"/>
      <c r="K22" s="27"/>
    </row>
    <row r="23" spans="1:11">
      <c r="A23" s="27" t="s">
        <v>4</v>
      </c>
      <c r="B23">
        <v>5197</v>
      </c>
      <c r="C23">
        <v>4058</v>
      </c>
      <c r="D23" s="24">
        <v>3516</v>
      </c>
      <c r="E23">
        <v>4268</v>
      </c>
      <c r="F23">
        <v>5410</v>
      </c>
      <c r="G23" s="2">
        <v>10355</v>
      </c>
      <c r="H23" s="2">
        <v>4136</v>
      </c>
      <c r="I23" s="2">
        <v>3813</v>
      </c>
      <c r="J23" s="27"/>
      <c r="K23" s="27"/>
    </row>
    <row r="24" spans="1:11">
      <c r="A24" s="27" t="s">
        <v>5</v>
      </c>
      <c r="B24" s="24">
        <v>7082</v>
      </c>
      <c r="C24">
        <v>554</v>
      </c>
      <c r="D24" s="24">
        <v>484</v>
      </c>
      <c r="E24">
        <v>3605</v>
      </c>
      <c r="F24">
        <v>4202</v>
      </c>
      <c r="G24" s="2">
        <v>3808</v>
      </c>
      <c r="H24" s="2">
        <v>3880</v>
      </c>
      <c r="I24" s="2">
        <v>956</v>
      </c>
      <c r="J24" s="27"/>
      <c r="K24" s="27"/>
    </row>
    <row r="25" spans="1:11">
      <c r="A25" s="27" t="s">
        <v>6</v>
      </c>
      <c r="B25">
        <v>63</v>
      </c>
      <c r="C25">
        <v>52</v>
      </c>
      <c r="D25">
        <v>39</v>
      </c>
      <c r="E25">
        <v>239</v>
      </c>
      <c r="F25">
        <v>84</v>
      </c>
      <c r="G25" s="25">
        <v>61</v>
      </c>
      <c r="H25" s="2">
        <v>564</v>
      </c>
      <c r="I25" s="2">
        <v>559</v>
      </c>
      <c r="J25" s="27"/>
      <c r="K25" s="27"/>
    </row>
    <row r="26" spans="1:11">
      <c r="A26" s="27" t="s">
        <v>7</v>
      </c>
      <c r="B26">
        <v>1703</v>
      </c>
      <c r="C26">
        <v>45</v>
      </c>
      <c r="D26" s="24">
        <v>132</v>
      </c>
      <c r="E26">
        <v>531</v>
      </c>
      <c r="F26">
        <v>181</v>
      </c>
      <c r="G26" s="2">
        <v>49</v>
      </c>
      <c r="H26" s="25">
        <v>61</v>
      </c>
      <c r="I26" s="2">
        <v>338</v>
      </c>
      <c r="J26" s="27"/>
      <c r="K26" s="27"/>
    </row>
    <row r="27" spans="1:11">
      <c r="A27" s="27" t="s">
        <v>47</v>
      </c>
      <c r="B27" s="23">
        <v>5531</v>
      </c>
      <c r="C27" s="23">
        <v>2359</v>
      </c>
      <c r="D27" s="23">
        <v>5543</v>
      </c>
      <c r="E27" s="23">
        <v>5290</v>
      </c>
      <c r="F27" s="23">
        <v>6659</v>
      </c>
      <c r="G27" s="3">
        <v>5844</v>
      </c>
      <c r="H27" s="3">
        <v>4311</v>
      </c>
      <c r="I27" s="3">
        <v>5378</v>
      </c>
      <c r="J27" s="27"/>
      <c r="K27" s="27"/>
    </row>
    <row r="28" spans="1:1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>
      <c r="A30" s="27" t="s">
        <v>117</v>
      </c>
    </row>
    <row r="31" spans="1:11">
      <c r="A31" s="2"/>
      <c r="B31" s="28">
        <v>1</v>
      </c>
      <c r="C31" s="28">
        <v>2</v>
      </c>
      <c r="D31" s="28">
        <v>3</v>
      </c>
      <c r="E31" s="28">
        <v>4</v>
      </c>
      <c r="F31" s="28">
        <v>5</v>
      </c>
      <c r="G31" s="28">
        <v>6</v>
      </c>
      <c r="H31" s="28">
        <v>7</v>
      </c>
      <c r="I31" s="28">
        <v>8</v>
      </c>
    </row>
    <row r="32" spans="1:11">
      <c r="A32" s="28" t="s">
        <v>1</v>
      </c>
      <c r="B32" s="24"/>
      <c r="C32">
        <v>4</v>
      </c>
      <c r="D32">
        <v>9</v>
      </c>
      <c r="E32">
        <v>11</v>
      </c>
      <c r="F32">
        <v>16</v>
      </c>
      <c r="G32" s="2">
        <v>21</v>
      </c>
      <c r="H32" s="2">
        <v>25</v>
      </c>
      <c r="I32" s="2">
        <v>29</v>
      </c>
    </row>
    <row r="33" spans="1:9">
      <c r="A33" s="28" t="s">
        <v>4</v>
      </c>
      <c r="B33">
        <v>1</v>
      </c>
      <c r="C33">
        <v>5</v>
      </c>
      <c r="D33" s="24"/>
      <c r="E33">
        <v>12</v>
      </c>
      <c r="F33">
        <v>17</v>
      </c>
      <c r="G33" s="2">
        <v>22</v>
      </c>
      <c r="H33" s="2">
        <v>26</v>
      </c>
      <c r="I33" s="2">
        <v>30</v>
      </c>
    </row>
    <row r="34" spans="1:9">
      <c r="A34" s="28" t="s">
        <v>5</v>
      </c>
      <c r="B34" s="24"/>
      <c r="C34">
        <v>6</v>
      </c>
      <c r="D34" s="24"/>
      <c r="E34">
        <v>13</v>
      </c>
      <c r="F34">
        <v>18</v>
      </c>
      <c r="G34" s="2">
        <v>23</v>
      </c>
      <c r="H34" s="2">
        <v>27</v>
      </c>
      <c r="I34" s="2">
        <v>31</v>
      </c>
    </row>
    <row r="35" spans="1:9">
      <c r="A35" s="28" t="s">
        <v>6</v>
      </c>
      <c r="B35">
        <v>2</v>
      </c>
      <c r="C35">
        <v>7</v>
      </c>
      <c r="D35">
        <v>10</v>
      </c>
      <c r="E35">
        <v>14</v>
      </c>
      <c r="F35">
        <v>19</v>
      </c>
      <c r="G35" s="25"/>
      <c r="H35" s="2">
        <v>28</v>
      </c>
      <c r="I35" s="2">
        <v>32</v>
      </c>
    </row>
    <row r="36" spans="1:9">
      <c r="A36" s="28" t="s">
        <v>7</v>
      </c>
      <c r="B36">
        <v>3</v>
      </c>
      <c r="C36">
        <v>8</v>
      </c>
      <c r="D36" s="24"/>
      <c r="E36">
        <v>15</v>
      </c>
      <c r="F36">
        <v>20</v>
      </c>
      <c r="G36" s="2">
        <v>24</v>
      </c>
      <c r="H36" s="25"/>
      <c r="I36" s="2">
        <v>33</v>
      </c>
    </row>
    <row r="37" spans="1:9">
      <c r="A37" s="28" t="s">
        <v>47</v>
      </c>
      <c r="B37" s="23"/>
      <c r="C37" s="23"/>
      <c r="D37" s="23" t="s">
        <v>18</v>
      </c>
      <c r="E37" s="23" t="s">
        <v>19</v>
      </c>
      <c r="F37" s="23" t="s">
        <v>20</v>
      </c>
      <c r="G37" s="3" t="s">
        <v>21</v>
      </c>
      <c r="H37" s="3" t="s">
        <v>22</v>
      </c>
      <c r="I37" s="3" t="s">
        <v>23</v>
      </c>
    </row>
    <row r="40" spans="1:9">
      <c r="A40" t="s">
        <v>127</v>
      </c>
    </row>
    <row r="41" spans="1:9">
      <c r="B41" s="28">
        <v>1</v>
      </c>
      <c r="C41" s="28">
        <v>2</v>
      </c>
      <c r="D41" s="28">
        <v>3</v>
      </c>
      <c r="E41" s="28">
        <v>4</v>
      </c>
      <c r="F41" s="28">
        <v>5</v>
      </c>
      <c r="G41" s="28">
        <v>6</v>
      </c>
      <c r="H41" s="28">
        <v>7</v>
      </c>
      <c r="I41" s="28">
        <v>8</v>
      </c>
    </row>
    <row r="42" spans="1:9">
      <c r="A42" s="28" t="s">
        <v>1</v>
      </c>
      <c r="B42" t="s">
        <v>162</v>
      </c>
      <c r="C42" t="s">
        <v>131</v>
      </c>
      <c r="D42" t="s">
        <v>136</v>
      </c>
      <c r="E42" t="s">
        <v>138</v>
      </c>
      <c r="F42" t="s">
        <v>143</v>
      </c>
      <c r="G42" t="s">
        <v>148</v>
      </c>
      <c r="H42" t="s">
        <v>153</v>
      </c>
      <c r="I42" t="s">
        <v>157</v>
      </c>
    </row>
    <row r="43" spans="1:9">
      <c r="A43" s="28" t="s">
        <v>4</v>
      </c>
      <c r="B43" t="s">
        <v>128</v>
      </c>
      <c r="C43" t="s">
        <v>132</v>
      </c>
      <c r="D43" t="s">
        <v>162</v>
      </c>
      <c r="E43" t="s">
        <v>139</v>
      </c>
      <c r="F43" t="s">
        <v>144</v>
      </c>
      <c r="G43" t="s">
        <v>149</v>
      </c>
      <c r="H43" t="s">
        <v>154</v>
      </c>
      <c r="I43" t="s">
        <v>158</v>
      </c>
    </row>
    <row r="44" spans="1:9">
      <c r="A44" s="28" t="s">
        <v>5</v>
      </c>
      <c r="B44" t="s">
        <v>162</v>
      </c>
      <c r="C44" t="s">
        <v>133</v>
      </c>
      <c r="D44" t="s">
        <v>162</v>
      </c>
      <c r="E44" t="s">
        <v>140</v>
      </c>
      <c r="F44" t="s">
        <v>145</v>
      </c>
      <c r="G44" t="s">
        <v>150</v>
      </c>
      <c r="H44" t="s">
        <v>155</v>
      </c>
      <c r="I44" t="s">
        <v>159</v>
      </c>
    </row>
    <row r="45" spans="1:9">
      <c r="A45" s="28" t="s">
        <v>6</v>
      </c>
      <c r="B45" t="s">
        <v>129</v>
      </c>
      <c r="C45" t="s">
        <v>134</v>
      </c>
      <c r="D45" t="s">
        <v>137</v>
      </c>
      <c r="E45" t="s">
        <v>141</v>
      </c>
      <c r="F45" t="s">
        <v>146</v>
      </c>
      <c r="G45" t="s">
        <v>151</v>
      </c>
      <c r="H45" t="s">
        <v>156</v>
      </c>
      <c r="I45" t="s">
        <v>160</v>
      </c>
    </row>
    <row r="46" spans="1:9">
      <c r="A46" s="28" t="s">
        <v>7</v>
      </c>
      <c r="B46" t="s">
        <v>130</v>
      </c>
      <c r="C46" t="s">
        <v>135</v>
      </c>
      <c r="D46" t="s">
        <v>162</v>
      </c>
      <c r="E46" t="s">
        <v>142</v>
      </c>
      <c r="F46" t="s">
        <v>147</v>
      </c>
      <c r="G46" t="s">
        <v>152</v>
      </c>
      <c r="H46" t="s">
        <v>162</v>
      </c>
      <c r="I46" t="s">
        <v>161</v>
      </c>
    </row>
    <row r="47" spans="1:9">
      <c r="A47" s="28" t="s">
        <v>47</v>
      </c>
    </row>
    <row r="48" spans="1:9">
      <c r="A48" s="28"/>
    </row>
    <row r="49" spans="1:9">
      <c r="A49" t="s">
        <v>165</v>
      </c>
    </row>
    <row r="50" spans="1:9">
      <c r="B50" s="28">
        <v>1</v>
      </c>
      <c r="C50" s="28">
        <v>2</v>
      </c>
      <c r="D50" s="28">
        <v>3</v>
      </c>
      <c r="E50" s="28">
        <v>4</v>
      </c>
      <c r="F50" s="28">
        <v>5</v>
      </c>
      <c r="G50" s="28">
        <v>6</v>
      </c>
      <c r="H50" s="28">
        <v>7</v>
      </c>
      <c r="I50" s="28">
        <v>8</v>
      </c>
    </row>
    <row r="51" spans="1:9">
      <c r="A51" s="28" t="s">
        <v>1</v>
      </c>
      <c r="C51" s="30" t="s">
        <v>168</v>
      </c>
      <c r="D51" s="30" t="s">
        <v>168</v>
      </c>
      <c r="E51" t="b">
        <v>1</v>
      </c>
      <c r="F51" t="b">
        <v>1</v>
      </c>
      <c r="G51" s="30" t="s">
        <v>168</v>
      </c>
      <c r="H51" t="b">
        <v>1</v>
      </c>
      <c r="I51" t="b">
        <v>1</v>
      </c>
    </row>
    <row r="52" spans="1:9">
      <c r="A52" s="28" t="s">
        <v>4</v>
      </c>
      <c r="B52" t="b">
        <v>1</v>
      </c>
      <c r="C52" s="3" t="s">
        <v>167</v>
      </c>
      <c r="E52" t="b">
        <v>1</v>
      </c>
      <c r="F52" t="b">
        <v>1</v>
      </c>
      <c r="G52" t="b">
        <v>1</v>
      </c>
      <c r="H52" s="3" t="s">
        <v>167</v>
      </c>
      <c r="I52" t="b">
        <v>1</v>
      </c>
    </row>
    <row r="53" spans="1:9">
      <c r="A53" s="28" t="s">
        <v>5</v>
      </c>
      <c r="C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</row>
    <row r="54" spans="1:9">
      <c r="A54" s="28" t="s">
        <v>6</v>
      </c>
      <c r="B54" s="29" t="s">
        <v>163</v>
      </c>
      <c r="C54" s="29" t="s">
        <v>163</v>
      </c>
      <c r="D54" s="29" t="s">
        <v>163</v>
      </c>
      <c r="E54" s="29" t="s">
        <v>163</v>
      </c>
      <c r="F54" s="3" t="s">
        <v>164</v>
      </c>
      <c r="G54" s="31" t="s">
        <v>166</v>
      </c>
      <c r="H54" s="29" t="s">
        <v>163</v>
      </c>
      <c r="I54" t="b">
        <v>1</v>
      </c>
    </row>
    <row r="55" spans="1:9">
      <c r="A55" s="28" t="s">
        <v>7</v>
      </c>
      <c r="B55" t="b">
        <v>1</v>
      </c>
      <c r="C55" t="b">
        <v>1</v>
      </c>
      <c r="E55" t="b">
        <v>1</v>
      </c>
      <c r="F55" t="b">
        <v>1</v>
      </c>
      <c r="G55" t="b">
        <v>1</v>
      </c>
      <c r="H55" s="31" t="s">
        <v>166</v>
      </c>
      <c r="I55" t="b">
        <v>1</v>
      </c>
    </row>
    <row r="56" spans="1:9">
      <c r="A56" s="28" t="s">
        <v>47</v>
      </c>
    </row>
    <row r="58" spans="1:9">
      <c r="A58" s="28" t="s">
        <v>178</v>
      </c>
    </row>
    <row r="59" spans="1:9">
      <c r="A59" s="28"/>
      <c r="B59" t="s">
        <v>179</v>
      </c>
      <c r="C59" t="s">
        <v>181</v>
      </c>
      <c r="D59" t="s">
        <v>180</v>
      </c>
      <c r="E59" t="s">
        <v>182</v>
      </c>
    </row>
    <row r="60" spans="1:9">
      <c r="B60">
        <v>2</v>
      </c>
      <c r="C60" t="s">
        <v>183</v>
      </c>
      <c r="D60" t="s">
        <v>83</v>
      </c>
      <c r="E60" t="s">
        <v>184</v>
      </c>
    </row>
    <row r="61" spans="1:9">
      <c r="B61">
        <v>7</v>
      </c>
      <c r="C61" t="s">
        <v>184</v>
      </c>
      <c r="D61" t="s">
        <v>86</v>
      </c>
      <c r="E61" t="s">
        <v>185</v>
      </c>
    </row>
    <row r="62" spans="1:9">
      <c r="B62">
        <v>10</v>
      </c>
      <c r="C62" t="s">
        <v>185</v>
      </c>
      <c r="D62" t="s">
        <v>90</v>
      </c>
      <c r="E62" t="s">
        <v>186</v>
      </c>
    </row>
    <row r="63" spans="1:9">
      <c r="B63">
        <v>14</v>
      </c>
      <c r="C63" t="s">
        <v>186</v>
      </c>
      <c r="D63" t="s">
        <v>95</v>
      </c>
      <c r="E63" t="s">
        <v>187</v>
      </c>
    </row>
    <row r="64" spans="1:9">
      <c r="B64">
        <v>19</v>
      </c>
      <c r="C64" t="s">
        <v>187</v>
      </c>
      <c r="D64" t="s">
        <v>177</v>
      </c>
    </row>
    <row r="65" spans="1:15">
      <c r="B65" s="2">
        <v>28</v>
      </c>
      <c r="C65" t="s">
        <v>189</v>
      </c>
      <c r="D65" t="s">
        <v>177</v>
      </c>
    </row>
    <row r="66" spans="1:15">
      <c r="B66" s="2">
        <v>32</v>
      </c>
      <c r="C66" t="s">
        <v>190</v>
      </c>
      <c r="D66" t="s">
        <v>191</v>
      </c>
    </row>
    <row r="68" spans="1:15">
      <c r="A68" s="2" t="s">
        <v>172</v>
      </c>
    </row>
    <row r="70" spans="1:15">
      <c r="A70" t="s">
        <v>169</v>
      </c>
      <c r="B70" t="s">
        <v>80</v>
      </c>
      <c r="C70" t="s">
        <v>4</v>
      </c>
      <c r="D70" t="s">
        <v>203</v>
      </c>
    </row>
    <row r="71" spans="1:15">
      <c r="A71" t="s">
        <v>170</v>
      </c>
      <c r="B71" t="s">
        <v>85</v>
      </c>
      <c r="C71" t="s">
        <v>4</v>
      </c>
      <c r="D71" t="s">
        <v>203</v>
      </c>
    </row>
    <row r="72" spans="1:15">
      <c r="A72" t="s">
        <v>171</v>
      </c>
      <c r="B72" s="2" t="s">
        <v>97</v>
      </c>
      <c r="C72" t="s">
        <v>4</v>
      </c>
      <c r="D72" t="s">
        <v>177</v>
      </c>
    </row>
    <row r="73" spans="1:15">
      <c r="A73" t="s">
        <v>171</v>
      </c>
      <c r="B73" s="2" t="s">
        <v>97</v>
      </c>
      <c r="C73" t="s">
        <v>5</v>
      </c>
      <c r="D73" t="s">
        <v>203</v>
      </c>
    </row>
    <row r="75" spans="1:15">
      <c r="A75" t="s">
        <v>197</v>
      </c>
      <c r="I75" s="32">
        <v>6.3</v>
      </c>
      <c r="J75" s="33">
        <v>30</v>
      </c>
      <c r="K75" s="34" t="s">
        <v>14</v>
      </c>
      <c r="M75" s="32">
        <v>6.3</v>
      </c>
      <c r="N75" s="33">
        <v>30</v>
      </c>
      <c r="O75" s="34" t="s">
        <v>14</v>
      </c>
    </row>
    <row r="76" spans="1:15">
      <c r="A76" t="s">
        <v>199</v>
      </c>
      <c r="B76" t="s">
        <v>198</v>
      </c>
      <c r="C76" t="s">
        <v>15</v>
      </c>
      <c r="D76" t="s">
        <v>204</v>
      </c>
      <c r="E76" t="s">
        <v>205</v>
      </c>
      <c r="I76" s="35">
        <v>37.799999999999997</v>
      </c>
      <c r="J76" s="13">
        <v>6</v>
      </c>
      <c r="K76" s="36" t="s">
        <v>24</v>
      </c>
      <c r="M76" s="35">
        <v>37.799999999999997</v>
      </c>
      <c r="N76" s="13">
        <v>6</v>
      </c>
      <c r="O76" s="36" t="s">
        <v>24</v>
      </c>
    </row>
    <row r="77" spans="1:15">
      <c r="A77" t="s">
        <v>183</v>
      </c>
      <c r="B77" t="s">
        <v>78</v>
      </c>
      <c r="C77" s="15" t="s">
        <v>16</v>
      </c>
      <c r="D77" t="s">
        <v>5</v>
      </c>
      <c r="E77" t="s">
        <v>206</v>
      </c>
      <c r="I77" s="35">
        <v>18.899999999999999</v>
      </c>
      <c r="J77" s="13">
        <v>3</v>
      </c>
      <c r="K77" s="36" t="s">
        <v>26</v>
      </c>
      <c r="M77" s="35">
        <v>18.899999999999999</v>
      </c>
      <c r="N77" s="13">
        <v>3</v>
      </c>
      <c r="O77" s="36" t="s">
        <v>26</v>
      </c>
    </row>
    <row r="78" spans="1:15">
      <c r="A78" t="s">
        <v>173</v>
      </c>
      <c r="B78" t="s">
        <v>81</v>
      </c>
      <c r="C78" s="15" t="s">
        <v>17</v>
      </c>
      <c r="D78" t="s">
        <v>4</v>
      </c>
      <c r="E78" t="s">
        <v>207</v>
      </c>
      <c r="I78" s="35">
        <v>0.315</v>
      </c>
      <c r="J78" s="13">
        <v>0.05</v>
      </c>
      <c r="K78" s="36" t="s">
        <v>15</v>
      </c>
      <c r="M78" s="35">
        <v>0.315</v>
      </c>
      <c r="N78" s="13">
        <v>0.05</v>
      </c>
      <c r="O78" s="36" t="s">
        <v>15</v>
      </c>
    </row>
    <row r="79" spans="1:15">
      <c r="A79" t="s">
        <v>188</v>
      </c>
      <c r="B79" s="2" t="s">
        <v>100</v>
      </c>
      <c r="C79" s="14" t="s">
        <v>21</v>
      </c>
      <c r="D79" t="s">
        <v>4</v>
      </c>
      <c r="E79" t="s">
        <v>207</v>
      </c>
      <c r="I79" s="35">
        <v>15.12</v>
      </c>
      <c r="J79" s="13">
        <v>2.4</v>
      </c>
      <c r="K79" s="36" t="s">
        <v>200</v>
      </c>
      <c r="M79" s="35">
        <v>15.12</v>
      </c>
      <c r="N79" s="13">
        <v>2.4</v>
      </c>
      <c r="O79" s="36" t="s">
        <v>200</v>
      </c>
    </row>
    <row r="80" spans="1:15">
      <c r="A80" t="s">
        <v>174</v>
      </c>
      <c r="B80" s="2" t="s">
        <v>103</v>
      </c>
      <c r="C80" s="14" t="s">
        <v>22</v>
      </c>
      <c r="D80" t="s">
        <v>4</v>
      </c>
      <c r="E80" t="s">
        <v>207</v>
      </c>
      <c r="I80" s="35">
        <v>0</v>
      </c>
      <c r="J80" s="13">
        <v>0</v>
      </c>
      <c r="K80" s="36" t="s">
        <v>201</v>
      </c>
      <c r="M80" s="35">
        <v>0</v>
      </c>
      <c r="N80" s="13">
        <v>0</v>
      </c>
      <c r="O80" s="36" t="s">
        <v>201</v>
      </c>
    </row>
    <row r="81" spans="1:15">
      <c r="A81" t="s">
        <v>189</v>
      </c>
      <c r="B81" s="2" t="s">
        <v>105</v>
      </c>
      <c r="C81" s="14" t="s">
        <v>22</v>
      </c>
      <c r="D81" t="s">
        <v>4</v>
      </c>
      <c r="E81" t="s">
        <v>207</v>
      </c>
      <c r="I81" s="35">
        <v>1.89</v>
      </c>
      <c r="J81" s="37">
        <v>0.3</v>
      </c>
      <c r="K81" s="36" t="s">
        <v>28</v>
      </c>
      <c r="M81" s="35">
        <v>1.89</v>
      </c>
      <c r="N81" s="37">
        <v>0.3</v>
      </c>
      <c r="O81" s="36" t="s">
        <v>28</v>
      </c>
    </row>
    <row r="82" spans="1:15">
      <c r="A82" t="s">
        <v>196</v>
      </c>
      <c r="B82" s="2" t="s">
        <v>106</v>
      </c>
      <c r="C82" s="14" t="s">
        <v>22</v>
      </c>
      <c r="E82" t="s">
        <v>208</v>
      </c>
      <c r="I82" s="35">
        <v>0</v>
      </c>
      <c r="J82" s="41" t="b">
        <v>0</v>
      </c>
      <c r="K82" s="39" t="s">
        <v>202</v>
      </c>
      <c r="M82" s="35">
        <v>18.899999999999999</v>
      </c>
      <c r="N82" s="38" t="b">
        <v>1</v>
      </c>
      <c r="O82" s="39" t="s">
        <v>202</v>
      </c>
    </row>
    <row r="83" spans="1:15">
      <c r="I83" s="42">
        <v>114.97499999999999</v>
      </c>
      <c r="J83" s="43">
        <v>18.25</v>
      </c>
      <c r="K83" s="44" t="s">
        <v>29</v>
      </c>
      <c r="M83" s="35">
        <v>96.074999999999989</v>
      </c>
      <c r="N83" s="40">
        <v>15.249999999999998</v>
      </c>
      <c r="O83" s="36" t="s">
        <v>29</v>
      </c>
    </row>
    <row r="84" spans="1:15">
      <c r="A84" t="s">
        <v>175</v>
      </c>
    </row>
    <row r="85" spans="1:15">
      <c r="B85" s="28">
        <v>1</v>
      </c>
      <c r="C85" s="28">
        <v>2</v>
      </c>
      <c r="D85" s="28">
        <v>3</v>
      </c>
      <c r="E85" s="28">
        <v>4</v>
      </c>
      <c r="F85" s="28">
        <v>5</v>
      </c>
      <c r="G85" s="28">
        <v>6</v>
      </c>
      <c r="H85" s="28">
        <v>7</v>
      </c>
      <c r="I85" s="28">
        <v>8</v>
      </c>
    </row>
    <row r="86" spans="1:15">
      <c r="A86" s="28" t="s">
        <v>1</v>
      </c>
      <c r="B86" t="s">
        <v>176</v>
      </c>
      <c r="C86" s="30" t="s">
        <v>177</v>
      </c>
      <c r="D86" s="30" t="s">
        <v>177</v>
      </c>
      <c r="E86" t="s">
        <v>176</v>
      </c>
      <c r="F86" t="s">
        <v>176</v>
      </c>
      <c r="G86" s="30" t="s">
        <v>177</v>
      </c>
      <c r="H86" t="s">
        <v>176</v>
      </c>
      <c r="I86" t="s">
        <v>176</v>
      </c>
    </row>
    <row r="87" spans="1:15">
      <c r="A87" s="28" t="s">
        <v>4</v>
      </c>
      <c r="B87" t="s">
        <v>176</v>
      </c>
      <c r="C87" s="30" t="s">
        <v>177</v>
      </c>
      <c r="D87" t="s">
        <v>176</v>
      </c>
      <c r="E87" t="s">
        <v>176</v>
      </c>
      <c r="F87" t="s">
        <v>176</v>
      </c>
      <c r="G87" t="s">
        <v>176</v>
      </c>
      <c r="H87" s="30" t="s">
        <v>177</v>
      </c>
      <c r="I87" t="s">
        <v>176</v>
      </c>
    </row>
    <row r="88" spans="1:15">
      <c r="A88" s="28" t="s">
        <v>5</v>
      </c>
      <c r="B88" t="s">
        <v>176</v>
      </c>
      <c r="C88" t="s">
        <v>176</v>
      </c>
      <c r="D88" t="s">
        <v>176</v>
      </c>
      <c r="E88" t="s">
        <v>176</v>
      </c>
      <c r="F88" t="s">
        <v>176</v>
      </c>
      <c r="G88" t="s">
        <v>176</v>
      </c>
      <c r="H88" t="s">
        <v>176</v>
      </c>
      <c r="I88" t="s">
        <v>176</v>
      </c>
    </row>
    <row r="89" spans="1:15">
      <c r="A89" s="28" t="s">
        <v>6</v>
      </c>
      <c r="B89" s="30" t="s">
        <v>177</v>
      </c>
      <c r="C89" s="29" t="s">
        <v>192</v>
      </c>
      <c r="D89" s="29" t="s">
        <v>193</v>
      </c>
      <c r="E89" s="29" t="s">
        <v>194</v>
      </c>
      <c r="F89" s="29" t="s">
        <v>195</v>
      </c>
      <c r="G89" s="30" t="s">
        <v>177</v>
      </c>
      <c r="H89" s="30" t="s">
        <v>177</v>
      </c>
      <c r="I89" t="s">
        <v>176</v>
      </c>
    </row>
    <row r="90" spans="1:15">
      <c r="A90" s="28" t="s">
        <v>7</v>
      </c>
      <c r="B90" t="s">
        <v>176</v>
      </c>
      <c r="C90" t="s">
        <v>176</v>
      </c>
      <c r="D90" t="s">
        <v>176</v>
      </c>
      <c r="E90" t="s">
        <v>176</v>
      </c>
      <c r="F90" t="s">
        <v>176</v>
      </c>
      <c r="G90" t="s">
        <v>176</v>
      </c>
      <c r="H90" s="30" t="s">
        <v>177</v>
      </c>
      <c r="I90" t="s">
        <v>176</v>
      </c>
    </row>
    <row r="91" spans="1:15">
      <c r="A91" s="28" t="s">
        <v>47</v>
      </c>
      <c r="B91" t="s">
        <v>176</v>
      </c>
      <c r="C91" t="s">
        <v>176</v>
      </c>
      <c r="D91" t="s">
        <v>176</v>
      </c>
      <c r="E91" t="s">
        <v>176</v>
      </c>
      <c r="F91" t="s">
        <v>176</v>
      </c>
      <c r="G91" t="s">
        <v>176</v>
      </c>
      <c r="H91" t="s">
        <v>176</v>
      </c>
      <c r="I91" t="s">
        <v>176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0" sqref="C10"/>
    </sheetView>
  </sheetViews>
  <sheetFormatPr baseColWidth="10" defaultRowHeight="15" x14ac:dyDescent="0"/>
  <sheetData>
    <row r="1" spans="1:10">
      <c r="A1">
        <v>0</v>
      </c>
      <c r="C1" s="28">
        <v>1</v>
      </c>
      <c r="D1" s="28">
        <v>2</v>
      </c>
      <c r="E1" s="28">
        <v>3</v>
      </c>
      <c r="F1" s="28">
        <v>4</v>
      </c>
      <c r="G1" s="28">
        <v>5</v>
      </c>
      <c r="H1" s="28">
        <v>6</v>
      </c>
      <c r="I1" s="28">
        <v>7</v>
      </c>
      <c r="J1" s="27">
        <v>8</v>
      </c>
    </row>
    <row r="2" spans="1:10">
      <c r="A2">
        <v>1</v>
      </c>
      <c r="B2" s="27" t="s">
        <v>126</v>
      </c>
      <c r="C2">
        <v>1703</v>
      </c>
      <c r="D2" s="30"/>
      <c r="E2" s="30"/>
      <c r="F2">
        <v>531</v>
      </c>
      <c r="G2">
        <v>181</v>
      </c>
      <c r="H2" s="30"/>
      <c r="J2" s="2">
        <v>338</v>
      </c>
    </row>
    <row r="3" spans="1:10">
      <c r="A3">
        <v>2</v>
      </c>
      <c r="B3" s="27" t="s">
        <v>125</v>
      </c>
      <c r="C3">
        <v>63</v>
      </c>
      <c r="D3" s="30"/>
      <c r="E3">
        <v>39</v>
      </c>
      <c r="F3">
        <v>239</v>
      </c>
      <c r="G3">
        <v>84</v>
      </c>
      <c r="I3" s="30"/>
      <c r="J3" s="2">
        <v>559</v>
      </c>
    </row>
    <row r="4" spans="1:10">
      <c r="A4">
        <v>3</v>
      </c>
      <c r="B4" s="27" t="s">
        <v>124</v>
      </c>
      <c r="C4">
        <v>7082</v>
      </c>
      <c r="D4">
        <v>554</v>
      </c>
      <c r="E4">
        <v>484</v>
      </c>
      <c r="F4">
        <v>3605</v>
      </c>
      <c r="G4">
        <v>4202</v>
      </c>
      <c r="H4">
        <v>3808</v>
      </c>
      <c r="I4">
        <v>3880</v>
      </c>
      <c r="J4" s="2">
        <v>956</v>
      </c>
    </row>
    <row r="5" spans="1:10">
      <c r="A5">
        <v>4</v>
      </c>
      <c r="B5" s="27" t="s">
        <v>123</v>
      </c>
      <c r="D5" s="30">
        <v>5531</v>
      </c>
      <c r="E5" s="29">
        <v>2359</v>
      </c>
      <c r="F5" s="29">
        <v>5543</v>
      </c>
      <c r="G5" s="29">
        <v>5290</v>
      </c>
      <c r="H5" s="30"/>
      <c r="I5" s="30"/>
      <c r="J5" s="3">
        <v>5378</v>
      </c>
    </row>
    <row r="6" spans="1:10">
      <c r="A6">
        <v>5</v>
      </c>
      <c r="B6" s="27" t="s">
        <v>122</v>
      </c>
      <c r="C6">
        <v>5197</v>
      </c>
      <c r="D6">
        <v>4058</v>
      </c>
      <c r="E6">
        <v>3516</v>
      </c>
      <c r="F6">
        <v>4268</v>
      </c>
      <c r="G6">
        <v>5410</v>
      </c>
      <c r="H6">
        <v>10355</v>
      </c>
      <c r="I6" s="30"/>
      <c r="J6" s="2">
        <v>3813</v>
      </c>
    </row>
    <row r="7" spans="1:10">
      <c r="A7">
        <v>6</v>
      </c>
      <c r="B7" s="27" t="s">
        <v>121</v>
      </c>
      <c r="C7">
        <v>4325</v>
      </c>
      <c r="D7">
        <v>61</v>
      </c>
      <c r="E7">
        <v>30</v>
      </c>
      <c r="F7">
        <v>3530</v>
      </c>
      <c r="G7">
        <v>3497</v>
      </c>
      <c r="H7">
        <v>3011</v>
      </c>
      <c r="I7">
        <v>3553</v>
      </c>
      <c r="J7" s="2">
        <v>6699</v>
      </c>
    </row>
    <row r="9" spans="1:10">
      <c r="C9" t="s">
        <v>209</v>
      </c>
    </row>
    <row r="15" spans="1:10">
      <c r="B15" t="s">
        <v>120</v>
      </c>
      <c r="C15" s="25">
        <v>61</v>
      </c>
    </row>
    <row r="16" spans="1:10">
      <c r="B16" t="s">
        <v>120</v>
      </c>
      <c r="C16" s="25">
        <v>61</v>
      </c>
    </row>
  </sheetData>
  <sortState ref="A2:J7">
    <sortCondition ref="A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try</vt:lpstr>
      <vt:lpstr>second try</vt:lpstr>
      <vt:lpstr>minis1</vt:lpstr>
      <vt:lpstr>fluor analysis</vt:lpstr>
    </vt:vector>
  </TitlesOfParts>
  <Company>20n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Christopher Anderson</dc:creator>
  <cp:lastModifiedBy>John Christopher Anderson</cp:lastModifiedBy>
  <cp:lastPrinted>2016-05-19T16:50:04Z</cp:lastPrinted>
  <dcterms:created xsi:type="dcterms:W3CDTF">2016-05-19T16:41:45Z</dcterms:created>
  <dcterms:modified xsi:type="dcterms:W3CDTF">2016-06-01T17:09:24Z</dcterms:modified>
</cp:coreProperties>
</file>